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NA-APM-10\NA-APM-131 M&amp;O Branch\LANL\Electronic Contract File  DE-SOL-0011206\1. Planning and Presolicitation\Tab 17 Draft Solicitation, Comments and Responses\"/>
    </mc:Choice>
  </mc:AlternateContent>
  <bookViews>
    <workbookView xWindow="0" yWindow="0" windowWidth="18510" windowHeight="12585" tabRatio="734"/>
  </bookViews>
  <sheets>
    <sheet name="Estimated Costs" sheetId="5" r:id="rId1"/>
    <sheet name="CLIN 0001 Transition" sheetId="8" r:id="rId2"/>
    <sheet name="CLIN 0002 Fee" sheetId="6" r:id="rId3"/>
    <sheet name="CLIN 0003 Fee " sheetId="1" r:id="rId4"/>
    <sheet name="Proposed Summary" sheetId="7" r:id="rId5"/>
  </sheets>
  <definedNames>
    <definedName name="_xlnm.Print_Area" localSheetId="2">'CLIN 0002 Fee'!$A$1:$K$24</definedName>
    <definedName name="_xlnm.Print_Area" localSheetId="3">'CLIN 0003 Fee '!$A$1:$K$23</definedName>
    <definedName name="_xlnm.Print_Area" localSheetId="0">'Estimated Costs'!$A$1:$I$38</definedName>
    <definedName name="_xlnm.Print_Area" localSheetId="4">'Proposed Summary'!$A$1:$H$20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7" l="1"/>
  <c r="E20" i="7" s="1"/>
  <c r="F8" i="6"/>
  <c r="D9" i="7" l="1"/>
  <c r="D10" i="7"/>
  <c r="D11" i="7"/>
  <c r="D12" i="7"/>
  <c r="D14" i="7"/>
  <c r="D15" i="7"/>
  <c r="D16" i="7"/>
  <c r="D17" i="7"/>
  <c r="D18" i="7"/>
  <c r="D8" i="7"/>
  <c r="C9" i="7"/>
  <c r="C10" i="7"/>
  <c r="C11" i="7"/>
  <c r="C12" i="7"/>
  <c r="C14" i="7"/>
  <c r="C15" i="7"/>
  <c r="C16" i="7"/>
  <c r="C17" i="7"/>
  <c r="C18" i="7"/>
  <c r="B9" i="7"/>
  <c r="B10" i="7"/>
  <c r="B11" i="7"/>
  <c r="B12" i="7"/>
  <c r="B14" i="7"/>
  <c r="E14" i="7" s="1"/>
  <c r="B15" i="7"/>
  <c r="B16" i="7"/>
  <c r="B17" i="7"/>
  <c r="B18" i="7"/>
  <c r="E18" i="7" s="1"/>
  <c r="B8" i="7"/>
  <c r="B15" i="1"/>
  <c r="D15" i="1" s="1"/>
  <c r="B16" i="1"/>
  <c r="D16" i="1" s="1"/>
  <c r="B17" i="1"/>
  <c r="D17" i="1" s="1"/>
  <c r="B18" i="1"/>
  <c r="D18" i="1" s="1"/>
  <c r="B14" i="1"/>
  <c r="D14" i="1" s="1"/>
  <c r="B9" i="1"/>
  <c r="D9" i="1" s="1"/>
  <c r="B10" i="1"/>
  <c r="D10" i="1" s="1"/>
  <c r="B11" i="1"/>
  <c r="D11" i="1" s="1"/>
  <c r="B12" i="1"/>
  <c r="D12" i="1" s="1"/>
  <c r="B8" i="1"/>
  <c r="D8" i="1" s="1"/>
  <c r="B15" i="6"/>
  <c r="B16" i="6"/>
  <c r="D16" i="6" s="1"/>
  <c r="B17" i="6"/>
  <c r="F17" i="6" s="1"/>
  <c r="G17" i="6" s="1"/>
  <c r="B18" i="6"/>
  <c r="F18" i="6" s="1"/>
  <c r="B14" i="6"/>
  <c r="D14" i="6" s="1"/>
  <c r="B9" i="6"/>
  <c r="D9" i="6" s="1"/>
  <c r="B10" i="6"/>
  <c r="D10" i="6" s="1"/>
  <c r="B11" i="6"/>
  <c r="D11" i="6" s="1"/>
  <c r="B12" i="6"/>
  <c r="D12" i="6" s="1"/>
  <c r="B8" i="6"/>
  <c r="D8" i="6" s="1"/>
  <c r="D17" i="6"/>
  <c r="D18" i="6"/>
  <c r="F12" i="6"/>
  <c r="F14" i="6"/>
  <c r="D15" i="6"/>
  <c r="B33" i="5"/>
  <c r="B18" i="5"/>
  <c r="B35" i="5" s="1"/>
  <c r="E9" i="7" l="1"/>
  <c r="E16" i="7"/>
  <c r="E11" i="7"/>
  <c r="E17" i="7"/>
  <c r="E12" i="7"/>
  <c r="E15" i="7"/>
  <c r="E10" i="7"/>
  <c r="F9" i="6"/>
  <c r="G9" i="6" s="1"/>
  <c r="G12" i="6"/>
  <c r="G18" i="6"/>
  <c r="G14" i="6"/>
  <c r="F16" i="6"/>
  <c r="G16" i="6" s="1"/>
  <c r="F11" i="6"/>
  <c r="G11" i="6" s="1"/>
  <c r="F15" i="6"/>
  <c r="G15" i="6" s="1"/>
  <c r="F10" i="6"/>
  <c r="G10" i="6" s="1"/>
  <c r="G8" i="6" l="1"/>
  <c r="C8" i="7"/>
  <c r="E8" i="7" s="1"/>
</calcChain>
</file>

<file path=xl/sharedStrings.xml><?xml version="1.0" encoding="utf-8"?>
<sst xmlns="http://schemas.openxmlformats.org/spreadsheetml/2006/main" count="114" uniqueCount="63">
  <si>
    <t>SUMMARY</t>
  </si>
  <si>
    <t>Year 1</t>
  </si>
  <si>
    <t>Year 2</t>
  </si>
  <si>
    <t>Year 3</t>
  </si>
  <si>
    <t>Year 4</t>
  </si>
  <si>
    <t>Year 5</t>
  </si>
  <si>
    <t>The Summary shall be submitted in Microsoft (MS) Excel format, version 2013 or lower, with formulas and links intact and all cells unprotected.</t>
  </si>
  <si>
    <t>Offerors are responsible for the accuracy of all formulas, links, and all other relationships within the submitted MS Excel electronic spreadsheets and workbooks.</t>
  </si>
  <si>
    <t>Contract Period</t>
  </si>
  <si>
    <t>NNSA Estimated Cost</t>
  </si>
  <si>
    <t>Proposed FF $</t>
  </si>
  <si>
    <t>Award Fee (AF)    %**</t>
  </si>
  <si>
    <t>FF %*</t>
  </si>
  <si>
    <t>Fee to be incorporated by the Contracting Officer at the Effective date of the Contract utilizing the fee determined at contract award.</t>
  </si>
  <si>
    <t>Los Alamos National Laboratory Site Management and Operating (M&amp;O) Contract</t>
  </si>
  <si>
    <t>CLIN 0002 -- FEE -- Management and Operation of LANL</t>
  </si>
  <si>
    <t>CLIN 0003 -- FEE -- Strategic Partnership Program</t>
  </si>
  <si>
    <t>CLIN 0002 - Management and Operation of LANL</t>
  </si>
  <si>
    <t>CLIN 0003 - Strategic Partnership Projects</t>
  </si>
  <si>
    <t>Estimated Costs</t>
  </si>
  <si>
    <t>Total Cost Estimate Before Fee Application</t>
  </si>
  <si>
    <t>CLIN 0002 Subtotal</t>
  </si>
  <si>
    <t xml:space="preserve">     the CLIN 0002 Fee and CLIN 0003 Fee tabs.</t>
  </si>
  <si>
    <t xml:space="preserve">The estimated costs above represent the Government's baseline in which contractors shall propose up to a maximum fee percentage as outlined under  </t>
  </si>
  <si>
    <t>Estimated Management &amp; Operations Costs</t>
  </si>
  <si>
    <t>Estimated Strategic Partnership Project Costs</t>
  </si>
  <si>
    <t>Estimated Costs TBD by LAFO and inputted before RFP release.</t>
  </si>
  <si>
    <t>Fee Calculation - Managing and Operating</t>
  </si>
  <si>
    <t>Proposed AF $</t>
  </si>
  <si>
    <t>Fee Calculation - Strategic Partnership Program</t>
  </si>
  <si>
    <t>Proposed Summary</t>
  </si>
  <si>
    <t>CLIN 0002 Proposed FF</t>
  </si>
  <si>
    <t>CLIN 0002 Proposed AF</t>
  </si>
  <si>
    <t>CLIN 0003 Proposed FF</t>
  </si>
  <si>
    <t xml:space="preserve">Total </t>
  </si>
  <si>
    <t>* The summary above outlines the Government estimate for costs and the offerors proposed fees.</t>
  </si>
  <si>
    <t>TOTAL</t>
  </si>
  <si>
    <t>Fixed Fee (FF)     %*</t>
  </si>
  <si>
    <t>Proposed total Available Fee pool (FF + AF)</t>
  </si>
  <si>
    <t xml:space="preserve">* Ceiling for Fixed Fee (FF) is 1% of Estimated Cost. </t>
  </si>
  <si>
    <t xml:space="preserve">**Ceiling for AF is .5% of Estimated Cost.  </t>
  </si>
  <si>
    <t>CLIN 0003 Subtotal</t>
  </si>
  <si>
    <t>CLIN 0001 -- Firm Fixed Price - Transition Price</t>
  </si>
  <si>
    <t>Summary -- LANL</t>
  </si>
  <si>
    <t>CLIN 0001 Proposed FF</t>
  </si>
  <si>
    <t>Transition Price - LANL</t>
  </si>
  <si>
    <t xml:space="preserve">* Ceiling for Fixed Fee (FF) is 1.0% of Estimated Cost.  </t>
  </si>
  <si>
    <t>Transition Price</t>
  </si>
  <si>
    <t xml:space="preserve">* The firm-fixed Transition price shall be the lessor of the Government determined ceiling or the proposed price. </t>
  </si>
  <si>
    <t xml:space="preserve"> Ceiling for Fixed Transitioin Price to be determined by the Government.  </t>
  </si>
  <si>
    <t>Base Period</t>
  </si>
  <si>
    <t>Option Period</t>
  </si>
  <si>
    <t>Base Period (Year 1)</t>
  </si>
  <si>
    <t>Base Period (Year 2)</t>
  </si>
  <si>
    <t>Base Period (Year 3)</t>
  </si>
  <si>
    <t>Base Period (Year 4)</t>
  </si>
  <si>
    <t>Base Period (Year 5)</t>
  </si>
  <si>
    <t xml:space="preserve">Option Period 1 </t>
  </si>
  <si>
    <t xml:space="preserve">Option Period 2 </t>
  </si>
  <si>
    <t xml:space="preserve">Option Period 3 </t>
  </si>
  <si>
    <t xml:space="preserve">Option Period 4 </t>
  </si>
  <si>
    <t xml:space="preserve">Option Period 5 </t>
  </si>
  <si>
    <t>Attachment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</si>
</sst>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name val="Times New Roman"/>
      <family val="1"/>
    </font>
    <font>
      <i/>
      <sz val="12"/>
      <color theme="1"/>
      <name val="Times New Roman"/>
      <family val="1"/>
    </font>
    <font>
      <b/>
      <sz val="14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6" fontId="1" fillId="0" borderId="0" xfId="0" applyNumberFormat="1" applyFont="1" applyBorder="1" applyAlignment="1">
      <alignment vertical="center" wrapText="1"/>
    </xf>
    <xf numFmtId="5" fontId="1" fillId="0" borderId="0" xfId="0" applyNumberFormat="1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/>
    <xf numFmtId="0" fontId="2" fillId="0" borderId="0" xfId="0" applyFont="1" applyFill="1"/>
    <xf numFmtId="0" fontId="1" fillId="0" borderId="0" xfId="0" applyFont="1" applyFill="1"/>
    <xf numFmtId="0" fontId="1" fillId="0" borderId="0" xfId="0" applyFont="1"/>
    <xf numFmtId="0" fontId="1" fillId="0" borderId="0" xfId="0" applyFont="1" applyFill="1" applyAlignment="1">
      <alignment horizontal="right"/>
    </xf>
    <xf numFmtId="5" fontId="1" fillId="0" borderId="0" xfId="0" applyNumberFormat="1" applyFont="1" applyFill="1" applyBorder="1"/>
    <xf numFmtId="5" fontId="1" fillId="0" borderId="0" xfId="0" applyNumberFormat="1" applyFont="1" applyFill="1"/>
    <xf numFmtId="5" fontId="1" fillId="0" borderId="0" xfId="0" applyNumberFormat="1" applyFont="1"/>
    <xf numFmtId="0" fontId="6" fillId="0" borderId="0" xfId="0" applyFont="1"/>
    <xf numFmtId="0" fontId="4" fillId="0" borderId="0" xfId="0" applyFont="1" applyBorder="1"/>
    <xf numFmtId="0" fontId="1" fillId="0" borderId="0" xfId="0" applyFont="1" applyBorder="1"/>
    <xf numFmtId="0" fontId="1" fillId="0" borderId="0" xfId="0" applyFont="1" applyFill="1" applyAlignment="1">
      <alignment wrapText="1"/>
    </xf>
    <xf numFmtId="0" fontId="2" fillId="0" borderId="7" xfId="0" applyFont="1" applyFill="1" applyBorder="1"/>
    <xf numFmtId="0" fontId="2" fillId="0" borderId="13" xfId="0" applyFont="1" applyFill="1" applyBorder="1" applyAlignment="1">
      <alignment horizontal="right"/>
    </xf>
    <xf numFmtId="0" fontId="2" fillId="0" borderId="13" xfId="0" applyFont="1" applyFill="1" applyBorder="1" applyAlignment="1">
      <alignment wrapText="1"/>
    </xf>
    <xf numFmtId="0" fontId="1" fillId="0" borderId="7" xfId="0" applyFont="1" applyFill="1" applyBorder="1"/>
    <xf numFmtId="0" fontId="2" fillId="0" borderId="9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8" fillId="0" borderId="0" xfId="0" applyFont="1"/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0" fontId="1" fillId="0" borderId="0" xfId="0" applyNumberFormat="1" applyFont="1" applyBorder="1" applyAlignment="1">
      <alignment vertical="center" wrapText="1"/>
    </xf>
    <xf numFmtId="10" fontId="1" fillId="0" borderId="0" xfId="0" applyNumberFormat="1" applyFont="1" applyFill="1" applyBorder="1" applyAlignment="1">
      <alignment vertical="center" wrapText="1"/>
    </xf>
    <xf numFmtId="10" fontId="1" fillId="0" borderId="4" xfId="0" applyNumberFormat="1" applyFont="1" applyBorder="1" applyAlignment="1">
      <alignment vertical="center" wrapText="1"/>
    </xf>
    <xf numFmtId="42" fontId="1" fillId="0" borderId="11" xfId="0" applyNumberFormat="1" applyFont="1" applyBorder="1" applyAlignment="1">
      <alignment vertical="center" wrapText="1"/>
    </xf>
    <xf numFmtId="42" fontId="1" fillId="0" borderId="12" xfId="0" applyNumberFormat="1" applyFont="1" applyBorder="1" applyAlignment="1">
      <alignment vertical="center" wrapText="1"/>
    </xf>
    <xf numFmtId="42" fontId="1" fillId="0" borderId="10" xfId="0" applyNumberFormat="1" applyFont="1" applyBorder="1" applyAlignment="1">
      <alignment vertical="center" wrapText="1"/>
    </xf>
    <xf numFmtId="42" fontId="2" fillId="0" borderId="11" xfId="0" applyNumberFormat="1" applyFont="1" applyFill="1" applyBorder="1"/>
    <xf numFmtId="42" fontId="2" fillId="0" borderId="9" xfId="0" applyNumberFormat="1" applyFont="1" applyFill="1" applyBorder="1"/>
    <xf numFmtId="42" fontId="1" fillId="0" borderId="11" xfId="0" applyNumberFormat="1" applyFont="1" applyFill="1" applyBorder="1"/>
    <xf numFmtId="42" fontId="9" fillId="0" borderId="10" xfId="0" applyNumberFormat="1" applyFont="1" applyBorder="1" applyAlignment="1">
      <alignment vertical="center" wrapText="1"/>
    </xf>
    <xf numFmtId="42" fontId="9" fillId="0" borderId="11" xfId="0" applyNumberFormat="1" applyFont="1" applyBorder="1" applyAlignment="1">
      <alignment vertical="center" wrapText="1"/>
    </xf>
    <xf numFmtId="42" fontId="9" fillId="0" borderId="12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2" fontId="1" fillId="0" borderId="7" xfId="0" applyNumberFormat="1" applyFont="1" applyBorder="1" applyAlignment="1">
      <alignment vertical="center" wrapText="1"/>
    </xf>
    <xf numFmtId="10" fontId="4" fillId="0" borderId="1" xfId="0" applyNumberFormat="1" applyFont="1" applyBorder="1"/>
    <xf numFmtId="10" fontId="1" fillId="0" borderId="3" xfId="0" applyNumberFormat="1" applyFont="1" applyBorder="1" applyAlignment="1">
      <alignment vertical="center" wrapText="1"/>
    </xf>
    <xf numFmtId="10" fontId="1" fillId="0" borderId="2" xfId="0" applyNumberFormat="1" applyFont="1" applyBorder="1" applyAlignment="1">
      <alignment vertical="center" wrapText="1"/>
    </xf>
    <xf numFmtId="42" fontId="4" fillId="0" borderId="10" xfId="0" applyNumberFormat="1" applyFont="1" applyBorder="1"/>
    <xf numFmtId="42" fontId="4" fillId="0" borderId="11" xfId="0" applyNumberFormat="1" applyFont="1" applyBorder="1"/>
    <xf numFmtId="42" fontId="4" fillId="0" borderId="12" xfId="0" applyNumberFormat="1" applyFont="1" applyBorder="1"/>
    <xf numFmtId="42" fontId="1" fillId="0" borderId="5" xfId="0" applyNumberFormat="1" applyFont="1" applyBorder="1" applyAlignment="1">
      <alignment vertical="center" wrapText="1"/>
    </xf>
    <xf numFmtId="42" fontId="1" fillId="0" borderId="8" xfId="0" applyNumberFormat="1" applyFont="1" applyBorder="1" applyAlignment="1">
      <alignment vertical="center" wrapText="1"/>
    </xf>
    <xf numFmtId="42" fontId="4" fillId="0" borderId="9" xfId="0" applyNumberFormat="1" applyFont="1" applyBorder="1"/>
    <xf numFmtId="0" fontId="3" fillId="0" borderId="0" xfId="0" applyFont="1"/>
    <xf numFmtId="0" fontId="0" fillId="0" borderId="0" xfId="0" applyAlignment="1">
      <alignment horizontal="left" vertical="center"/>
    </xf>
    <xf numFmtId="42" fontId="4" fillId="0" borderId="0" xfId="0" applyNumberFormat="1" applyFont="1" applyBorder="1"/>
    <xf numFmtId="42" fontId="0" fillId="0" borderId="9" xfId="0" applyNumberFormat="1" applyBorder="1"/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tabSelected="1" zoomScaleNormal="100" workbookViewId="0">
      <selection activeCell="A27" sqref="A27"/>
    </sheetView>
  </sheetViews>
  <sheetFormatPr defaultRowHeight="15.75" x14ac:dyDescent="0.25"/>
  <cols>
    <col min="1" max="1" width="36" style="15" customWidth="1"/>
    <col min="2" max="2" width="24.28515625" style="15" customWidth="1"/>
    <col min="3" max="16384" width="9.140625" style="15"/>
  </cols>
  <sheetData>
    <row r="1" spans="1:2" x14ac:dyDescent="0.25">
      <c r="A1" s="13" t="s">
        <v>14</v>
      </c>
      <c r="B1" s="14"/>
    </row>
    <row r="2" spans="1:2" ht="16.5" customHeight="1" thickBot="1" x14ac:dyDescent="0.3">
      <c r="A2" s="31" t="s">
        <v>26</v>
      </c>
      <c r="B2" s="14"/>
    </row>
    <row r="3" spans="1:2" ht="16.5" customHeight="1" thickBot="1" x14ac:dyDescent="0.3">
      <c r="A3" s="29" t="s">
        <v>0</v>
      </c>
      <c r="B3" s="30" t="s">
        <v>19</v>
      </c>
    </row>
    <row r="4" spans="1:2" ht="16.5" thickBot="1" x14ac:dyDescent="0.3">
      <c r="A4" s="16"/>
      <c r="B4" s="17"/>
    </row>
    <row r="5" spans="1:2" ht="48" customHeight="1" thickBot="1" x14ac:dyDescent="0.3">
      <c r="A5" s="26" t="s">
        <v>17</v>
      </c>
      <c r="B5" s="28" t="s">
        <v>24</v>
      </c>
    </row>
    <row r="6" spans="1:2" x14ac:dyDescent="0.25">
      <c r="A6" s="24" t="s">
        <v>50</v>
      </c>
      <c r="B6" s="40"/>
    </row>
    <row r="7" spans="1:2" x14ac:dyDescent="0.25">
      <c r="A7" s="24" t="s">
        <v>1</v>
      </c>
      <c r="B7" s="40"/>
    </row>
    <row r="8" spans="1:2" x14ac:dyDescent="0.25">
      <c r="A8" s="24" t="s">
        <v>2</v>
      </c>
      <c r="B8" s="40"/>
    </row>
    <row r="9" spans="1:2" x14ac:dyDescent="0.25">
      <c r="A9" s="24" t="s">
        <v>3</v>
      </c>
      <c r="B9" s="40"/>
    </row>
    <row r="10" spans="1:2" x14ac:dyDescent="0.25">
      <c r="A10" s="24" t="s">
        <v>4</v>
      </c>
      <c r="B10" s="40"/>
    </row>
    <row r="11" spans="1:2" x14ac:dyDescent="0.25">
      <c r="A11" s="24" t="s">
        <v>5</v>
      </c>
      <c r="B11" s="40"/>
    </row>
    <row r="12" spans="1:2" x14ac:dyDescent="0.25">
      <c r="A12" s="24" t="s">
        <v>51</v>
      </c>
      <c r="B12" s="40"/>
    </row>
    <row r="13" spans="1:2" x14ac:dyDescent="0.25">
      <c r="A13" s="24" t="s">
        <v>1</v>
      </c>
      <c r="B13" s="40"/>
    </row>
    <row r="14" spans="1:2" x14ac:dyDescent="0.25">
      <c r="A14" s="24" t="s">
        <v>2</v>
      </c>
      <c r="B14" s="40"/>
    </row>
    <row r="15" spans="1:2" x14ac:dyDescent="0.25">
      <c r="A15" s="24" t="s">
        <v>3</v>
      </c>
      <c r="B15" s="40"/>
    </row>
    <row r="16" spans="1:2" x14ac:dyDescent="0.25">
      <c r="A16" s="24" t="s">
        <v>4</v>
      </c>
      <c r="B16" s="40"/>
    </row>
    <row r="17" spans="1:5" ht="16.5" thickBot="1" x14ac:dyDescent="0.3">
      <c r="A17" s="24" t="s">
        <v>5</v>
      </c>
      <c r="B17" s="40"/>
    </row>
    <row r="18" spans="1:5" ht="16.5" thickBot="1" x14ac:dyDescent="0.3">
      <c r="A18" s="25" t="s">
        <v>21</v>
      </c>
      <c r="B18" s="41">
        <f>SUM(B7:B17)</f>
        <v>0</v>
      </c>
      <c r="E18" s="19"/>
    </row>
    <row r="19" spans="1:5" ht="16.5" thickBot="1" x14ac:dyDescent="0.3">
      <c r="A19" s="16"/>
      <c r="B19" s="18"/>
      <c r="E19" s="19"/>
    </row>
    <row r="20" spans="1:5" ht="48" thickBot="1" x14ac:dyDescent="0.3">
      <c r="A20" s="26" t="s">
        <v>18</v>
      </c>
      <c r="B20" s="28" t="s">
        <v>25</v>
      </c>
    </row>
    <row r="21" spans="1:5" x14ac:dyDescent="0.25">
      <c r="A21" s="27" t="s">
        <v>50</v>
      </c>
      <c r="B21" s="42"/>
    </row>
    <row r="22" spans="1:5" x14ac:dyDescent="0.25">
      <c r="A22" s="27" t="s">
        <v>1</v>
      </c>
      <c r="B22" s="42"/>
    </row>
    <row r="23" spans="1:5" x14ac:dyDescent="0.25">
      <c r="A23" s="27" t="s">
        <v>2</v>
      </c>
      <c r="B23" s="42"/>
    </row>
    <row r="24" spans="1:5" x14ac:dyDescent="0.25">
      <c r="A24" s="27" t="s">
        <v>3</v>
      </c>
      <c r="B24" s="42"/>
    </row>
    <row r="25" spans="1:5" x14ac:dyDescent="0.25">
      <c r="A25" s="27" t="s">
        <v>4</v>
      </c>
      <c r="B25" s="42"/>
    </row>
    <row r="26" spans="1:5" x14ac:dyDescent="0.25">
      <c r="A26" s="27" t="s">
        <v>5</v>
      </c>
      <c r="B26" s="42"/>
    </row>
    <row r="27" spans="1:5" x14ac:dyDescent="0.25">
      <c r="A27" s="27" t="s">
        <v>51</v>
      </c>
      <c r="B27" s="42"/>
    </row>
    <row r="28" spans="1:5" x14ac:dyDescent="0.25">
      <c r="A28" s="27" t="s">
        <v>1</v>
      </c>
      <c r="B28" s="42"/>
    </row>
    <row r="29" spans="1:5" x14ac:dyDescent="0.25">
      <c r="A29" s="27" t="s">
        <v>2</v>
      </c>
      <c r="B29" s="42"/>
    </row>
    <row r="30" spans="1:5" x14ac:dyDescent="0.25">
      <c r="A30" s="27" t="s">
        <v>3</v>
      </c>
      <c r="B30" s="42"/>
    </row>
    <row r="31" spans="1:5" x14ac:dyDescent="0.25">
      <c r="A31" s="27" t="s">
        <v>4</v>
      </c>
      <c r="B31" s="42"/>
    </row>
    <row r="32" spans="1:5" ht="16.5" thickBot="1" x14ac:dyDescent="0.3">
      <c r="A32" s="27" t="s">
        <v>5</v>
      </c>
      <c r="B32" s="42"/>
    </row>
    <row r="33" spans="1:2" ht="16.5" thickBot="1" x14ac:dyDescent="0.3">
      <c r="A33" s="25" t="s">
        <v>41</v>
      </c>
      <c r="B33" s="41">
        <f>SUM(B22:B32)</f>
        <v>0</v>
      </c>
    </row>
    <row r="34" spans="1:2" ht="16.5" thickBot="1" x14ac:dyDescent="0.3">
      <c r="A34" s="14"/>
      <c r="B34" s="14"/>
    </row>
    <row r="35" spans="1:2" ht="34.5" customHeight="1" thickBot="1" x14ac:dyDescent="0.3">
      <c r="A35" s="23" t="s">
        <v>20</v>
      </c>
      <c r="B35" s="41">
        <f>B18+B33</f>
        <v>0</v>
      </c>
    </row>
    <row r="37" spans="1:2" x14ac:dyDescent="0.25">
      <c r="A37" s="20" t="s">
        <v>6</v>
      </c>
    </row>
    <row r="38" spans="1:2" x14ac:dyDescent="0.25">
      <c r="A38" s="20" t="s">
        <v>7</v>
      </c>
    </row>
    <row r="39" spans="1:2" x14ac:dyDescent="0.25">
      <c r="A39" s="20" t="s">
        <v>23</v>
      </c>
    </row>
    <row r="40" spans="1:2" x14ac:dyDescent="0.25">
      <c r="A40" s="20" t="s">
        <v>22</v>
      </c>
    </row>
  </sheetData>
  <pageMargins left="0.7" right="0.7" top="0.75" bottom="0.75" header="0.3" footer="0.3"/>
  <pageSetup scale="75" orientation="landscape" r:id="rId1"/>
  <headerFooter>
    <oddHeader>&amp;CSection L
Summary Sheet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workbookViewId="0">
      <selection sqref="A1:I1"/>
    </sheetView>
  </sheetViews>
  <sheetFormatPr defaultRowHeight="15" x14ac:dyDescent="0.25"/>
  <cols>
    <col min="1" max="1" width="22" customWidth="1"/>
    <col min="2" max="2" width="18.5703125" customWidth="1"/>
    <col min="3" max="3" width="9.5703125" customWidth="1"/>
    <col min="4" max="4" width="19.7109375" customWidth="1"/>
    <col min="5" max="5" width="9.7109375" customWidth="1"/>
    <col min="6" max="6" width="19.85546875" customWidth="1"/>
    <col min="7" max="7" width="19.7109375" customWidth="1"/>
  </cols>
  <sheetData>
    <row r="1" spans="1:15" ht="18.75" x14ac:dyDescent="0.25">
      <c r="A1" s="61" t="s">
        <v>62</v>
      </c>
      <c r="B1" s="61"/>
      <c r="C1" s="61"/>
      <c r="D1" s="61"/>
      <c r="E1" s="61"/>
      <c r="F1" s="61"/>
      <c r="G1" s="61"/>
      <c r="H1" s="61"/>
      <c r="I1" s="61"/>
    </row>
    <row r="2" spans="1:15" ht="15.75" x14ac:dyDescent="0.25">
      <c r="A2" s="62" t="s">
        <v>45</v>
      </c>
      <c r="B2" s="63"/>
      <c r="C2" s="63"/>
      <c r="D2" s="63"/>
      <c r="E2" s="63"/>
      <c r="F2" s="63"/>
      <c r="G2" s="63"/>
      <c r="H2" s="63"/>
      <c r="I2" s="63"/>
    </row>
    <row r="3" spans="1:15" ht="15.75" x14ac:dyDescent="0.25">
      <c r="A3" s="31" t="s">
        <v>49</v>
      </c>
      <c r="B3" s="58"/>
      <c r="C3" s="58"/>
      <c r="D3" s="58"/>
      <c r="E3" s="58"/>
      <c r="F3" s="58"/>
      <c r="G3" s="58"/>
      <c r="H3" s="58"/>
      <c r="I3" s="58"/>
    </row>
    <row r="4" spans="1:15" ht="15.75" x14ac:dyDescent="0.25">
      <c r="A4" s="31"/>
      <c r="B4" s="15"/>
      <c r="C4" s="15"/>
      <c r="D4" s="15"/>
      <c r="E4" s="15"/>
      <c r="F4" s="15"/>
      <c r="G4" s="15"/>
      <c r="H4" s="15"/>
      <c r="I4" s="15"/>
    </row>
    <row r="5" spans="1:15" ht="15.75" x14ac:dyDescent="0.25">
      <c r="A5" s="64" t="s">
        <v>42</v>
      </c>
      <c r="B5" s="64"/>
      <c r="C5" s="64"/>
      <c r="D5" s="64"/>
      <c r="E5" s="64"/>
      <c r="F5" s="64"/>
      <c r="G5" s="64"/>
      <c r="H5" s="10"/>
      <c r="I5" s="10"/>
    </row>
    <row r="6" spans="1:15" ht="15.75" thickBot="1" x14ac:dyDescent="0.3"/>
    <row r="7" spans="1:15" ht="16.5" thickBot="1" x14ac:dyDescent="0.3">
      <c r="A7" s="33" t="s">
        <v>10</v>
      </c>
      <c r="B7" s="60">
        <v>0</v>
      </c>
    </row>
    <row r="8" spans="1:15" x14ac:dyDescent="0.25">
      <c r="A8" s="59"/>
    </row>
    <row r="9" spans="1:15" ht="15.75" x14ac:dyDescent="0.25">
      <c r="A9" s="65" t="s">
        <v>48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7"/>
      <c r="M9" s="67"/>
      <c r="N9" s="67"/>
      <c r="O9" s="67"/>
    </row>
  </sheetData>
  <mergeCells count="4">
    <mergeCell ref="A1:I1"/>
    <mergeCell ref="A2:I2"/>
    <mergeCell ref="A5:G5"/>
    <mergeCell ref="A9:O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sqref="A1:I1"/>
    </sheetView>
  </sheetViews>
  <sheetFormatPr defaultRowHeight="15.75" x14ac:dyDescent="0.25"/>
  <cols>
    <col min="1" max="1" width="22" style="15" customWidth="1"/>
    <col min="2" max="2" width="18.5703125" style="15" customWidth="1"/>
    <col min="3" max="3" width="9.5703125" style="15" customWidth="1"/>
    <col min="4" max="4" width="19.7109375" style="15" customWidth="1"/>
    <col min="5" max="5" width="9.7109375" style="15" customWidth="1"/>
    <col min="6" max="6" width="19.85546875" style="15" customWidth="1"/>
    <col min="7" max="7" width="19.7109375" style="15" customWidth="1"/>
    <col min="8" max="16384" width="9.140625" style="15"/>
  </cols>
  <sheetData>
    <row r="1" spans="1:9" ht="18.75" x14ac:dyDescent="0.25">
      <c r="A1" s="61" t="s">
        <v>62</v>
      </c>
      <c r="B1" s="61"/>
      <c r="C1" s="61"/>
      <c r="D1" s="61"/>
      <c r="E1" s="61"/>
      <c r="F1" s="61"/>
      <c r="G1" s="61"/>
      <c r="H1" s="61"/>
      <c r="I1" s="61"/>
    </row>
    <row r="2" spans="1:9" x14ac:dyDescent="0.25">
      <c r="A2" s="62" t="s">
        <v>27</v>
      </c>
      <c r="B2" s="63"/>
      <c r="C2" s="63"/>
      <c r="D2" s="63"/>
      <c r="E2" s="63"/>
      <c r="F2" s="63"/>
      <c r="G2" s="63"/>
      <c r="H2" s="63"/>
      <c r="I2" s="63"/>
    </row>
    <row r="3" spans="1:9" x14ac:dyDescent="0.25">
      <c r="A3" s="31" t="s">
        <v>26</v>
      </c>
    </row>
    <row r="4" spans="1:9" x14ac:dyDescent="0.25">
      <c r="A4" s="31"/>
    </row>
    <row r="5" spans="1:9" x14ac:dyDescent="0.25">
      <c r="A5" s="64" t="s">
        <v>15</v>
      </c>
      <c r="B5" s="64"/>
      <c r="C5" s="64"/>
      <c r="D5" s="64"/>
      <c r="E5" s="64"/>
      <c r="F5" s="64"/>
      <c r="G5" s="64"/>
      <c r="H5" s="10"/>
      <c r="I5" s="10"/>
    </row>
    <row r="6" spans="1:9" ht="18.75" customHeight="1" thickBot="1" x14ac:dyDescent="0.3">
      <c r="A6" s="1"/>
    </row>
    <row r="7" spans="1:9" ht="48" thickBot="1" x14ac:dyDescent="0.3">
      <c r="A7" s="2" t="s">
        <v>8</v>
      </c>
      <c r="B7" s="8" t="s">
        <v>9</v>
      </c>
      <c r="C7" s="33" t="s">
        <v>37</v>
      </c>
      <c r="D7" s="9" t="s">
        <v>10</v>
      </c>
      <c r="E7" s="33" t="s">
        <v>11</v>
      </c>
      <c r="F7" s="46" t="s">
        <v>28</v>
      </c>
      <c r="G7" s="32" t="s">
        <v>38</v>
      </c>
      <c r="H7" s="22"/>
      <c r="I7" s="22"/>
    </row>
    <row r="8" spans="1:9" ht="15.75" customHeight="1" x14ac:dyDescent="0.25">
      <c r="A8" s="3" t="s">
        <v>52</v>
      </c>
      <c r="B8" s="43">
        <f>'Estimated Costs'!B7</f>
        <v>0</v>
      </c>
      <c r="C8" s="34"/>
      <c r="D8" s="39">
        <f>B8*C8</f>
        <v>0</v>
      </c>
      <c r="E8" s="34"/>
      <c r="F8" s="39">
        <f>B8*E8</f>
        <v>0</v>
      </c>
      <c r="G8" s="39">
        <f>D8+F8</f>
        <v>0</v>
      </c>
      <c r="H8" s="3"/>
      <c r="I8" s="3"/>
    </row>
    <row r="9" spans="1:9" ht="15.75" customHeight="1" x14ac:dyDescent="0.25">
      <c r="A9" s="3" t="s">
        <v>53</v>
      </c>
      <c r="B9" s="44">
        <f>'Estimated Costs'!B8</f>
        <v>0</v>
      </c>
      <c r="C9" s="34"/>
      <c r="D9" s="37">
        <f t="shared" ref="D9:D18" si="0">B9*C9</f>
        <v>0</v>
      </c>
      <c r="E9" s="34"/>
      <c r="F9" s="37">
        <f t="shared" ref="F9:F18" si="1">B9*E9</f>
        <v>0</v>
      </c>
      <c r="G9" s="37">
        <f t="shared" ref="G9:G18" si="2">D9+F9</f>
        <v>0</v>
      </c>
      <c r="H9" s="3"/>
      <c r="I9" s="3"/>
    </row>
    <row r="10" spans="1:9" ht="15.75" customHeight="1" x14ac:dyDescent="0.25">
      <c r="A10" s="3" t="s">
        <v>54</v>
      </c>
      <c r="B10" s="44">
        <f>'Estimated Costs'!B9</f>
        <v>0</v>
      </c>
      <c r="C10" s="34"/>
      <c r="D10" s="37">
        <f t="shared" si="0"/>
        <v>0</v>
      </c>
      <c r="E10" s="34"/>
      <c r="F10" s="37">
        <f t="shared" si="1"/>
        <v>0</v>
      </c>
      <c r="G10" s="37">
        <f t="shared" si="2"/>
        <v>0</v>
      </c>
      <c r="H10" s="3"/>
      <c r="I10" s="3"/>
    </row>
    <row r="11" spans="1:9" ht="15.75" customHeight="1" x14ac:dyDescent="0.25">
      <c r="A11" s="3" t="s">
        <v>55</v>
      </c>
      <c r="B11" s="44">
        <f>'Estimated Costs'!B10</f>
        <v>0</v>
      </c>
      <c r="C11" s="34"/>
      <c r="D11" s="37">
        <f t="shared" si="0"/>
        <v>0</v>
      </c>
      <c r="E11" s="34"/>
      <c r="F11" s="37">
        <f t="shared" si="1"/>
        <v>0</v>
      </c>
      <c r="G11" s="37">
        <f t="shared" si="2"/>
        <v>0</v>
      </c>
      <c r="H11" s="3"/>
      <c r="I11" s="3"/>
    </row>
    <row r="12" spans="1:9" ht="15.75" customHeight="1" x14ac:dyDescent="0.25">
      <c r="A12" s="3" t="s">
        <v>56</v>
      </c>
      <c r="B12" s="44">
        <f>'Estimated Costs'!B11</f>
        <v>0</v>
      </c>
      <c r="C12" s="34"/>
      <c r="D12" s="37">
        <f t="shared" si="0"/>
        <v>0</v>
      </c>
      <c r="E12" s="34"/>
      <c r="F12" s="37">
        <f t="shared" si="1"/>
        <v>0</v>
      </c>
      <c r="G12" s="37">
        <f t="shared" si="2"/>
        <v>0</v>
      </c>
      <c r="H12" s="3"/>
      <c r="I12" s="3"/>
    </row>
    <row r="13" spans="1:9" ht="15.75" customHeight="1" x14ac:dyDescent="0.25">
      <c r="A13" s="7"/>
      <c r="B13" s="44"/>
      <c r="C13" s="35"/>
      <c r="D13" s="37"/>
      <c r="E13" s="35"/>
      <c r="F13" s="37"/>
      <c r="G13" s="37"/>
      <c r="H13" s="7"/>
      <c r="I13" s="7"/>
    </row>
    <row r="14" spans="1:9" ht="15.75" customHeight="1" x14ac:dyDescent="0.25">
      <c r="A14" s="3" t="s">
        <v>57</v>
      </c>
      <c r="B14" s="44">
        <f>'Estimated Costs'!B13</f>
        <v>0</v>
      </c>
      <c r="C14" s="34"/>
      <c r="D14" s="37">
        <f>B14*C14</f>
        <v>0</v>
      </c>
      <c r="E14" s="34"/>
      <c r="F14" s="37">
        <f t="shared" si="1"/>
        <v>0</v>
      </c>
      <c r="G14" s="37">
        <f t="shared" si="2"/>
        <v>0</v>
      </c>
      <c r="H14" s="3"/>
      <c r="I14" s="3"/>
    </row>
    <row r="15" spans="1:9" ht="15.75" customHeight="1" x14ac:dyDescent="0.25">
      <c r="A15" s="3" t="s">
        <v>58</v>
      </c>
      <c r="B15" s="44">
        <f>'Estimated Costs'!B14</f>
        <v>0</v>
      </c>
      <c r="C15" s="34"/>
      <c r="D15" s="37">
        <f t="shared" si="0"/>
        <v>0</v>
      </c>
      <c r="E15" s="34"/>
      <c r="F15" s="37">
        <f t="shared" si="1"/>
        <v>0</v>
      </c>
      <c r="G15" s="37">
        <f t="shared" si="2"/>
        <v>0</v>
      </c>
      <c r="H15" s="3"/>
      <c r="I15" s="3"/>
    </row>
    <row r="16" spans="1:9" ht="15.75" customHeight="1" x14ac:dyDescent="0.25">
      <c r="A16" s="3" t="s">
        <v>59</v>
      </c>
      <c r="B16" s="44">
        <f>'Estimated Costs'!B15</f>
        <v>0</v>
      </c>
      <c r="C16" s="34"/>
      <c r="D16" s="37">
        <f t="shared" si="0"/>
        <v>0</v>
      </c>
      <c r="E16" s="34"/>
      <c r="F16" s="37">
        <f t="shared" si="1"/>
        <v>0</v>
      </c>
      <c r="G16" s="37">
        <f t="shared" si="2"/>
        <v>0</v>
      </c>
      <c r="H16" s="3"/>
      <c r="I16" s="3"/>
    </row>
    <row r="17" spans="1:11" ht="15.75" customHeight="1" x14ac:dyDescent="0.25">
      <c r="A17" s="3" t="s">
        <v>60</v>
      </c>
      <c r="B17" s="44">
        <f>'Estimated Costs'!B16</f>
        <v>0</v>
      </c>
      <c r="C17" s="34"/>
      <c r="D17" s="37">
        <f t="shared" si="0"/>
        <v>0</v>
      </c>
      <c r="E17" s="34"/>
      <c r="F17" s="37">
        <f t="shared" si="1"/>
        <v>0</v>
      </c>
      <c r="G17" s="37">
        <f t="shared" si="2"/>
        <v>0</v>
      </c>
      <c r="H17" s="3"/>
      <c r="I17" s="3"/>
    </row>
    <row r="18" spans="1:11" ht="15.75" customHeight="1" thickBot="1" x14ac:dyDescent="0.3">
      <c r="A18" s="3" t="s">
        <v>61</v>
      </c>
      <c r="B18" s="45">
        <f>'Estimated Costs'!B17</f>
        <v>0</v>
      </c>
      <c r="C18" s="36"/>
      <c r="D18" s="38">
        <f t="shared" si="0"/>
        <v>0</v>
      </c>
      <c r="E18" s="36"/>
      <c r="F18" s="38">
        <f t="shared" si="1"/>
        <v>0</v>
      </c>
      <c r="G18" s="38">
        <f t="shared" si="2"/>
        <v>0</v>
      </c>
      <c r="H18" s="3"/>
      <c r="I18" s="3"/>
    </row>
    <row r="19" spans="1:11" ht="15.75" customHeight="1" x14ac:dyDescent="0.25">
      <c r="A19" s="3"/>
      <c r="B19" s="4"/>
      <c r="C19" s="4"/>
      <c r="D19" s="5"/>
      <c r="E19" s="5"/>
      <c r="F19" s="5"/>
      <c r="G19" s="3"/>
      <c r="H19" s="3"/>
      <c r="I19" s="3"/>
    </row>
    <row r="20" spans="1:11" x14ac:dyDescent="0.25">
      <c r="A20" s="65" t="s">
        <v>46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</row>
    <row r="21" spans="1:11" x14ac:dyDescent="0.25">
      <c r="A21" s="65" t="s">
        <v>40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</row>
    <row r="22" spans="1:11" x14ac:dyDescent="0.25">
      <c r="A22" s="65" t="s">
        <v>6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</row>
    <row r="23" spans="1:11" x14ac:dyDescent="0.25">
      <c r="A23" s="65" t="s">
        <v>7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</row>
    <row r="24" spans="1:11" x14ac:dyDescent="0.25">
      <c r="A24" s="65" t="s">
        <v>13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</row>
  </sheetData>
  <mergeCells count="8">
    <mergeCell ref="A22:K22"/>
    <mergeCell ref="A23:K23"/>
    <mergeCell ref="A24:K24"/>
    <mergeCell ref="A1:I1"/>
    <mergeCell ref="A5:G5"/>
    <mergeCell ref="A2:I2"/>
    <mergeCell ref="A20:K20"/>
    <mergeCell ref="A21:K21"/>
  </mergeCells>
  <pageMargins left="0.45" right="0.45" top="0.75" bottom="0.75" header="0.3" footer="0.3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sqref="A1:I1"/>
    </sheetView>
  </sheetViews>
  <sheetFormatPr defaultRowHeight="15" x14ac:dyDescent="0.25"/>
  <cols>
    <col min="1" max="1" width="22" style="12" customWidth="1"/>
    <col min="2" max="2" width="18.5703125" style="12" customWidth="1"/>
    <col min="3" max="3" width="9.5703125" style="12" customWidth="1"/>
    <col min="4" max="4" width="19.7109375" style="12" customWidth="1"/>
    <col min="5" max="5" width="9.7109375" style="12" customWidth="1"/>
    <col min="6" max="6" width="19.85546875" style="12" customWidth="1"/>
    <col min="7" max="7" width="19.7109375" style="12" customWidth="1"/>
    <col min="8" max="16384" width="9.140625" style="12"/>
  </cols>
  <sheetData>
    <row r="1" spans="1:9" ht="18.75" x14ac:dyDescent="0.25">
      <c r="A1" s="61" t="s">
        <v>62</v>
      </c>
      <c r="B1" s="61"/>
      <c r="C1" s="61"/>
      <c r="D1" s="61"/>
      <c r="E1" s="61"/>
      <c r="F1" s="61"/>
      <c r="G1" s="61"/>
      <c r="H1" s="61"/>
      <c r="I1" s="61"/>
    </row>
    <row r="2" spans="1:9" ht="15.75" x14ac:dyDescent="0.25">
      <c r="A2" s="62" t="s">
        <v>29</v>
      </c>
      <c r="B2" s="63"/>
      <c r="C2" s="63"/>
      <c r="D2" s="63"/>
      <c r="E2" s="63"/>
      <c r="F2" s="63"/>
      <c r="G2" s="63"/>
      <c r="H2" s="63"/>
      <c r="I2" s="63"/>
    </row>
    <row r="3" spans="1:9" ht="15.75" x14ac:dyDescent="0.25">
      <c r="A3" s="31" t="s">
        <v>26</v>
      </c>
    </row>
    <row r="4" spans="1:9" ht="15.75" x14ac:dyDescent="0.25">
      <c r="A4" s="31"/>
    </row>
    <row r="5" spans="1:9" ht="15.75" customHeight="1" x14ac:dyDescent="0.25">
      <c r="A5" s="64" t="s">
        <v>16</v>
      </c>
      <c r="B5" s="64"/>
      <c r="C5" s="64"/>
      <c r="D5" s="64"/>
      <c r="E5" s="64"/>
      <c r="F5" s="64"/>
      <c r="G5" s="64"/>
      <c r="H5" s="10"/>
      <c r="I5" s="10"/>
    </row>
    <row r="6" spans="1:9" ht="15.75" customHeight="1" thickBot="1" x14ac:dyDescent="0.3">
      <c r="A6" s="11"/>
      <c r="B6" s="11"/>
      <c r="C6" s="11"/>
      <c r="D6" s="11"/>
      <c r="E6" s="11"/>
      <c r="F6" s="11"/>
      <c r="G6" s="11"/>
      <c r="H6" s="10"/>
      <c r="I6" s="10"/>
    </row>
    <row r="7" spans="1:9" ht="32.25" thickBot="1" x14ac:dyDescent="0.3">
      <c r="A7" s="2" t="s">
        <v>8</v>
      </c>
      <c r="B7" s="8" t="s">
        <v>9</v>
      </c>
      <c r="C7" s="33" t="s">
        <v>12</v>
      </c>
      <c r="D7" s="32" t="s">
        <v>10</v>
      </c>
      <c r="E7" s="11"/>
      <c r="F7" s="11"/>
      <c r="G7" s="11"/>
      <c r="H7" s="10"/>
      <c r="I7" s="10"/>
    </row>
    <row r="8" spans="1:9" ht="15.75" customHeight="1" x14ac:dyDescent="0.25">
      <c r="A8" s="3" t="s">
        <v>52</v>
      </c>
      <c r="B8" s="39">
        <f>'Estimated Costs'!B7</f>
        <v>0</v>
      </c>
      <c r="C8" s="48"/>
      <c r="D8" s="51">
        <f>B8*C8</f>
        <v>0</v>
      </c>
      <c r="E8" s="5"/>
      <c r="F8" s="5"/>
      <c r="G8" s="3"/>
      <c r="H8" s="3"/>
      <c r="I8" s="3"/>
    </row>
    <row r="9" spans="1:9" ht="15.75" customHeight="1" x14ac:dyDescent="0.25">
      <c r="A9" s="3" t="s">
        <v>53</v>
      </c>
      <c r="B9" s="37">
        <f>'Estimated Costs'!B8</f>
        <v>0</v>
      </c>
      <c r="C9" s="49"/>
      <c r="D9" s="52">
        <f t="shared" ref="D9:D18" si="0">B9*C9</f>
        <v>0</v>
      </c>
      <c r="E9" s="5"/>
      <c r="F9" s="5"/>
      <c r="G9" s="3"/>
      <c r="H9" s="3"/>
      <c r="I9" s="3"/>
    </row>
    <row r="10" spans="1:9" ht="15.75" customHeight="1" x14ac:dyDescent="0.25">
      <c r="A10" s="3" t="s">
        <v>54</v>
      </c>
      <c r="B10" s="37">
        <f>'Estimated Costs'!B9</f>
        <v>0</v>
      </c>
      <c r="C10" s="49"/>
      <c r="D10" s="52">
        <f t="shared" si="0"/>
        <v>0</v>
      </c>
      <c r="E10" s="5"/>
      <c r="F10" s="5"/>
      <c r="G10" s="3"/>
      <c r="H10" s="3"/>
      <c r="I10" s="3"/>
    </row>
    <row r="11" spans="1:9" ht="15.75" customHeight="1" x14ac:dyDescent="0.25">
      <c r="A11" s="3" t="s">
        <v>55</v>
      </c>
      <c r="B11" s="37">
        <f>'Estimated Costs'!B10</f>
        <v>0</v>
      </c>
      <c r="C11" s="49"/>
      <c r="D11" s="52">
        <f t="shared" si="0"/>
        <v>0</v>
      </c>
      <c r="E11" s="5"/>
      <c r="F11" s="5"/>
      <c r="G11" s="3"/>
      <c r="H11" s="3"/>
      <c r="I11" s="3"/>
    </row>
    <row r="12" spans="1:9" ht="15.75" customHeight="1" x14ac:dyDescent="0.25">
      <c r="A12" s="3" t="s">
        <v>56</v>
      </c>
      <c r="B12" s="37">
        <f>'Estimated Costs'!B11</f>
        <v>0</v>
      </c>
      <c r="C12" s="49"/>
      <c r="D12" s="52">
        <f t="shared" si="0"/>
        <v>0</v>
      </c>
      <c r="E12" s="5"/>
      <c r="F12" s="5"/>
      <c r="G12" s="3"/>
      <c r="H12" s="3"/>
      <c r="I12" s="3"/>
    </row>
    <row r="13" spans="1:9" ht="15.75" customHeight="1" x14ac:dyDescent="0.25">
      <c r="A13" s="7"/>
      <c r="B13" s="37"/>
      <c r="C13" s="49"/>
      <c r="D13" s="52"/>
      <c r="E13" s="5"/>
      <c r="F13" s="5"/>
      <c r="G13" s="3"/>
      <c r="H13" s="3"/>
      <c r="I13" s="3"/>
    </row>
    <row r="14" spans="1:9" ht="15.75" customHeight="1" x14ac:dyDescent="0.25">
      <c r="A14" s="3" t="s">
        <v>57</v>
      </c>
      <c r="B14" s="37">
        <f>'Estimated Costs'!B13</f>
        <v>0</v>
      </c>
      <c r="C14" s="49"/>
      <c r="D14" s="52">
        <f t="shared" si="0"/>
        <v>0</v>
      </c>
      <c r="E14" s="5"/>
      <c r="F14" s="5"/>
      <c r="G14" s="3"/>
      <c r="H14" s="3"/>
      <c r="I14" s="3"/>
    </row>
    <row r="15" spans="1:9" ht="15.75" customHeight="1" x14ac:dyDescent="0.25">
      <c r="A15" s="3" t="s">
        <v>58</v>
      </c>
      <c r="B15" s="37">
        <f>'Estimated Costs'!B14</f>
        <v>0</v>
      </c>
      <c r="C15" s="49"/>
      <c r="D15" s="52">
        <f t="shared" si="0"/>
        <v>0</v>
      </c>
      <c r="E15" s="5"/>
      <c r="F15" s="5"/>
      <c r="G15" s="3"/>
      <c r="H15" s="3"/>
      <c r="I15" s="3"/>
    </row>
    <row r="16" spans="1:9" ht="15.75" customHeight="1" x14ac:dyDescent="0.25">
      <c r="A16" s="3" t="s">
        <v>59</v>
      </c>
      <c r="B16" s="37">
        <f>'Estimated Costs'!B15</f>
        <v>0</v>
      </c>
      <c r="C16" s="49"/>
      <c r="D16" s="52">
        <f t="shared" si="0"/>
        <v>0</v>
      </c>
      <c r="E16" s="5"/>
      <c r="F16" s="5"/>
      <c r="G16" s="3"/>
      <c r="H16" s="3"/>
      <c r="I16" s="3"/>
    </row>
    <row r="17" spans="1:11" ht="15.75" customHeight="1" x14ac:dyDescent="0.25">
      <c r="A17" s="3" t="s">
        <v>60</v>
      </c>
      <c r="B17" s="37">
        <f>'Estimated Costs'!B16</f>
        <v>0</v>
      </c>
      <c r="C17" s="49"/>
      <c r="D17" s="52">
        <f t="shared" si="0"/>
        <v>0</v>
      </c>
      <c r="E17" s="5"/>
      <c r="F17" s="5"/>
      <c r="G17" s="3"/>
      <c r="H17" s="3"/>
      <c r="I17" s="3"/>
    </row>
    <row r="18" spans="1:11" ht="15.75" customHeight="1" thickBot="1" x14ac:dyDescent="0.3">
      <c r="A18" s="3" t="s">
        <v>61</v>
      </c>
      <c r="B18" s="38">
        <f>'Estimated Costs'!B17</f>
        <v>0</v>
      </c>
      <c r="C18" s="50"/>
      <c r="D18" s="53">
        <f t="shared" si="0"/>
        <v>0</v>
      </c>
      <c r="E18" s="5"/>
      <c r="F18" s="5"/>
      <c r="G18" s="3"/>
      <c r="H18" s="3"/>
      <c r="I18" s="3"/>
    </row>
    <row r="19" spans="1:11" ht="15.75" customHeight="1" x14ac:dyDescent="0.25">
      <c r="A19" s="3"/>
      <c r="B19" s="4"/>
      <c r="C19" s="4"/>
      <c r="D19" s="5"/>
      <c r="E19" s="5"/>
      <c r="F19" s="5"/>
      <c r="G19" s="3"/>
      <c r="H19" s="3"/>
      <c r="I19" s="3"/>
    </row>
    <row r="20" spans="1:11" ht="15.75" x14ac:dyDescent="0.25">
      <c r="A20" s="65" t="s">
        <v>39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</row>
    <row r="21" spans="1:11" ht="15.75" x14ac:dyDescent="0.25">
      <c r="A21" s="65" t="s">
        <v>6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</row>
    <row r="22" spans="1:11" ht="15.75" x14ac:dyDescent="0.25">
      <c r="A22" s="65" t="s">
        <v>7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</row>
    <row r="23" spans="1:11" ht="15.75" x14ac:dyDescent="0.25">
      <c r="A23" s="65" t="s">
        <v>13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</row>
  </sheetData>
  <mergeCells count="7">
    <mergeCell ref="A21:K21"/>
    <mergeCell ref="A22:K22"/>
    <mergeCell ref="A23:K23"/>
    <mergeCell ref="A1:I1"/>
    <mergeCell ref="A5:G5"/>
    <mergeCell ref="A2:I2"/>
    <mergeCell ref="A20:K20"/>
  </mergeCells>
  <pageMargins left="0.45" right="0.45" top="0.75" bottom="0.75" header="0.3" footer="0.3"/>
  <pageSetup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workbookViewId="0">
      <selection activeCell="A18" sqref="A18"/>
    </sheetView>
  </sheetViews>
  <sheetFormatPr defaultRowHeight="15" x14ac:dyDescent="0.25"/>
  <cols>
    <col min="1" max="1" width="22" style="12" customWidth="1"/>
    <col min="2" max="5" width="20.7109375" style="12" customWidth="1"/>
    <col min="6" max="16384" width="9.140625" style="12"/>
  </cols>
  <sheetData>
    <row r="1" spans="1:6" ht="18.75" x14ac:dyDescent="0.25">
      <c r="A1" s="61" t="s">
        <v>30</v>
      </c>
      <c r="B1" s="61"/>
      <c r="C1" s="61"/>
      <c r="D1" s="61"/>
      <c r="E1" s="61"/>
      <c r="F1" s="61"/>
    </row>
    <row r="3" spans="1:6" ht="15.75" x14ac:dyDescent="0.25">
      <c r="A3" s="64" t="s">
        <v>43</v>
      </c>
      <c r="B3" s="64"/>
      <c r="C3" s="64"/>
      <c r="D3" s="64"/>
      <c r="E3" s="10"/>
      <c r="F3" s="10"/>
    </row>
    <row r="4" spans="1:6" ht="18.75" customHeight="1" thickBot="1" x14ac:dyDescent="0.3">
      <c r="A4" s="1"/>
    </row>
    <row r="5" spans="1:6" ht="32.25" thickBot="1" x14ac:dyDescent="0.3">
      <c r="A5" s="1" t="s">
        <v>47</v>
      </c>
      <c r="D5" s="33" t="s">
        <v>44</v>
      </c>
      <c r="E5" s="56">
        <f>'CLIN 0001 Transition'!B7</f>
        <v>0</v>
      </c>
    </row>
    <row r="6" spans="1:6" ht="18.75" customHeight="1" thickBot="1" x14ac:dyDescent="0.3">
      <c r="A6" s="1"/>
    </row>
    <row r="7" spans="1:6" ht="32.25" thickBot="1" x14ac:dyDescent="0.3">
      <c r="A7" s="2" t="s">
        <v>8</v>
      </c>
      <c r="B7" s="46" t="s">
        <v>31</v>
      </c>
      <c r="C7" s="46" t="s">
        <v>32</v>
      </c>
      <c r="D7" s="33" t="s">
        <v>33</v>
      </c>
      <c r="E7" s="33" t="s">
        <v>34</v>
      </c>
      <c r="F7" s="21"/>
    </row>
    <row r="8" spans="1:6" ht="15.75" x14ac:dyDescent="0.25">
      <c r="A8" s="3" t="s">
        <v>52</v>
      </c>
      <c r="B8" s="54">
        <f>'CLIN 0002 Fee'!D8</f>
        <v>0</v>
      </c>
      <c r="C8" s="39">
        <f>'CLIN 0002 Fee'!F8</f>
        <v>0</v>
      </c>
      <c r="D8" s="39">
        <f>'CLIN 0003 Fee '!D8</f>
        <v>0</v>
      </c>
      <c r="E8" s="39">
        <f>SUM(B8:D8)</f>
        <v>0</v>
      </c>
      <c r="F8" s="3"/>
    </row>
    <row r="9" spans="1:6" ht="15.75" x14ac:dyDescent="0.25">
      <c r="A9" s="3" t="s">
        <v>53</v>
      </c>
      <c r="B9" s="47">
        <f>'CLIN 0002 Fee'!D9</f>
        <v>0</v>
      </c>
      <c r="C9" s="37">
        <f>'CLIN 0002 Fee'!F9</f>
        <v>0</v>
      </c>
      <c r="D9" s="37">
        <f>'CLIN 0003 Fee '!D9</f>
        <v>0</v>
      </c>
      <c r="E9" s="37">
        <f>SUM(B9:D9)</f>
        <v>0</v>
      </c>
      <c r="F9" s="3"/>
    </row>
    <row r="10" spans="1:6" ht="15.75" x14ac:dyDescent="0.25">
      <c r="A10" s="3" t="s">
        <v>54</v>
      </c>
      <c r="B10" s="47">
        <f>'CLIN 0002 Fee'!D10</f>
        <v>0</v>
      </c>
      <c r="C10" s="37">
        <f>'CLIN 0002 Fee'!F10</f>
        <v>0</v>
      </c>
      <c r="D10" s="37">
        <f>'CLIN 0003 Fee '!D10</f>
        <v>0</v>
      </c>
      <c r="E10" s="37">
        <f>SUM(B10:D10)</f>
        <v>0</v>
      </c>
      <c r="F10" s="3"/>
    </row>
    <row r="11" spans="1:6" ht="15.75" x14ac:dyDescent="0.25">
      <c r="A11" s="3" t="s">
        <v>55</v>
      </c>
      <c r="B11" s="47">
        <f>'CLIN 0002 Fee'!D11</f>
        <v>0</v>
      </c>
      <c r="C11" s="37">
        <f>'CLIN 0002 Fee'!F11</f>
        <v>0</v>
      </c>
      <c r="D11" s="37">
        <f>'CLIN 0003 Fee '!D11</f>
        <v>0</v>
      </c>
      <c r="E11" s="37">
        <f>SUM(B11:D11)</f>
        <v>0</v>
      </c>
      <c r="F11" s="3"/>
    </row>
    <row r="12" spans="1:6" ht="15.75" x14ac:dyDescent="0.25">
      <c r="A12" s="3" t="s">
        <v>56</v>
      </c>
      <c r="B12" s="47">
        <f>'CLIN 0002 Fee'!D12</f>
        <v>0</v>
      </c>
      <c r="C12" s="37">
        <f>'CLIN 0002 Fee'!F12</f>
        <v>0</v>
      </c>
      <c r="D12" s="37">
        <f>'CLIN 0003 Fee '!D12</f>
        <v>0</v>
      </c>
      <c r="E12" s="37">
        <f>SUM(B12:D12)</f>
        <v>0</v>
      </c>
      <c r="F12" s="3"/>
    </row>
    <row r="13" spans="1:6" ht="15.75" x14ac:dyDescent="0.25">
      <c r="A13" s="7"/>
      <c r="B13" s="47"/>
      <c r="C13" s="37"/>
      <c r="D13" s="37"/>
      <c r="E13" s="37"/>
      <c r="F13" s="7"/>
    </row>
    <row r="14" spans="1:6" ht="15.75" customHeight="1" x14ac:dyDescent="0.25">
      <c r="A14" s="3" t="s">
        <v>57</v>
      </c>
      <c r="B14" s="47">
        <f>'CLIN 0002 Fee'!D14</f>
        <v>0</v>
      </c>
      <c r="C14" s="37">
        <f>'CLIN 0002 Fee'!F14</f>
        <v>0</v>
      </c>
      <c r="D14" s="37">
        <f>'CLIN 0003 Fee '!D14</f>
        <v>0</v>
      </c>
      <c r="E14" s="37">
        <f>SUM(B14:D14)</f>
        <v>0</v>
      </c>
      <c r="F14" s="3"/>
    </row>
    <row r="15" spans="1:6" ht="15.75" customHeight="1" x14ac:dyDescent="0.25">
      <c r="A15" s="3" t="s">
        <v>58</v>
      </c>
      <c r="B15" s="47">
        <f>'CLIN 0002 Fee'!D15</f>
        <v>0</v>
      </c>
      <c r="C15" s="37">
        <f>'CLIN 0002 Fee'!F15</f>
        <v>0</v>
      </c>
      <c r="D15" s="37">
        <f>'CLIN 0003 Fee '!D15</f>
        <v>0</v>
      </c>
      <c r="E15" s="37">
        <f>SUM(B15:D15)</f>
        <v>0</v>
      </c>
      <c r="F15" s="3"/>
    </row>
    <row r="16" spans="1:6" ht="15.75" customHeight="1" x14ac:dyDescent="0.25">
      <c r="A16" s="3" t="s">
        <v>59</v>
      </c>
      <c r="B16" s="47">
        <f>'CLIN 0002 Fee'!D16</f>
        <v>0</v>
      </c>
      <c r="C16" s="37">
        <f>'CLIN 0002 Fee'!F16</f>
        <v>0</v>
      </c>
      <c r="D16" s="37">
        <f>'CLIN 0003 Fee '!D16</f>
        <v>0</v>
      </c>
      <c r="E16" s="37">
        <f>SUM(B16:D16)</f>
        <v>0</v>
      </c>
      <c r="F16" s="3"/>
    </row>
    <row r="17" spans="1:6" ht="15.75" customHeight="1" x14ac:dyDescent="0.25">
      <c r="A17" s="3" t="s">
        <v>60</v>
      </c>
      <c r="B17" s="47">
        <f>'CLIN 0002 Fee'!D17</f>
        <v>0</v>
      </c>
      <c r="C17" s="37">
        <f>'CLIN 0002 Fee'!F17</f>
        <v>0</v>
      </c>
      <c r="D17" s="37">
        <f>'CLIN 0003 Fee '!D17</f>
        <v>0</v>
      </c>
      <c r="E17" s="37">
        <f>SUM(B17:D17)</f>
        <v>0</v>
      </c>
      <c r="F17" s="3"/>
    </row>
    <row r="18" spans="1:6" ht="15.75" customHeight="1" thickBot="1" x14ac:dyDescent="0.3">
      <c r="A18" s="3" t="s">
        <v>61</v>
      </c>
      <c r="B18" s="55">
        <f>'CLIN 0002 Fee'!D18</f>
        <v>0</v>
      </c>
      <c r="C18" s="38">
        <f>'CLIN 0002 Fee'!F18</f>
        <v>0</v>
      </c>
      <c r="D18" s="38">
        <f>'CLIN 0003 Fee '!D18</f>
        <v>0</v>
      </c>
      <c r="E18" s="38">
        <f>SUM(B18:D18)</f>
        <v>0</v>
      </c>
      <c r="F18" s="3"/>
    </row>
    <row r="19" spans="1:6" ht="15.75" customHeight="1" thickBot="1" x14ac:dyDescent="0.3">
      <c r="A19" s="3"/>
      <c r="B19" s="5"/>
      <c r="C19" s="5"/>
      <c r="D19" s="3"/>
      <c r="E19" s="3"/>
      <c r="F19" s="3"/>
    </row>
    <row r="20" spans="1:6" ht="15.75" thickBot="1" x14ac:dyDescent="0.3">
      <c r="D20" s="57" t="s">
        <v>36</v>
      </c>
      <c r="E20" s="56">
        <f>SUM(E8:E18)+E5</f>
        <v>0</v>
      </c>
    </row>
    <row r="21" spans="1:6" ht="15.75" x14ac:dyDescent="0.25">
      <c r="A21" s="6" t="s">
        <v>35</v>
      </c>
    </row>
  </sheetData>
  <mergeCells count="2">
    <mergeCell ref="A1:F1"/>
    <mergeCell ref="A3:D3"/>
  </mergeCells>
  <pageMargins left="0.7" right="0.7" top="0.75" bottom="0.75" header="0.3" footer="0.3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83683E479E49498A4C37CCEE19919C" ma:contentTypeVersion="0" ma:contentTypeDescription="Create a new document." ma:contentTypeScope="" ma:versionID="dc7bbcc58d005043e6942e63bc1c2ab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E92043-2416-4B29-96ED-FEBFC387A8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73461D6-E9C7-4462-8F18-E5452B118FC2}">
  <ds:schemaRefs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48F7FFA-5C70-4EB3-A6F3-68345CB67DF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Estimated Costs</vt:lpstr>
      <vt:lpstr>CLIN 0001 Transition</vt:lpstr>
      <vt:lpstr>CLIN 0002 Fee</vt:lpstr>
      <vt:lpstr>CLIN 0003 Fee </vt:lpstr>
      <vt:lpstr>Proposed Summary</vt:lpstr>
      <vt:lpstr>'CLIN 0002 Fee'!Print_Area</vt:lpstr>
      <vt:lpstr>'CLIN 0003 Fee '!Print_Area</vt:lpstr>
      <vt:lpstr>'Estimated Costs'!Print_Area</vt:lpstr>
      <vt:lpstr>'Proposed Summary'!Print_Area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Caesar</dc:creator>
  <cp:lastModifiedBy>DOEUSER</cp:lastModifiedBy>
  <cp:lastPrinted>2017-07-06T23:03:34Z</cp:lastPrinted>
  <dcterms:created xsi:type="dcterms:W3CDTF">2016-02-22T19:40:56Z</dcterms:created>
  <dcterms:modified xsi:type="dcterms:W3CDTF">2017-07-12T19:57:34Z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0x010100AB83683E479E49498A4C37CCEE19919C</vt:lpwstr>
  </property>
</Properties>
</file>