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8_{CCE696EB-3767-4D78-9191-2679CE785910}" xr6:coauthVersionLast="36" xr6:coauthVersionMax="36" xr10:uidLastSave="{00000000-0000-0000-0000-000000000000}"/>
  <workbookProtection workbookAlgorithmName="SHA-512" workbookHashValue="j/VxTyA5ZPcmWcpI6aFZOX3PVqATJJSJ75CjxrieJ5Wu7JGiCI3q2cAM9UKpAjreQx91XICQLlZdr9cipFCsyQ==" workbookSaltValue="JR5KWDXsbn/M9pTJNThR3A==" workbookSpinCount="100000" lockStructure="1"/>
  <bookViews>
    <workbookView xWindow="0" yWindow="0" windowWidth="4520" windowHeight="240" xr2:uid="{CB88D539-0F1C-46B8-A8F0-CD554D993FF5}"/>
  </bookViews>
  <sheets>
    <sheet name="Instructions" sheetId="15" r:id="rId1"/>
    <sheet name="General Info and Results" sheetId="2" r:id="rId2"/>
    <sheet name="Setup &amp; Instrumentation" sheetId="20" r:id="rId3"/>
    <sheet name="Photos" sheetId="13" r:id="rId4"/>
    <sheet name="A Test" sheetId="3" r:id="rId5"/>
    <sheet name="B Test" sheetId="8" r:id="rId6"/>
    <sheet name="C Test" sheetId="9" r:id="rId7"/>
    <sheet name="Defrost Test" sheetId="12" r:id="rId8"/>
    <sheet name="Off Cycle Test" sheetId="10" r:id="rId9"/>
    <sheet name="Comments" sheetId="19" r:id="rId10"/>
    <sheet name="Report Sign-Off Block" sheetId="17" r:id="rId11"/>
    <sheet name="Drop Downs" sheetId="18" r:id="rId12"/>
    <sheet name="Version_Control" sheetId="16" r:id="rId13"/>
    <sheet name="Drop-Downs" sheetId="6" state="hidden" r:id="rId14"/>
    <sheet name="Version Control" sheetId="14"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 i="18" l="1"/>
  <c r="C6" i="18"/>
  <c r="C4" i="18"/>
  <c r="C3" i="18"/>
  <c r="C8" i="10"/>
  <c r="C6" i="10"/>
  <c r="C4" i="10"/>
  <c r="C3" i="10"/>
  <c r="C8" i="12"/>
  <c r="C6" i="12"/>
  <c r="C4" i="12"/>
  <c r="C3" i="12"/>
  <c r="C8" i="9"/>
  <c r="C6" i="9"/>
  <c r="C4" i="9"/>
  <c r="C3" i="9"/>
  <c r="C8" i="8"/>
  <c r="C6" i="8"/>
  <c r="C4" i="8"/>
  <c r="C3" i="8"/>
  <c r="C8" i="3"/>
  <c r="C6" i="3"/>
  <c r="C4" i="3"/>
  <c r="C3" i="3"/>
  <c r="C8" i="20"/>
  <c r="C6" i="20"/>
  <c r="C4" i="20"/>
  <c r="C3" i="20"/>
  <c r="I24" i="2"/>
  <c r="I25" i="2"/>
  <c r="I26" i="2"/>
  <c r="I23" i="2"/>
  <c r="H24" i="2"/>
  <c r="H25" i="2"/>
  <c r="H26" i="2"/>
  <c r="H23" i="2"/>
  <c r="C8" i="19"/>
  <c r="C6" i="19"/>
  <c r="C4" i="19"/>
  <c r="C3" i="19"/>
  <c r="C8" i="13"/>
  <c r="C6" i="13"/>
  <c r="C4" i="13"/>
  <c r="C3" i="13"/>
  <c r="C8" i="17"/>
  <c r="C4" i="17"/>
  <c r="C3" i="17"/>
  <c r="D15" i="17"/>
  <c r="C8" i="16"/>
  <c r="C6" i="17"/>
  <c r="B7" i="2" l="1"/>
  <c r="C6" i="2"/>
  <c r="B6" i="2"/>
  <c r="B5" i="2"/>
  <c r="C4" i="2"/>
  <c r="B4" i="2"/>
  <c r="C3" i="2"/>
  <c r="B3" i="2"/>
  <c r="B2" i="2"/>
  <c r="C6" i="15"/>
  <c r="C6" i="16"/>
  <c r="C4" i="15"/>
  <c r="C3" i="15"/>
  <c r="C7" i="16"/>
  <c r="C7" i="18" s="1"/>
  <c r="C5" i="16"/>
  <c r="C5" i="2" s="1"/>
  <c r="C4" i="16"/>
  <c r="B7" i="15"/>
  <c r="B6" i="15"/>
  <c r="B5" i="15"/>
  <c r="B4" i="15"/>
  <c r="B3" i="15"/>
  <c r="B2" i="15"/>
  <c r="C5" i="12" l="1"/>
  <c r="C5" i="20"/>
  <c r="C5" i="19"/>
  <c r="C5" i="9"/>
  <c r="C5" i="18"/>
  <c r="C5" i="8"/>
  <c r="C5" i="13"/>
  <c r="C5" i="17"/>
  <c r="C5" i="10"/>
  <c r="C5" i="3"/>
  <c r="C5" i="15"/>
  <c r="C7" i="12"/>
  <c r="C7" i="10"/>
  <c r="C7" i="9"/>
  <c r="C7" i="3"/>
  <c r="C7" i="8"/>
  <c r="C7" i="20"/>
  <c r="C7" i="19"/>
  <c r="C7" i="13"/>
  <c r="C7" i="15"/>
  <c r="C7" i="17"/>
  <c r="C7" i="2"/>
  <c r="C5" i="14" l="1"/>
  <c r="C4" i="14"/>
  <c r="C7" i="14"/>
  <c r="C6" i="14"/>
  <c r="C11" i="12" l="1"/>
  <c r="C11" i="10"/>
</calcChain>
</file>

<file path=xl/sharedStrings.xml><?xml version="1.0" encoding="utf-8"?>
<sst xmlns="http://schemas.openxmlformats.org/spreadsheetml/2006/main" count="721" uniqueCount="262">
  <si>
    <t>Refrigerant</t>
  </si>
  <si>
    <t>Barometric pressure</t>
  </si>
  <si>
    <t>in. Hg</t>
  </si>
  <si>
    <t>Power input to condensing unit</t>
  </si>
  <si>
    <t>W</t>
  </si>
  <si>
    <t>Power input to Unit Cooler fan(s)</t>
  </si>
  <si>
    <t>Applied Voltage to condensing unit</t>
  </si>
  <si>
    <t>volts</t>
  </si>
  <si>
    <t>Applied Voltage to Unit Cooler fan</t>
  </si>
  <si>
    <t>Frequency</t>
  </si>
  <si>
    <t>Hz</t>
  </si>
  <si>
    <t>Fan speed(s) if adjustable</t>
  </si>
  <si>
    <t>rpm</t>
  </si>
  <si>
    <t>Air inlet relative humidity</t>
  </si>
  <si>
    <t>˚F</t>
  </si>
  <si>
    <t>Condensing pressure or temperature</t>
  </si>
  <si>
    <t>psi/˚F</t>
  </si>
  <si>
    <t>Evaporator pressure or temperature</t>
  </si>
  <si>
    <t>psi</t>
  </si>
  <si>
    <t>Outdoor</t>
  </si>
  <si>
    <t>Freezer</t>
  </si>
  <si>
    <t>Cooler (Refrigerator)</t>
  </si>
  <si>
    <t>Voltage of each phase</t>
  </si>
  <si>
    <t>Type</t>
  </si>
  <si>
    <t xml:space="preserve">Frame size </t>
  </si>
  <si>
    <t>Phase</t>
  </si>
  <si>
    <t>Manufacturer</t>
  </si>
  <si>
    <t xml:space="preserve">Number of blades </t>
  </si>
  <si>
    <t>Number of fans</t>
  </si>
  <si>
    <t>Number of rows deep</t>
  </si>
  <si>
    <t>Number of tubes high</t>
  </si>
  <si>
    <t>Fin material</t>
  </si>
  <si>
    <t>Finished fin geometry</t>
  </si>
  <si>
    <t>Tube material</t>
  </si>
  <si>
    <t>Tube description</t>
  </si>
  <si>
    <t>Number of refrigerant circuits</t>
  </si>
  <si>
    <t>Coil or fin coatings</t>
  </si>
  <si>
    <t>Total electrical power input to heater and auxiliary equipment</t>
  </si>
  <si>
    <t>Average dry-bulb temperature of air within the calibrated box</t>
  </si>
  <si>
    <t>Average dry-bulb temperature of air within the temperature controlled enclosure</t>
  </si>
  <si>
    <t>Pressure of subcooled refrigerant liquid entering the expansion valve</t>
  </si>
  <si>
    <t>Pressure of superheated refrigerant vapor leaving the Unit Cooler</t>
  </si>
  <si>
    <t>Temperature of subcooled refrigerant liquid entering the expansion</t>
  </si>
  <si>
    <t>Temperature of superheated refrigerant vapor leaving the unit cooler</t>
  </si>
  <si>
    <t>Dual Instrumentation</t>
  </si>
  <si>
    <t>Calibrated Box</t>
  </si>
  <si>
    <t>Method of test</t>
  </si>
  <si>
    <t>Name</t>
  </si>
  <si>
    <t>Option</t>
  </si>
  <si>
    <t>Test Method</t>
  </si>
  <si>
    <t>Lab Information</t>
  </si>
  <si>
    <t xml:space="preserve">Product Information </t>
  </si>
  <si>
    <t>Product Application Type</t>
  </si>
  <si>
    <t>Match-pair</t>
  </si>
  <si>
    <t>Condensing Unit</t>
  </si>
  <si>
    <t>Condensing Unit Location</t>
  </si>
  <si>
    <t>Indoor</t>
  </si>
  <si>
    <t>Capacity</t>
  </si>
  <si>
    <t>Fixed Capacity</t>
  </si>
  <si>
    <t>Two Capacity</t>
  </si>
  <si>
    <t>Variable Capacity</t>
  </si>
  <si>
    <t>Unit Cooler</t>
  </si>
  <si>
    <t>System Design</t>
  </si>
  <si>
    <t>Btu/h</t>
  </si>
  <si>
    <t>Manufacturer address</t>
  </si>
  <si>
    <t xml:space="preserve">in × in × in </t>
  </si>
  <si>
    <t>General Information</t>
  </si>
  <si>
    <t>hp</t>
  </si>
  <si>
    <t>V</t>
  </si>
  <si>
    <t>A</t>
  </si>
  <si>
    <t xml:space="preserve">Efficiency </t>
  </si>
  <si>
    <t>in</t>
  </si>
  <si>
    <t>Serial number</t>
  </si>
  <si>
    <t xml:space="preserve">Model number </t>
  </si>
  <si>
    <t>External dimensions</t>
  </si>
  <si>
    <t xml:space="preserve">Published gross total cooling effect </t>
  </si>
  <si>
    <t>Condensing unit location</t>
  </si>
  <si>
    <t>Test location</t>
  </si>
  <si>
    <t>Lab name</t>
  </si>
  <si>
    <t>Fins per inch</t>
  </si>
  <si>
    <t>Fins per inch (if staged)</t>
  </si>
  <si>
    <t>Measured fin material thickness</t>
  </si>
  <si>
    <t>Fin height and depth</t>
  </si>
  <si>
    <t>Finned length</t>
  </si>
  <si>
    <t>Width (centrifugal fans only)</t>
  </si>
  <si>
    <t>Diameter</t>
  </si>
  <si>
    <t>Speed</t>
  </si>
  <si>
    <t>Amps</t>
  </si>
  <si>
    <t>Voltage</t>
  </si>
  <si>
    <t>Power</t>
  </si>
  <si>
    <t>Louvers (if available)</t>
  </si>
  <si>
    <t>Distributor orifice (if available)</t>
  </si>
  <si>
    <t>Grill (if available)</t>
  </si>
  <si>
    <t>Accessories</t>
  </si>
  <si>
    <t>Electric Input</t>
  </si>
  <si>
    <t>Air Properties</t>
  </si>
  <si>
    <t>Refrigerant Properties</t>
  </si>
  <si>
    <t>Measurement</t>
  </si>
  <si>
    <t>Avg</t>
  </si>
  <si>
    <t>Min</t>
  </si>
  <si>
    <t>Max</t>
  </si>
  <si>
    <t>Dry-bulb temperatures of air entering condensing unit</t>
  </si>
  <si>
    <t>Wet-bulb temperatures of air entering Unit Cooler</t>
  </si>
  <si>
    <t>Dry-bulb temperatures of air entering Unit Cooler</t>
  </si>
  <si>
    <t>Pressure at compressor suction</t>
  </si>
  <si>
    <t>Pressure at compressor discharge</t>
  </si>
  <si>
    <t>Unit</t>
  </si>
  <si>
    <t>Wet-bulb temperatures of air entering condensing unit</t>
  </si>
  <si>
    <t>Dry-bulb temperatures of air leaving Unit Cooler</t>
  </si>
  <si>
    <t>Wet-bulb temperatures of air leaving Unit Cooler</t>
  </si>
  <si>
    <t>Dry-bulb temperatures of air leaving condensing unit</t>
  </si>
  <si>
    <t>Wet-bulb temperatures of air leaving condensing unit</t>
  </si>
  <si>
    <t>%</t>
  </si>
  <si>
    <t>Mass flow rate of subcooled refrigerant liquid through M1</t>
  </si>
  <si>
    <t>Mass flow rate of subcooled refrigerant liquid through M2</t>
  </si>
  <si>
    <t>Refrigerant oil flow rate</t>
  </si>
  <si>
    <t>Mass ratio of refrigerant to refrigerant oil mixture</t>
  </si>
  <si>
    <t>lb/h</t>
  </si>
  <si>
    <t xml:space="preserve">Fan speed(s) </t>
  </si>
  <si>
    <t>Number of motor(s)</t>
  </si>
  <si>
    <t>Power Input Phase</t>
  </si>
  <si>
    <t>Single phase</t>
  </si>
  <si>
    <t>Three phases</t>
  </si>
  <si>
    <t>Voltage of each phase (if applicable)</t>
  </si>
  <si>
    <t>Defrost Measurement</t>
  </si>
  <si>
    <r>
      <t>Energy input at dry coil condition (DF</t>
    </r>
    <r>
      <rPr>
        <vertAlign val="subscript"/>
        <sz val="11"/>
        <color theme="1"/>
        <rFont val="Palatino Linotype"/>
        <family val="1"/>
      </rPr>
      <t>d</t>
    </r>
    <r>
      <rPr>
        <sz val="11"/>
        <color theme="1"/>
        <rFont val="Palatino Linotype"/>
        <family val="1"/>
      </rPr>
      <t>)</t>
    </r>
  </si>
  <si>
    <t>W-h</t>
  </si>
  <si>
    <r>
      <t>Energy input at frosted condition (DF</t>
    </r>
    <r>
      <rPr>
        <vertAlign val="subscript"/>
        <sz val="11"/>
        <color theme="1"/>
        <rFont val="Palatino Linotype"/>
        <family val="1"/>
      </rPr>
      <t>f</t>
    </r>
    <r>
      <rPr>
        <sz val="11"/>
        <color theme="1"/>
        <rFont val="Palatino Linotype"/>
        <family val="1"/>
      </rPr>
      <t>)</t>
    </r>
  </si>
  <si>
    <r>
      <t>Drain water flow rate (m</t>
    </r>
    <r>
      <rPr>
        <vertAlign val="subscript"/>
        <sz val="11"/>
        <color theme="1"/>
        <rFont val="Palatino Linotype"/>
        <family val="1"/>
      </rPr>
      <t>w</t>
    </r>
    <r>
      <rPr>
        <sz val="11"/>
        <color theme="1"/>
        <rFont val="Palatino Linotype"/>
        <family val="1"/>
      </rPr>
      <t>)</t>
    </r>
  </si>
  <si>
    <r>
      <t>Drain water temperature (T</t>
    </r>
    <r>
      <rPr>
        <vertAlign val="subscript"/>
        <sz val="11"/>
        <color theme="1"/>
        <rFont val="Palatino Linotype"/>
        <family val="1"/>
      </rPr>
      <t>w</t>
    </r>
    <r>
      <rPr>
        <sz val="11"/>
        <color theme="1"/>
        <rFont val="Palatino Linotype"/>
        <family val="1"/>
      </rPr>
      <t>)</t>
    </r>
  </si>
  <si>
    <t>Application</t>
  </si>
  <si>
    <t>Test Information</t>
  </si>
  <si>
    <t>Test procedure used</t>
  </si>
  <si>
    <t>Test started date</t>
  </si>
  <si>
    <t xml:space="preserve">Test finished date </t>
  </si>
  <si>
    <t>Test Report  Template Name</t>
  </si>
  <si>
    <t>Title block</t>
  </si>
  <si>
    <t>Walk-In Coolers and 
Freezers</t>
  </si>
  <si>
    <t>Version Number</t>
  </si>
  <si>
    <t>v1.0</t>
  </si>
  <si>
    <t>Latest Template Revision</t>
  </si>
  <si>
    <t>Tab Name</t>
  </si>
  <si>
    <t>File Name</t>
  </si>
  <si>
    <t>Unit Cooler Motor (for each motor)</t>
  </si>
  <si>
    <t>Unit Cooler Fan</t>
  </si>
  <si>
    <t>Cooling Coil</t>
  </si>
  <si>
    <t>Capacity (compressor) type</t>
  </si>
  <si>
    <t>Unit cooler fan type</t>
  </si>
  <si>
    <t>Unit cooler fan</t>
  </si>
  <si>
    <t>Fixed Speed</t>
  </si>
  <si>
    <t>Variable Speed</t>
  </si>
  <si>
    <t>Compressor</t>
  </si>
  <si>
    <t>Number of compressor(s)</t>
  </si>
  <si>
    <t>Number of fan(s)</t>
  </si>
  <si>
    <t>Unit Configuration</t>
  </si>
  <si>
    <t>Published AWEF</t>
  </si>
  <si>
    <t>Btu/(W-h)</t>
  </si>
  <si>
    <t>Revisions List</t>
  </si>
  <si>
    <t>Version</t>
  </si>
  <si>
    <t>Date</t>
  </si>
  <si>
    <t>2. Identification sticker showing model number and serial number of unit cooler and components (e.g. fan, motor, expansion device)</t>
  </si>
  <si>
    <t>2. Identification sticker showing model number and serial number of condensing unit and components (e.g. compressor, fan, motor)</t>
  </si>
  <si>
    <t>4. Sticker showing nameplate information of other unit components if applicable (e.g. receiver and etc.)</t>
  </si>
  <si>
    <t>5. Exact placement of all sensors on, in, or around the device (please label appropriately, take multiple pictures if neccesary). Require photo of refrigerant flow meter if Refrigerant-Enthaopy Method is used; require photo of calibrated box if calibrated box method used</t>
  </si>
  <si>
    <t xml:space="preserve">6. Condensing unit controls and unit cooler fan controls as set during test </t>
  </si>
  <si>
    <t>7. Off mode test set-up (optional)</t>
  </si>
  <si>
    <t>9. Additional Photos (if necessary)</t>
  </si>
  <si>
    <t>8. Pictures showing the entire testing chamber (optional)</t>
  </si>
  <si>
    <t>1.  Picture of unit (unit cooler and condensing unit if applicable) on both sides, once it is out of the package.  (pleaseinclude as many pictures as neccesary)</t>
  </si>
  <si>
    <t>Reference Test Procedure</t>
  </si>
  <si>
    <t>10 CFR Part 431 Subpart R 431.304:  Uniform test method for the measurement of energy consumption of walk-in coolers and walk-in freezers</t>
  </si>
  <si>
    <t>Table of Contents</t>
  </si>
  <si>
    <t>Tab</t>
  </si>
  <si>
    <t>Contents</t>
  </si>
  <si>
    <t>Instructions</t>
  </si>
  <si>
    <t>Instructions and table of contents</t>
  </si>
  <si>
    <t>General Info &amp; Test Results</t>
  </si>
  <si>
    <t>Lab information, product information and test results</t>
  </si>
  <si>
    <t>Setup &amp; Instrumentation</t>
  </si>
  <si>
    <t>Instrumentation requirements and space for sensor placement descriptions</t>
  </si>
  <si>
    <t>Photos</t>
  </si>
  <si>
    <t>Inputs for photographs</t>
  </si>
  <si>
    <t>Comments</t>
  </si>
  <si>
    <t>Inputs for report template user to provide comments</t>
  </si>
  <si>
    <t>Report Sign-Off Block</t>
  </si>
  <si>
    <t>Report review history</t>
  </si>
  <si>
    <t>Drop Downs</t>
  </si>
  <si>
    <t>Drop-downs used</t>
  </si>
  <si>
    <t>Version Control</t>
  </si>
  <si>
    <t>Revision history</t>
  </si>
  <si>
    <t>LEGEND</t>
  </si>
  <si>
    <t>Tabs</t>
  </si>
  <si>
    <t>Tabs with input cells</t>
  </si>
  <si>
    <t>Cells</t>
  </si>
  <si>
    <t>Input cell</t>
  </si>
  <si>
    <t>Auto-populated cell</t>
  </si>
  <si>
    <t>Provided data</t>
  </si>
  <si>
    <t>NOT USED</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</si>
  <si>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</si>
  <si>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</si>
  <si>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</si>
  <si>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STEP:</t>
  </si>
  <si>
    <t>FILL IN INPUT CELLS IN THIS TAB:</t>
  </si>
  <si>
    <t>Step 1</t>
  </si>
  <si>
    <t>Step 2</t>
  </si>
  <si>
    <t>Step 3</t>
  </si>
  <si>
    <t>Step 4</t>
  </si>
  <si>
    <t>Step 5</t>
  </si>
  <si>
    <t>Step 6</t>
  </si>
  <si>
    <t>Step 7</t>
  </si>
  <si>
    <t>Step 8</t>
  </si>
  <si>
    <t>Title Block</t>
  </si>
  <si>
    <t>Test Report Template Name:</t>
  </si>
  <si>
    <t>Version Number:</t>
  </si>
  <si>
    <t xml:space="preserve">Latest Template Revision: </t>
  </si>
  <si>
    <t>Tab Name:</t>
  </si>
  <si>
    <t>File Name:</t>
  </si>
  <si>
    <t xml:space="preserve">Test Completion Date: </t>
  </si>
  <si>
    <t>Walk-In Refrigeration Systems</t>
  </si>
  <si>
    <t>v1.0_draft</t>
  </si>
  <si>
    <t>[MM/DD/YYYY]</t>
  </si>
  <si>
    <t xml:space="preserve">Test Report Sign-Off Block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</si>
  <si>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</si>
  <si>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</si>
  <si>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</si>
  <si>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Test Completion</t>
  </si>
  <si>
    <t>[Test Lab Name]</t>
  </si>
  <si>
    <t>Template Completion</t>
  </si>
  <si>
    <t>Report Review by Test Lab</t>
  </si>
  <si>
    <t>A Test</t>
  </si>
  <si>
    <t>B Test</t>
  </si>
  <si>
    <t>C Test</t>
  </si>
  <si>
    <t>Defrost Test</t>
  </si>
  <si>
    <t>Off Cycle Test</t>
  </si>
  <si>
    <t>Step 9</t>
  </si>
  <si>
    <t>Step 10</t>
  </si>
  <si>
    <t>Inputs for A Test results</t>
  </si>
  <si>
    <t>Inputs for B Test results</t>
  </si>
  <si>
    <t>Inputs for C Test results</t>
  </si>
  <si>
    <t>Inputs for Defrost Test results</t>
  </si>
  <si>
    <t>Inputs for Off Cycle Test results</t>
  </si>
  <si>
    <t>General Info and Results</t>
  </si>
  <si>
    <r>
      <rPr>
        <b/>
        <i/>
        <sz val="11"/>
        <color rgb="FFFF0000"/>
        <rFont val="Palatino Linotype"/>
        <family val="1"/>
      </rPr>
      <t>NOTE: This is only a copy</t>
    </r>
    <r>
      <rPr>
        <i/>
        <sz val="11"/>
        <color rgb="FFFF0000"/>
        <rFont val="Palatino Linotype"/>
        <family val="1"/>
      </rPr>
      <t>; sign off is done in the Report Sign-Off Block tab</t>
    </r>
  </si>
  <si>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</si>
  <si>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Setup (This table should include instrumentation, sensors, and all equipment used during testing)</t>
  </si>
  <si>
    <t>Instrument Type</t>
  </si>
  <si>
    <t>Brand</t>
  </si>
  <si>
    <t>Model #</t>
  </si>
  <si>
    <t>Sensor Location</t>
  </si>
  <si>
    <t>Accuracy</t>
  </si>
  <si>
    <t>Date of Last Calibration</t>
  </si>
  <si>
    <t>Deadline for Next Calibration</t>
  </si>
  <si>
    <t>Back to Instructions tab</t>
  </si>
  <si>
    <t>DD_Unit_Configuration</t>
  </si>
  <si>
    <t>DD_Application</t>
  </si>
  <si>
    <t>DD_Condensing_Unit_Location</t>
  </si>
  <si>
    <t>DD_Capacity</t>
  </si>
  <si>
    <t>DD_Unit_Cooler</t>
  </si>
  <si>
    <t>DD_Phase</t>
  </si>
  <si>
    <t>Single Phase</t>
  </si>
  <si>
    <t>Three Phases</t>
  </si>
  <si>
    <t>DD_Method_of_Test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</si>
</sst>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0" x14ac:knownFonts="1">
    <font>
      <sz val="11"/>
      <color theme="1"/>
      <name val="Calibri"/>
      <family val="2"/>
      <scheme val="minor"/>
    </font>
    <font>
      <sz val="11"/>
      <color theme="1"/>
      <name val="Palatino Linotype"/>
      <family val="1"/>
    </font>
    <font>
      <b/>
      <sz val="11"/>
      <color theme="1"/>
      <name val="Palatino Linotype"/>
      <family val="1"/>
    </font>
    <font>
      <b/>
      <u/>
      <sz val="11"/>
      <color theme="1"/>
      <name val="Palatino Linotype"/>
      <family val="1"/>
    </font>
    <font>
      <vertAlign val="subscript"/>
      <sz val="11"/>
      <color theme="1"/>
      <name val="Palatino Linotype"/>
      <family val="1"/>
    </font>
    <font>
      <b/>
      <sz val="11"/>
      <color indexed="8"/>
      <name val="Palatino Linotype"/>
      <family val="1"/>
    </font>
    <font>
      <b/>
      <sz val="11"/>
      <name val="Palatino Linotype"/>
      <family val="2"/>
    </font>
    <font>
      <sz val="11"/>
      <color theme="1"/>
      <name val="Palatino Linotype"/>
      <family val="2"/>
    </font>
    <font>
      <sz val="11"/>
      <color theme="1"/>
      <name val="Calibri"/>
      <family val="2"/>
      <scheme val="minor"/>
    </font>
    <font>
      <b/>
      <sz val="11"/>
      <name val="Palatino Linotype"/>
      <family val="1"/>
    </font>
    <font>
      <sz val="11"/>
      <color rgb="FF000000"/>
      <name val="Palatino Linotype"/>
      <family val="1"/>
    </font>
    <font>
      <u/>
      <sz val="11"/>
      <color theme="10"/>
      <name val="Calibri"/>
      <family val="2"/>
      <scheme val="minor"/>
    </font>
    <font>
      <sz val="11"/>
      <name val="Palatino Linotype"/>
      <family val="1"/>
    </font>
    <font>
      <sz val="11"/>
      <color theme="0"/>
      <name val="Palatino Linotype"/>
      <family val="1"/>
    </font>
    <font>
      <sz val="11"/>
      <color rgb="FF000000"/>
      <name val="Palatino Linotype"/>
      <family val="2"/>
    </font>
    <font>
      <b/>
      <sz val="11"/>
      <color theme="1"/>
      <name val="Palatino Linotype"/>
      <family val="2"/>
    </font>
    <font>
      <sz val="11"/>
      <name val="Palatino Linotype"/>
      <family val="2"/>
    </font>
    <font>
      <u/>
      <sz val="11"/>
      <color rgb="FF0000FF"/>
      <name val="Palatino Linotype"/>
      <family val="1"/>
    </font>
    <font>
      <i/>
      <sz val="11"/>
      <color rgb="FFFF0000"/>
      <name val="Palatino Linotype"/>
      <family val="1"/>
    </font>
    <font>
      <b/>
      <i/>
      <sz val="11"/>
      <color rgb="FFFF0000"/>
      <name val="Palatino Linotype"/>
      <family val="1"/>
    </font>
  </fonts>
  <fills count="16">
    <fill>
      <patternFill patternType="none"/>
    </fill>
    <fill>
      <patternFill patternType="gray125"/>
    </fill>
    <fill>
      <patternFill patternType="solid">
        <fgColor rgb="FF99CCFF"/>
        <bgColor indexed="64"/>
      </patternFill>
    </fill>
    <fill>
      <patternFill patternType="solid">
        <fgColor theme="0" tint="-0.249977111117893"/>
        <bgColor indexed="64"/>
      </patternFill>
    </fill>
    <fill>
      <patternFill patternType="solid">
        <fgColor indexed="44"/>
        <bgColor indexed="64"/>
      </patternFill>
    </fill>
    <fill>
      <patternFill patternType="solid">
        <fgColor theme="0" tint="-0.24994659260841701"/>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0066CC"/>
        <bgColor indexed="64"/>
      </patternFill>
    </fill>
    <fill>
      <patternFill patternType="solid">
        <fgColor rgb="FFFFFF00"/>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theme="4" tint="0.59996337778862885"/>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style="medium">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medium">
        <color indexed="64"/>
      </left>
      <right/>
      <top/>
      <bottom style="thin">
        <color theme="0"/>
      </bottom>
      <diagonal/>
    </border>
    <border>
      <left style="medium">
        <color indexed="64"/>
      </left>
      <right/>
      <top style="thin">
        <color theme="0"/>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bottom/>
      <diagonal/>
    </border>
    <border>
      <left style="medium">
        <color indexed="64"/>
      </left>
      <right/>
      <top style="thin">
        <color theme="0"/>
      </top>
      <bottom style="thin">
        <color theme="0"/>
      </bottom>
      <diagonal/>
    </border>
    <border>
      <left style="medium">
        <color indexed="64"/>
      </left>
      <right style="thin">
        <color theme="0"/>
      </right>
      <top style="thin">
        <color theme="0"/>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style="hair">
        <color theme="0"/>
      </left>
      <right style="medium">
        <color indexed="64"/>
      </right>
      <top style="medium">
        <color indexed="64"/>
      </top>
      <bottom style="thin">
        <color theme="0"/>
      </bottom>
      <diagonal/>
    </border>
    <border>
      <left style="hair">
        <color theme="0"/>
      </left>
      <right style="medium">
        <color indexed="64"/>
      </right>
      <top style="thin">
        <color theme="0"/>
      </top>
      <bottom style="thin">
        <color indexed="64"/>
      </bottom>
      <diagonal/>
    </border>
    <border>
      <left style="hair">
        <color theme="0"/>
      </left>
      <right style="medium">
        <color indexed="64"/>
      </right>
      <top style="thin">
        <color indexed="64"/>
      </top>
      <bottom style="thin">
        <color theme="0"/>
      </bottom>
      <diagonal/>
    </border>
    <border>
      <left style="hair">
        <color theme="0"/>
      </left>
      <right style="hair">
        <color theme="0"/>
      </right>
      <top style="hair">
        <color theme="0"/>
      </top>
      <bottom style="hair">
        <color theme="0"/>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theme="0"/>
      </left>
      <right/>
      <top style="hair">
        <color theme="0"/>
      </top>
      <bottom style="hair">
        <color theme="0"/>
      </bottom>
      <diagonal/>
    </border>
    <border>
      <left/>
      <right style="hair">
        <color theme="0"/>
      </right>
      <top style="hair">
        <color theme="0"/>
      </top>
      <bottom style="hair">
        <color theme="0"/>
      </bottom>
      <diagonal/>
    </border>
    <border>
      <left style="hair">
        <color theme="0"/>
      </left>
      <right style="hair">
        <color theme="0"/>
      </right>
      <top/>
      <bottom style="hair">
        <color theme="0"/>
      </bottom>
      <diagonal/>
    </border>
    <border>
      <left style="hair">
        <color theme="0"/>
      </left>
      <right style="hair">
        <color theme="0"/>
      </right>
      <top style="hair">
        <color theme="0"/>
      </top>
      <bottom/>
      <diagonal/>
    </border>
    <border>
      <left style="hair">
        <color theme="0"/>
      </left>
      <right/>
      <top style="hair">
        <color theme="0"/>
      </top>
      <bottom/>
      <diagonal/>
    </border>
    <border>
      <left/>
      <right style="medium">
        <color indexed="64"/>
      </right>
      <top style="thin">
        <color indexed="64"/>
      </top>
      <bottom/>
      <diagonal/>
    </border>
    <border>
      <left style="medium">
        <color indexed="64"/>
      </left>
      <right style="hair">
        <color theme="0"/>
      </right>
      <top/>
      <bottom style="thin">
        <color indexed="64"/>
      </bottom>
      <diagonal/>
    </border>
    <border>
      <left style="hair">
        <color theme="0"/>
      </left>
      <right style="hair">
        <color theme="0"/>
      </right>
      <top/>
      <bottom style="thin">
        <color indexed="64"/>
      </bottom>
      <diagonal/>
    </border>
    <border>
      <left style="hair">
        <color theme="0"/>
      </left>
      <right style="medium">
        <color indexed="64"/>
      </right>
      <top/>
      <bottom style="thin">
        <color indexed="64"/>
      </bottom>
      <diagonal/>
    </border>
    <border>
      <left/>
      <right/>
      <top style="thin">
        <color theme="0"/>
      </top>
      <bottom style="thin">
        <color theme="0"/>
      </bottom>
      <diagonal/>
    </border>
    <border>
      <left/>
      <right/>
      <top style="thin">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left>
      <right style="thin">
        <color theme="0"/>
      </right>
      <top style="thin">
        <color theme="0"/>
      </top>
      <bottom style="medium">
        <color indexed="64"/>
      </bottom>
      <diagonal/>
    </border>
    <border>
      <left style="medium">
        <color indexed="64"/>
      </left>
      <right style="thin">
        <color indexed="64"/>
      </right>
      <top style="thin">
        <color indexed="64"/>
      </top>
      <bottom style="medium">
        <color indexed="64"/>
      </bottom>
      <diagonal/>
    </border>
    <border>
      <left style="hair">
        <color theme="0"/>
      </left>
      <right style="hair">
        <color theme="0"/>
      </right>
      <top/>
      <bottom/>
      <diagonal/>
    </border>
    <border>
      <left style="medium">
        <color indexed="64"/>
      </left>
      <right style="hair">
        <color theme="0"/>
      </right>
      <top style="medium">
        <color indexed="64"/>
      </top>
      <bottom style="hair">
        <color theme="0"/>
      </bottom>
      <diagonal/>
    </border>
    <border>
      <left style="hair">
        <color theme="0"/>
      </left>
      <right style="hair">
        <color theme="0"/>
      </right>
      <top style="medium">
        <color indexed="64"/>
      </top>
      <bottom style="hair">
        <color theme="0"/>
      </bottom>
      <diagonal/>
    </border>
    <border>
      <left style="hair">
        <color theme="0"/>
      </left>
      <right style="medium">
        <color indexed="64"/>
      </right>
      <top style="medium">
        <color indexed="64"/>
      </top>
      <bottom style="hair">
        <color theme="0"/>
      </bottom>
      <diagonal/>
    </border>
    <border>
      <left style="medium">
        <color indexed="64"/>
      </left>
      <right style="hair">
        <color theme="0"/>
      </right>
      <top style="hair">
        <color theme="0"/>
      </top>
      <bottom style="hair">
        <color theme="0"/>
      </bottom>
      <diagonal/>
    </border>
    <border>
      <left style="hair">
        <color theme="0"/>
      </left>
      <right style="medium">
        <color indexed="64"/>
      </right>
      <top style="hair">
        <color theme="0"/>
      </top>
      <bottom style="hair">
        <color theme="0"/>
      </bottom>
      <diagonal/>
    </border>
    <border>
      <left style="medium">
        <color indexed="64"/>
      </left>
      <right style="hair">
        <color theme="0"/>
      </right>
      <top style="hair">
        <color theme="0"/>
      </top>
      <bottom style="medium">
        <color indexed="64"/>
      </bottom>
      <diagonal/>
    </border>
    <border>
      <left style="hair">
        <color theme="0"/>
      </left>
      <right style="hair">
        <color theme="0"/>
      </right>
      <top style="hair">
        <color theme="0"/>
      </top>
      <bottom style="medium">
        <color indexed="64"/>
      </bottom>
      <diagonal/>
    </border>
    <border>
      <left style="hair">
        <color theme="0"/>
      </left>
      <right style="medium">
        <color indexed="64"/>
      </right>
      <top style="hair">
        <color theme="0"/>
      </top>
      <bottom style="medium">
        <color indexed="64"/>
      </bottom>
      <diagonal/>
    </border>
    <border>
      <left style="medium">
        <color indexed="64"/>
      </left>
      <right style="hair">
        <color theme="0"/>
      </right>
      <top/>
      <bottom style="hair">
        <color theme="0"/>
      </bottom>
      <diagonal/>
    </border>
    <border>
      <left style="hair">
        <color theme="0"/>
      </left>
      <right style="medium">
        <color indexed="64"/>
      </right>
      <top/>
      <bottom style="hair">
        <color theme="0"/>
      </bottom>
      <diagonal/>
    </border>
    <border>
      <left style="medium">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medium">
        <color indexed="64"/>
      </right>
      <top style="medium">
        <color indexed="64"/>
      </top>
      <bottom style="medium">
        <color indexed="64"/>
      </bottom>
      <diagonal/>
    </border>
    <border>
      <left/>
      <right/>
      <top style="hair">
        <color theme="0"/>
      </top>
      <bottom style="hair">
        <color theme="0"/>
      </bottom>
      <diagonal/>
    </border>
    <border>
      <left style="medium">
        <color indexed="64"/>
      </left>
      <right style="hair">
        <color theme="0"/>
      </right>
      <top style="medium">
        <color indexed="64"/>
      </top>
      <bottom/>
      <diagonal/>
    </border>
    <border>
      <left style="hair">
        <color theme="0"/>
      </left>
      <right style="hair">
        <color theme="0"/>
      </right>
      <top style="medium">
        <color indexed="64"/>
      </top>
      <bottom/>
      <diagonal/>
    </border>
    <border>
      <left style="hair">
        <color theme="0"/>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medium">
        <color indexed="64"/>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0">
    <xf numFmtId="0" fontId="0" fillId="0" borderId="0"/>
    <xf numFmtId="0" fontId="6" fillId="5" borderId="0" applyNumberFormat="0" applyBorder="0" applyProtection="0">
      <alignment horizontal="left" vertical="center"/>
    </xf>
    <xf numFmtId="0" fontId="7" fillId="0" borderId="0"/>
    <xf numFmtId="0" fontId="8" fillId="6" borderId="0" applyNumberFormat="0" applyBorder="0" applyAlignment="0" applyProtection="0"/>
    <xf numFmtId="0" fontId="8" fillId="7" borderId="0" applyNumberFormat="0" applyBorder="0" applyAlignment="0" applyProtection="0"/>
    <xf numFmtId="0" fontId="7" fillId="0" borderId="0"/>
    <xf numFmtId="0" fontId="11" fillId="0" borderId="0" applyNumberFormat="0" applyFill="0" applyBorder="0" applyAlignment="0" applyProtection="0"/>
    <xf numFmtId="0" fontId="7" fillId="0" borderId="0"/>
    <xf numFmtId="0" fontId="16" fillId="15" borderId="1" applyNumberFormat="0" applyProtection="0">
      <alignment horizontal="center" vertical="center"/>
    </xf>
    <xf numFmtId="0" fontId="2" fillId="0" borderId="59">
      <alignment horizontal="center" vertical="center" wrapText="1"/>
    </xf>
  </cellStyleXfs>
  <cellXfs count="345">
    <xf numFmtId="0" fontId="0" fillId="0" borderId="0" xfId="0"/>
    <xf numFmtId="0" fontId="1" fillId="0" borderId="0" xfId="0" applyFont="1"/>
    <xf numFmtId="0" fontId="1" fillId="0" borderId="2" xfId="0" applyFont="1" applyBorder="1"/>
    <xf numFmtId="0" fontId="1" fillId="0" borderId="3" xfId="0" applyFont="1" applyBorder="1"/>
    <xf numFmtId="0" fontId="1" fillId="0" borderId="5" xfId="0" applyFont="1" applyBorder="1"/>
    <xf numFmtId="0" fontId="1" fillId="0" borderId="0" xfId="0" applyFont="1" applyBorder="1"/>
    <xf numFmtId="0" fontId="1" fillId="0" borderId="11" xfId="0" applyFont="1" applyBorder="1"/>
    <xf numFmtId="0" fontId="3" fillId="0" borderId="1" xfId="0" applyFont="1" applyBorder="1"/>
    <xf numFmtId="0" fontId="3" fillId="0" borderId="11" xfId="0" applyFont="1" applyBorder="1"/>
    <xf numFmtId="0" fontId="2" fillId="0" borderId="13"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4" xfId="0" applyFont="1" applyBorder="1"/>
    <xf numFmtId="0" fontId="1" fillId="0" borderId="10" xfId="0" applyFont="1" applyBorder="1"/>
    <xf numFmtId="0" fontId="1" fillId="0" borderId="1" xfId="0" applyFont="1" applyBorder="1" applyAlignment="1">
      <alignment horizontal="center" vertical="center"/>
    </xf>
    <xf numFmtId="0" fontId="2" fillId="0" borderId="2" xfId="0" applyFont="1" applyBorder="1"/>
    <xf numFmtId="0" fontId="1" fillId="0" borderId="4" xfId="0" applyFont="1" applyFill="1" applyBorder="1"/>
    <xf numFmtId="0" fontId="1" fillId="0" borderId="6" xfId="0" applyFont="1" applyFill="1" applyBorder="1"/>
    <xf numFmtId="14" fontId="1" fillId="0" borderId="6" xfId="0" applyNumberFormat="1" applyFont="1" applyFill="1" applyBorder="1" applyAlignment="1">
      <alignment horizontal="left"/>
    </xf>
    <xf numFmtId="0" fontId="1" fillId="0" borderId="9" xfId="0" applyFont="1" applyFill="1" applyBorder="1"/>
    <xf numFmtId="14" fontId="1" fillId="0" borderId="6" xfId="0" applyNumberFormat="1" applyFont="1" applyFill="1" applyBorder="1" applyAlignment="1">
      <alignment horizontal="center"/>
    </xf>
    <xf numFmtId="14" fontId="1" fillId="0" borderId="9" xfId="0" applyNumberFormat="1" applyFont="1" applyFill="1" applyBorder="1" applyAlignment="1">
      <alignment horizontal="center"/>
    </xf>
    <xf numFmtId="0" fontId="2" fillId="0" borderId="12" xfId="0" applyFont="1" applyBorder="1" applyAlignment="1">
      <alignment horizontal="center"/>
    </xf>
    <xf numFmtId="0" fontId="2" fillId="0" borderId="4" xfId="0" applyFont="1" applyFill="1" applyBorder="1" applyAlignment="1">
      <alignment horizontal="center"/>
    </xf>
    <xf numFmtId="0" fontId="1" fillId="0" borderId="13" xfId="0" applyNumberFormat="1" applyFont="1" applyBorder="1" applyAlignment="1">
      <alignment horizontal="center"/>
    </xf>
    <xf numFmtId="0" fontId="1" fillId="0" borderId="14" xfId="0" applyNumberFormat="1" applyFont="1" applyBorder="1" applyAlignment="1">
      <alignment horizontal="center"/>
    </xf>
    <xf numFmtId="0" fontId="2" fillId="0" borderId="14" xfId="0" applyFont="1" applyBorder="1"/>
    <xf numFmtId="0" fontId="0" fillId="0" borderId="26" xfId="0" applyBorder="1"/>
    <xf numFmtId="0" fontId="1" fillId="0" borderId="27" xfId="5" applyFont="1" applyBorder="1" applyAlignment="1">
      <alignment vertical="center"/>
    </xf>
    <xf numFmtId="0" fontId="10" fillId="0" borderId="28" xfId="5" applyFont="1" applyBorder="1" applyAlignment="1">
      <alignment horizontal="left" vertical="center"/>
    </xf>
    <xf numFmtId="0" fontId="1" fillId="0" borderId="29" xfId="5" applyNumberFormat="1" applyFont="1" applyBorder="1" applyAlignment="1">
      <alignment vertical="center"/>
    </xf>
    <xf numFmtId="0" fontId="10" fillId="0" borderId="30" xfId="5" applyFont="1" applyBorder="1" applyAlignment="1">
      <alignment horizontal="left" vertical="center"/>
    </xf>
    <xf numFmtId="0" fontId="1" fillId="0" borderId="29" xfId="5" applyFont="1" applyBorder="1" applyAlignment="1">
      <alignment vertical="center"/>
    </xf>
    <xf numFmtId="14" fontId="10" fillId="0" borderId="30" xfId="5" applyNumberFormat="1" applyFont="1" applyBorder="1" applyAlignment="1">
      <alignment horizontal="left" vertical="center"/>
    </xf>
    <xf numFmtId="0" fontId="1" fillId="0" borderId="30" xfId="5" applyNumberFormat="1" applyFont="1" applyBorder="1" applyAlignment="1">
      <alignment horizontal="left" vertical="center"/>
    </xf>
    <xf numFmtId="0" fontId="1" fillId="0" borderId="31" xfId="5" applyFont="1" applyBorder="1" applyAlignment="1">
      <alignment vertical="center"/>
    </xf>
    <xf numFmtId="0" fontId="1" fillId="0" borderId="32" xfId="5" applyNumberFormat="1" applyFont="1" applyBorder="1" applyAlignment="1">
      <alignment horizontal="left" vertical="center"/>
    </xf>
    <xf numFmtId="0" fontId="1" fillId="0" borderId="26" xfId="0" applyFont="1" applyBorder="1"/>
    <xf numFmtId="0" fontId="1" fillId="0" borderId="48" xfId="0" applyFont="1" applyBorder="1"/>
    <xf numFmtId="0" fontId="1" fillId="0" borderId="49" xfId="0" applyFont="1" applyBorder="1"/>
    <xf numFmtId="0" fontId="1" fillId="0" borderId="50" xfId="0" applyFont="1" applyBorder="1"/>
    <xf numFmtId="0" fontId="1" fillId="9" borderId="0" xfId="0" applyFont="1" applyFill="1" applyBorder="1"/>
    <xf numFmtId="0" fontId="1" fillId="0" borderId="51" xfId="0" applyFont="1" applyBorder="1"/>
    <xf numFmtId="0" fontId="1" fillId="0" borderId="52" xfId="0" applyFont="1" applyBorder="1"/>
    <xf numFmtId="0" fontId="7" fillId="0" borderId="35" xfId="5" applyFont="1" applyBorder="1"/>
    <xf numFmtId="0" fontId="14" fillId="0" borderId="53" xfId="5" applyFont="1" applyBorder="1" applyAlignment="1">
      <alignment horizontal="left"/>
    </xf>
    <xf numFmtId="0" fontId="7" fillId="0" borderId="29" xfId="5" applyFont="1" applyBorder="1"/>
    <xf numFmtId="0" fontId="7" fillId="0" borderId="30" xfId="5" applyNumberFormat="1" applyFont="1" applyBorder="1" applyAlignment="1">
      <alignment horizontal="left"/>
    </xf>
    <xf numFmtId="14" fontId="7" fillId="0" borderId="30" xfId="5" applyNumberFormat="1" applyFont="1" applyBorder="1" applyAlignment="1">
      <alignment horizontal="left"/>
    </xf>
    <xf numFmtId="0" fontId="7" fillId="0" borderId="29" xfId="5" applyNumberFormat="1" applyFont="1" applyBorder="1"/>
    <xf numFmtId="0" fontId="14" fillId="0" borderId="30" xfId="5" applyFont="1" applyBorder="1" applyAlignment="1">
      <alignment horizontal="left"/>
    </xf>
    <xf numFmtId="0" fontId="7" fillId="0" borderId="54" xfId="5" applyFont="1" applyBorder="1" applyAlignment="1">
      <alignment horizontal="left" vertical="center"/>
    </xf>
    <xf numFmtId="0" fontId="7" fillId="0" borderId="55" xfId="5" applyNumberFormat="1" applyFont="1" applyBorder="1" applyAlignment="1">
      <alignment horizontal="left" vertical="center" wrapText="1"/>
    </xf>
    <xf numFmtId="0" fontId="7" fillId="0" borderId="31" xfId="5" applyFont="1" applyBorder="1"/>
    <xf numFmtId="14" fontId="7" fillId="0" borderId="32" xfId="5" applyNumberFormat="1" applyFont="1" applyBorder="1" applyAlignment="1">
      <alignment horizontal="left"/>
    </xf>
    <xf numFmtId="0" fontId="15" fillId="0" borderId="33" xfId="5" applyFont="1" applyBorder="1" applyAlignment="1">
      <alignment horizontal="center"/>
    </xf>
    <xf numFmtId="0" fontId="15" fillId="0" borderId="34" xfId="5" applyFont="1" applyBorder="1" applyAlignment="1">
      <alignment horizontal="center"/>
    </xf>
    <xf numFmtId="165" fontId="16" fillId="0" borderId="56" xfId="5" applyNumberFormat="1" applyFont="1" applyBorder="1" applyAlignment="1">
      <alignment horizontal="center" wrapText="1"/>
    </xf>
    <xf numFmtId="14" fontId="7" fillId="0" borderId="57" xfId="5" applyNumberFormat="1" applyFont="1" applyBorder="1" applyAlignment="1">
      <alignment horizontal="center" wrapText="1"/>
    </xf>
    <xf numFmtId="0" fontId="7" fillId="0" borderId="58" xfId="5" applyNumberFormat="1" applyFont="1" applyBorder="1" applyAlignment="1">
      <alignment horizontal="center" wrapText="1"/>
    </xf>
    <xf numFmtId="14" fontId="7" fillId="0" borderId="38" xfId="5" applyNumberFormat="1" applyFont="1" applyBorder="1" applyAlignment="1">
      <alignment horizontal="center" wrapText="1"/>
    </xf>
    <xf numFmtId="0" fontId="0" fillId="0" borderId="48" xfId="0" applyBorder="1"/>
    <xf numFmtId="0" fontId="0" fillId="0" borderId="49" xfId="0" applyBorder="1"/>
    <xf numFmtId="0" fontId="0" fillId="0" borderId="50" xfId="0" applyBorder="1"/>
    <xf numFmtId="0" fontId="0" fillId="9" borderId="0" xfId="0" applyFill="1" applyBorder="1"/>
    <xf numFmtId="0" fontId="0" fillId="0" borderId="51" xfId="0" applyBorder="1"/>
    <xf numFmtId="0" fontId="0" fillId="0" borderId="52" xfId="0" applyBorder="1"/>
    <xf numFmtId="0" fontId="1" fillId="0" borderId="26" xfId="0" applyFont="1" applyFill="1" applyBorder="1"/>
    <xf numFmtId="0" fontId="1" fillId="0" borderId="60" xfId="0" applyFont="1" applyBorder="1"/>
    <xf numFmtId="0" fontId="1" fillId="0" borderId="61" xfId="0" applyFont="1" applyBorder="1"/>
    <xf numFmtId="0" fontId="1" fillId="0" borderId="62" xfId="0" applyFont="1" applyBorder="1"/>
    <xf numFmtId="0" fontId="1" fillId="0" borderId="65" xfId="0" applyFont="1" applyBorder="1"/>
    <xf numFmtId="0" fontId="1" fillId="0" borderId="66" xfId="0" applyFont="1" applyBorder="1"/>
    <xf numFmtId="0" fontId="2" fillId="3" borderId="15" xfId="0" applyFont="1" applyFill="1" applyBorder="1"/>
    <xf numFmtId="0" fontId="1" fillId="3" borderId="17" xfId="0" applyFont="1" applyFill="1" applyBorder="1"/>
    <xf numFmtId="0" fontId="2" fillId="0" borderId="67" xfId="0" applyFont="1" applyBorder="1"/>
    <xf numFmtId="0" fontId="1" fillId="0" borderId="23" xfId="0" applyFont="1" applyBorder="1"/>
    <xf numFmtId="0" fontId="1" fillId="0" borderId="68" xfId="0" applyFont="1" applyBorder="1"/>
    <xf numFmtId="0" fontId="1" fillId="0" borderId="63" xfId="0" applyFont="1" applyBorder="1"/>
    <xf numFmtId="0" fontId="1" fillId="0" borderId="21" xfId="0" applyFont="1" applyBorder="1"/>
    <xf numFmtId="0" fontId="1" fillId="0" borderId="69" xfId="0" applyFont="1" applyBorder="1"/>
    <xf numFmtId="0" fontId="1" fillId="0" borderId="47" xfId="0" applyFont="1" applyBorder="1"/>
    <xf numFmtId="0" fontId="1" fillId="3" borderId="16" xfId="0" applyFont="1" applyFill="1" applyBorder="1"/>
    <xf numFmtId="0" fontId="1" fillId="0" borderId="71" xfId="0" applyFont="1" applyBorder="1"/>
    <xf numFmtId="0" fontId="1" fillId="0" borderId="72" xfId="0" applyFont="1" applyBorder="1"/>
    <xf numFmtId="0" fontId="1" fillId="0" borderId="73" xfId="0" applyFont="1" applyBorder="1"/>
    <xf numFmtId="0" fontId="1" fillId="0" borderId="74" xfId="0" applyFont="1" applyBorder="1"/>
    <xf numFmtId="0" fontId="0" fillId="0" borderId="75" xfId="0" applyBorder="1"/>
    <xf numFmtId="0" fontId="2" fillId="0" borderId="1" xfId="7" applyFont="1" applyBorder="1" applyAlignment="1" applyProtection="1">
      <alignment horizontal="center"/>
    </xf>
    <xf numFmtId="0" fontId="2" fillId="0" borderId="63" xfId="7" applyFont="1" applyBorder="1" applyAlignment="1" applyProtection="1">
      <alignment horizontal="center"/>
    </xf>
    <xf numFmtId="14" fontId="13" fillId="10" borderId="1" xfId="8" applyNumberFormat="1" applyFont="1" applyFill="1" applyBorder="1" applyProtection="1">
      <alignment horizontal="center" vertical="center"/>
    </xf>
    <xf numFmtId="0" fontId="12" fillId="2" borderId="63" xfId="8" applyFont="1" applyFill="1" applyBorder="1" applyAlignment="1" applyProtection="1">
      <alignment horizontal="left" vertical="center"/>
      <protection locked="0"/>
    </xf>
    <xf numFmtId="14" fontId="12" fillId="2" borderId="1" xfId="8" applyNumberFormat="1" applyFont="1" applyFill="1" applyBorder="1" applyProtection="1">
      <alignment horizontal="center" vertical="center"/>
      <protection locked="0"/>
    </xf>
    <xf numFmtId="14" fontId="12" fillId="2" borderId="80" xfId="8" applyNumberFormat="1" applyFont="1" applyFill="1" applyBorder="1" applyProtection="1">
      <alignment horizontal="center" vertical="center"/>
      <protection locked="0"/>
    </xf>
    <xf numFmtId="0" fontId="12" fillId="2" borderId="64" xfId="8" applyFont="1" applyFill="1" applyBorder="1" applyAlignment="1" applyProtection="1">
      <alignment horizontal="left" vertical="center"/>
      <protection locked="0"/>
    </xf>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14" fontId="14" fillId="0" borderId="53" xfId="5" applyNumberFormat="1" applyFont="1" applyBorder="1" applyAlignment="1">
      <alignment horizontal="left"/>
    </xf>
    <xf numFmtId="0" fontId="1" fillId="0" borderId="87" xfId="0" applyFont="1" applyBorder="1"/>
    <xf numFmtId="0" fontId="1" fillId="0" borderId="88" xfId="0" applyFont="1" applyBorder="1"/>
    <xf numFmtId="0" fontId="1" fillId="0" borderId="89" xfId="0" applyFont="1" applyBorder="1"/>
    <xf numFmtId="0" fontId="12" fillId="0" borderId="87" xfId="0" applyFont="1" applyBorder="1" applyAlignment="1">
      <alignment wrapText="1"/>
    </xf>
    <xf numFmtId="0" fontId="12" fillId="0" borderId="88" xfId="0" applyFont="1" applyBorder="1" applyAlignment="1">
      <alignment wrapText="1"/>
    </xf>
    <xf numFmtId="0" fontId="12" fillId="0" borderId="89" xfId="0" applyFont="1" applyBorder="1" applyAlignment="1">
      <alignment wrapText="1"/>
    </xf>
    <xf numFmtId="0" fontId="1" fillId="0" borderId="90" xfId="0" applyFont="1" applyBorder="1"/>
    <xf numFmtId="0" fontId="18" fillId="0" borderId="0" xfId="5" applyFont="1" applyBorder="1" applyAlignment="1">
      <alignment vertical="center"/>
    </xf>
    <xf numFmtId="0" fontId="1" fillId="0" borderId="0" xfId="0" applyFont="1" applyBorder="1" applyAlignment="1">
      <alignment vertical="center"/>
    </xf>
    <xf numFmtId="0" fontId="13" fillId="10" borderId="63" xfId="8" applyFont="1" applyFill="1" applyBorder="1" applyAlignment="1" applyProtection="1">
      <alignment horizontal="left" vertical="center"/>
    </xf>
    <xf numFmtId="14" fontId="13" fillId="10" borderId="80" xfId="8" applyNumberFormat="1" applyFont="1" applyFill="1" applyBorder="1" applyProtection="1">
      <alignment horizontal="center" vertical="center"/>
    </xf>
    <xf numFmtId="0" fontId="13" fillId="10" borderId="64" xfId="8" applyFont="1" applyFill="1" applyBorder="1" applyAlignment="1" applyProtection="1">
      <alignment horizontal="left" vertical="center"/>
    </xf>
    <xf numFmtId="0" fontId="1" fillId="0" borderId="94" xfId="5" applyFont="1" applyBorder="1" applyAlignment="1">
      <alignment vertical="center"/>
    </xf>
    <xf numFmtId="0" fontId="5" fillId="0" borderId="33" xfId="2" applyFont="1" applyFill="1" applyBorder="1" applyAlignment="1">
      <alignment horizontal="center" vertical="center"/>
    </xf>
    <xf numFmtId="0" fontId="5" fillId="0" borderId="14" xfId="2" applyFont="1" applyFill="1" applyBorder="1" applyAlignment="1">
      <alignment horizontal="center" vertical="center"/>
    </xf>
    <xf numFmtId="0" fontId="5" fillId="0" borderId="14" xfId="2" applyFont="1" applyBorder="1" applyAlignment="1">
      <alignment horizontal="center" vertical="center"/>
    </xf>
    <xf numFmtId="0" fontId="5" fillId="0" borderId="34" xfId="2" applyFont="1" applyFill="1" applyBorder="1" applyAlignment="1">
      <alignment horizontal="center" vertical="center"/>
    </xf>
    <xf numFmtId="0" fontId="12" fillId="4" borderId="76" xfId="8" applyFont="1" applyFill="1" applyBorder="1" applyAlignment="1" applyProtection="1">
      <alignment horizontal="left" vertical="top"/>
      <protection locked="0"/>
    </xf>
    <xf numFmtId="0" fontId="12" fillId="4" borderId="1" xfId="8" applyFont="1" applyFill="1" applyBorder="1" applyAlignment="1" applyProtection="1">
      <alignment horizontal="left" vertical="top"/>
      <protection locked="0"/>
    </xf>
    <xf numFmtId="14" fontId="12" fillId="4" borderId="1" xfId="8" applyNumberFormat="1" applyFont="1" applyFill="1" applyBorder="1" applyAlignment="1" applyProtection="1">
      <alignment horizontal="left" vertical="top"/>
      <protection locked="0"/>
    </xf>
    <xf numFmtId="14" fontId="12" fillId="4" borderId="63" xfId="8" applyNumberFormat="1" applyFont="1" applyFill="1" applyBorder="1" applyAlignment="1" applyProtection="1">
      <alignment horizontal="left" vertical="top"/>
      <protection locked="0"/>
    </xf>
    <xf numFmtId="10" fontId="12" fillId="4" borderId="1" xfId="8" applyNumberFormat="1" applyFont="1" applyFill="1" applyBorder="1" applyAlignment="1" applyProtection="1">
      <alignment horizontal="left" vertical="top"/>
      <protection locked="0"/>
    </xf>
    <xf numFmtId="0" fontId="12" fillId="4" borderId="63" xfId="8" applyFont="1" applyFill="1" applyBorder="1" applyAlignment="1" applyProtection="1">
      <alignment horizontal="left" vertical="top"/>
      <protection locked="0"/>
    </xf>
    <xf numFmtId="0" fontId="12" fillId="4" borderId="95" xfId="8" applyFont="1" applyFill="1" applyBorder="1" applyAlignment="1" applyProtection="1">
      <alignment horizontal="left" vertical="top"/>
      <protection locked="0"/>
    </xf>
    <xf numFmtId="0" fontId="12" fillId="4" borderId="80" xfId="8" applyFont="1" applyFill="1" applyBorder="1" applyAlignment="1" applyProtection="1">
      <alignment horizontal="left" vertical="top"/>
      <protection locked="0"/>
    </xf>
    <xf numFmtId="0" fontId="12" fillId="4" borderId="64" xfId="8" applyFont="1" applyFill="1" applyBorder="1" applyAlignment="1" applyProtection="1">
      <alignment horizontal="left" vertical="top"/>
      <protection locked="0"/>
    </xf>
    <xf numFmtId="0" fontId="1" fillId="0" borderId="75" xfId="0" applyFont="1" applyBorder="1"/>
    <xf numFmtId="0" fontId="1" fillId="0" borderId="75" xfId="0" applyFont="1" applyBorder="1" applyAlignment="1">
      <alignment vertical="center"/>
    </xf>
    <xf numFmtId="0" fontId="1" fillId="0" borderId="81" xfId="0" applyFont="1" applyBorder="1"/>
    <xf numFmtId="0" fontId="1" fillId="0" borderId="82" xfId="0" applyFont="1" applyBorder="1"/>
    <xf numFmtId="0" fontId="1" fillId="0" borderId="84" xfId="0" applyFont="1" applyBorder="1"/>
    <xf numFmtId="0" fontId="1" fillId="0" borderId="83" xfId="0" applyFont="1" applyBorder="1"/>
    <xf numFmtId="0" fontId="7" fillId="0" borderId="0" xfId="5" applyFont="1" applyBorder="1"/>
    <xf numFmtId="0" fontId="7" fillId="0" borderId="21" xfId="5" applyFont="1" applyBorder="1"/>
    <xf numFmtId="0" fontId="14" fillId="0" borderId="22" xfId="5" applyFont="1" applyBorder="1" applyAlignment="1">
      <alignment horizontal="left"/>
    </xf>
    <xf numFmtId="14" fontId="14" fillId="0" borderId="22" xfId="5" applyNumberFormat="1" applyFont="1" applyBorder="1" applyAlignment="1">
      <alignment horizontal="left"/>
    </xf>
    <xf numFmtId="0" fontId="7" fillId="0" borderId="21" xfId="5" applyNumberFormat="1" applyFont="1" applyBorder="1"/>
    <xf numFmtId="0" fontId="7" fillId="0" borderId="21" xfId="5" applyFont="1" applyBorder="1" applyAlignment="1">
      <alignment horizontal="left" vertical="center"/>
    </xf>
    <xf numFmtId="0" fontId="7" fillId="0" borderId="22" xfId="5" applyNumberFormat="1" applyFont="1" applyBorder="1" applyAlignment="1">
      <alignment horizontal="left" vertical="center" wrapText="1"/>
    </xf>
    <xf numFmtId="0" fontId="7" fillId="0" borderId="23" xfId="5" applyFont="1" applyBorder="1"/>
    <xf numFmtId="14" fontId="7" fillId="0" borderId="25" xfId="5" applyNumberFormat="1" applyFont="1" applyBorder="1" applyAlignment="1">
      <alignment horizontal="left"/>
    </xf>
    <xf numFmtId="0" fontId="1" fillId="0" borderId="96" xfId="0" applyFont="1" applyBorder="1"/>
    <xf numFmtId="0" fontId="1" fillId="0" borderId="83" xfId="0" applyFont="1" applyBorder="1" applyAlignment="1">
      <alignment vertical="center"/>
    </xf>
    <xf numFmtId="0" fontId="1" fillId="0" borderId="96" xfId="0" applyFont="1" applyBorder="1" applyAlignment="1">
      <alignment vertical="center"/>
    </xf>
    <xf numFmtId="0" fontId="5" fillId="0" borderId="110" xfId="0" applyFont="1" applyBorder="1" applyAlignment="1">
      <alignment vertical="center"/>
    </xf>
    <xf numFmtId="0" fontId="1" fillId="0" borderId="110" xfId="0" applyFont="1" applyBorder="1" applyAlignment="1">
      <alignment vertical="center"/>
    </xf>
    <xf numFmtId="0" fontId="1" fillId="0" borderId="96" xfId="0" applyFont="1" applyFill="1" applyBorder="1" applyAlignment="1">
      <alignment vertical="center"/>
    </xf>
    <xf numFmtId="0" fontId="5" fillId="0" borderId="110" xfId="0" applyFont="1" applyBorder="1" applyAlignment="1">
      <alignment vertical="top"/>
    </xf>
    <xf numFmtId="0" fontId="1" fillId="0" borderId="84" xfId="0" applyFont="1" applyBorder="1" applyAlignment="1">
      <alignment vertical="center"/>
    </xf>
    <xf numFmtId="0" fontId="1" fillId="0" borderId="110" xfId="0" applyFont="1" applyBorder="1"/>
    <xf numFmtId="0" fontId="1" fillId="0" borderId="85" xfId="0" applyFont="1" applyBorder="1"/>
    <xf numFmtId="0" fontId="1" fillId="0" borderId="26" xfId="0" applyFont="1" applyBorder="1" applyAlignment="1">
      <alignment horizontal="center" vertical="center"/>
    </xf>
    <xf numFmtId="0" fontId="1" fillId="0" borderId="15" xfId="0" applyFont="1" applyBorder="1"/>
    <xf numFmtId="0" fontId="1" fillId="0" borderId="50" xfId="0" applyFont="1" applyBorder="1" applyAlignment="1">
      <alignment horizontal="center" vertical="center"/>
    </xf>
    <xf numFmtId="0" fontId="1" fillId="0" borderId="14" xfId="0" applyFont="1" applyBorder="1" applyAlignment="1">
      <alignment horizontal="centerContinuous"/>
    </xf>
    <xf numFmtId="0" fontId="1" fillId="0" borderId="34" xfId="0" applyFont="1" applyBorder="1" applyAlignment="1">
      <alignment horizontal="centerContinuous"/>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3" borderId="17" xfId="0" applyFont="1" applyFill="1" applyBorder="1" applyAlignment="1">
      <alignment horizontal="center" vertical="center"/>
    </xf>
    <xf numFmtId="0" fontId="2" fillId="3" borderId="16" xfId="0" applyFont="1" applyFill="1" applyBorder="1"/>
    <xf numFmtId="0" fontId="2" fillId="3" borderId="17" xfId="0" applyFont="1" applyFill="1" applyBorder="1" applyAlignment="1">
      <alignment horizontal="center" vertical="center"/>
    </xf>
    <xf numFmtId="14" fontId="7" fillId="0" borderId="115" xfId="5" applyNumberFormat="1" applyFont="1" applyFill="1" applyBorder="1" applyAlignment="1">
      <alignment horizontal="left"/>
    </xf>
    <xf numFmtId="14" fontId="7" fillId="0" borderId="50" xfId="5" applyNumberFormat="1" applyFont="1" applyBorder="1" applyAlignment="1">
      <alignment horizontal="left"/>
    </xf>
    <xf numFmtId="0" fontId="1" fillId="0" borderId="116" xfId="0" applyFont="1" applyBorder="1"/>
    <xf numFmtId="0" fontId="2" fillId="0" borderId="26" xfId="9" applyFont="1" applyBorder="1" applyAlignment="1">
      <alignment horizontal="center" vertical="center" wrapText="1"/>
    </xf>
    <xf numFmtId="0" fontId="17" fillId="0" borderId="26" xfId="6" applyFont="1" applyBorder="1"/>
    <xf numFmtId="0" fontId="1" fillId="0" borderId="35" xfId="5" applyFont="1" applyBorder="1"/>
    <xf numFmtId="0" fontId="10" fillId="0" borderId="53" xfId="5" applyFont="1" applyBorder="1" applyAlignment="1">
      <alignment horizontal="left"/>
    </xf>
    <xf numFmtId="0" fontId="1" fillId="0" borderId="29" xfId="5" applyFont="1" applyBorder="1"/>
    <xf numFmtId="14" fontId="10" fillId="0" borderId="53" xfId="5" applyNumberFormat="1" applyFont="1" applyBorder="1" applyAlignment="1">
      <alignment horizontal="left"/>
    </xf>
    <xf numFmtId="0" fontId="1" fillId="0" borderId="29" xfId="5" applyNumberFormat="1" applyFont="1" applyBorder="1"/>
    <xf numFmtId="0" fontId="10" fillId="0" borderId="30" xfId="5" applyFont="1" applyBorder="1" applyAlignment="1">
      <alignment horizontal="left"/>
    </xf>
    <xf numFmtId="0" fontId="1" fillId="0" borderId="54" xfId="5" applyFont="1" applyBorder="1" applyAlignment="1">
      <alignment horizontal="left" vertical="center"/>
    </xf>
    <xf numFmtId="0" fontId="1" fillId="0" borderId="55" xfId="5" applyNumberFormat="1" applyFont="1" applyBorder="1" applyAlignment="1">
      <alignment horizontal="left" vertical="center" wrapText="1"/>
    </xf>
    <xf numFmtId="0" fontId="1" fillId="0" borderId="31" xfId="5" applyFont="1" applyBorder="1"/>
    <xf numFmtId="14" fontId="1" fillId="0" borderId="32" xfId="5" applyNumberFormat="1" applyFont="1" applyBorder="1" applyAlignment="1">
      <alignment horizontal="left"/>
    </xf>
    <xf numFmtId="0" fontId="2" fillId="0" borderId="51" xfId="0" applyFont="1" applyBorder="1"/>
    <xf numFmtId="0" fontId="1" fillId="0" borderId="117" xfId="0" applyFont="1" applyBorder="1"/>
    <xf numFmtId="0" fontId="1" fillId="0" borderId="118" xfId="0" applyFont="1" applyBorder="1"/>
    <xf numFmtId="0" fontId="1" fillId="0" borderId="119" xfId="0" applyFont="1" applyBorder="1"/>
    <xf numFmtId="0" fontId="13" fillId="10" borderId="114" xfId="0" applyFont="1" applyFill="1" applyBorder="1"/>
    <xf numFmtId="0" fontId="12" fillId="0" borderId="0" xfId="5" applyFont="1" applyAlignment="1" applyProtection="1">
      <alignment vertical="center"/>
    </xf>
    <xf numFmtId="0" fontId="1" fillId="0" borderId="48" xfId="0" applyFont="1" applyBorder="1" applyProtection="1"/>
    <xf numFmtId="0" fontId="1" fillId="9" borderId="0" xfId="0" applyFont="1" applyFill="1" applyBorder="1" applyProtection="1"/>
    <xf numFmtId="0" fontId="1" fillId="0" borderId="49" xfId="0" applyFont="1" applyBorder="1" applyProtection="1"/>
    <xf numFmtId="0" fontId="1" fillId="0" borderId="26" xfId="0" applyFont="1" applyBorder="1" applyProtection="1"/>
    <xf numFmtId="0" fontId="2" fillId="0" borderId="33" xfId="5" applyFont="1" applyBorder="1" applyAlignment="1" applyProtection="1">
      <alignment horizontal="center" vertical="center"/>
    </xf>
    <xf numFmtId="0" fontId="2" fillId="0" borderId="34" xfId="5" applyFont="1" applyBorder="1" applyAlignment="1" applyProtection="1">
      <alignment horizontal="center" vertical="center"/>
    </xf>
    <xf numFmtId="0" fontId="1" fillId="0" borderId="35" xfId="5" applyFont="1" applyBorder="1" applyAlignment="1" applyProtection="1">
      <alignment vertical="center"/>
    </xf>
    <xf numFmtId="0" fontId="1" fillId="0" borderId="36" xfId="5" applyFont="1" applyBorder="1" applyAlignment="1" applyProtection="1">
      <alignment vertical="center"/>
    </xf>
    <xf numFmtId="0" fontId="1" fillId="0" borderId="29" xfId="5" applyFont="1" applyBorder="1" applyAlignment="1" applyProtection="1">
      <alignment vertical="center"/>
    </xf>
    <xf numFmtId="0" fontId="1" fillId="0" borderId="37" xfId="5" applyFont="1" applyBorder="1" applyAlignment="1" applyProtection="1">
      <alignment vertical="center"/>
    </xf>
    <xf numFmtId="0" fontId="12" fillId="0" borderId="29" xfId="5" applyFont="1" applyBorder="1" applyAlignment="1" applyProtection="1">
      <alignment vertical="center"/>
    </xf>
    <xf numFmtId="0" fontId="12" fillId="0" borderId="37" xfId="5" applyFont="1" applyBorder="1" applyAlignment="1" applyProtection="1">
      <alignment vertical="center"/>
    </xf>
    <xf numFmtId="0" fontId="12" fillId="0" borderId="31" xfId="5" applyFont="1" applyBorder="1" applyAlignment="1" applyProtection="1">
      <alignment vertical="center"/>
    </xf>
    <xf numFmtId="0" fontId="12" fillId="0" borderId="38" xfId="5" applyFont="1" applyBorder="1" applyAlignment="1" applyProtection="1">
      <alignment vertical="center"/>
    </xf>
    <xf numFmtId="0" fontId="2" fillId="3" borderId="39" xfId="0" applyFont="1" applyFill="1" applyBorder="1" applyAlignment="1" applyProtection="1">
      <alignment horizontal="center" vertical="center"/>
    </xf>
    <xf numFmtId="0" fontId="13" fillId="8" borderId="20" xfId="5" applyFont="1" applyFill="1" applyBorder="1" applyAlignment="1" applyProtection="1">
      <alignment horizontal="center" vertical="center"/>
    </xf>
    <xf numFmtId="164" fontId="1" fillId="2" borderId="22" xfId="3" applyNumberFormat="1" applyFont="1" applyFill="1" applyBorder="1" applyAlignment="1" applyProtection="1">
      <alignment horizontal="center" vertical="center"/>
    </xf>
    <xf numFmtId="0" fontId="13" fillId="10" borderId="22" xfId="4" applyFont="1" applyFill="1" applyBorder="1" applyAlignment="1" applyProtection="1">
      <alignment horizontal="center" vertical="center"/>
    </xf>
    <xf numFmtId="0" fontId="12" fillId="0" borderId="22" xfId="5" applyFont="1" applyFill="1" applyBorder="1" applyAlignment="1" applyProtection="1">
      <alignment horizontal="center" vertical="center"/>
    </xf>
    <xf numFmtId="0" fontId="2" fillId="11" borderId="25" xfId="0" applyFont="1" applyFill="1" applyBorder="1" applyAlignment="1" applyProtection="1">
      <alignment horizontal="center" vertical="center"/>
    </xf>
    <xf numFmtId="0" fontId="1" fillId="0" borderId="24" xfId="0" applyFont="1" applyBorder="1" applyAlignment="1" applyProtection="1">
      <alignment vertical="center"/>
    </xf>
    <xf numFmtId="0" fontId="1" fillId="0" borderId="90" xfId="0" applyFont="1" applyBorder="1" applyProtection="1"/>
    <xf numFmtId="0" fontId="12" fillId="0" borderId="18" xfId="5" applyFont="1" applyFill="1" applyBorder="1" applyAlignment="1" applyProtection="1">
      <alignment vertical="center"/>
    </xf>
    <xf numFmtId="0" fontId="12" fillId="0" borderId="21" xfId="5" applyFont="1" applyFill="1" applyBorder="1" applyAlignment="1" applyProtection="1">
      <alignment vertical="center"/>
    </xf>
    <xf numFmtId="0" fontId="1" fillId="0" borderId="52" xfId="0" applyFont="1" applyBorder="1" applyProtection="1"/>
    <xf numFmtId="0" fontId="1" fillId="0" borderId="91" xfId="0" applyFont="1" applyBorder="1" applyProtection="1"/>
    <xf numFmtId="0" fontId="12" fillId="0" borderId="23" xfId="5" applyFont="1" applyFill="1" applyBorder="1" applyAlignment="1" applyProtection="1">
      <alignment vertical="center"/>
    </xf>
    <xf numFmtId="0" fontId="1" fillId="0" borderId="51" xfId="0" applyFont="1" applyBorder="1" applyProtection="1"/>
    <xf numFmtId="0" fontId="1" fillId="0" borderId="65" xfId="0" applyFont="1" applyBorder="1" applyProtection="1"/>
    <xf numFmtId="0" fontId="1" fillId="0" borderId="50" xfId="0" applyFont="1" applyBorder="1" applyProtection="1"/>
    <xf numFmtId="0" fontId="1" fillId="0" borderId="27" xfId="5" applyFont="1" applyBorder="1" applyAlignment="1" applyProtection="1">
      <alignment vertical="center"/>
    </xf>
    <xf numFmtId="0" fontId="10" fillId="0" borderId="28" xfId="5" applyFont="1" applyBorder="1" applyAlignment="1" applyProtection="1">
      <alignment horizontal="left" vertical="center"/>
    </xf>
    <xf numFmtId="0" fontId="1" fillId="0" borderId="29" xfId="5" applyNumberFormat="1" applyFont="1" applyBorder="1" applyAlignment="1" applyProtection="1">
      <alignment vertical="center"/>
    </xf>
    <xf numFmtId="0" fontId="10" fillId="0" borderId="30" xfId="5" applyFont="1" applyBorder="1" applyAlignment="1" applyProtection="1">
      <alignment horizontal="left" vertical="center"/>
    </xf>
    <xf numFmtId="14" fontId="10" fillId="0" borderId="30" xfId="5" applyNumberFormat="1" applyFont="1" applyBorder="1" applyAlignment="1" applyProtection="1">
      <alignment horizontal="left" vertical="center"/>
    </xf>
    <xf numFmtId="0" fontId="1" fillId="0" borderId="30" xfId="5" applyNumberFormat="1" applyFont="1" applyBorder="1" applyAlignment="1" applyProtection="1">
      <alignment horizontal="left" vertical="center"/>
    </xf>
    <xf numFmtId="0" fontId="1" fillId="0" borderId="31" xfId="5" applyFont="1" applyBorder="1" applyAlignment="1" applyProtection="1">
      <alignment vertical="center"/>
    </xf>
    <xf numFmtId="0" fontId="1" fillId="0" borderId="32" xfId="5" applyNumberFormat="1" applyFont="1" applyBorder="1" applyAlignment="1" applyProtection="1">
      <alignment horizontal="left" vertical="center"/>
    </xf>
    <xf numFmtId="0" fontId="17" fillId="0" borderId="43" xfId="6" applyFont="1" applyFill="1" applyBorder="1" applyAlignment="1" applyProtection="1">
      <alignment vertical="center"/>
      <protection locked="0"/>
    </xf>
    <xf numFmtId="0" fontId="17" fillId="0" borderId="45" xfId="6" applyFont="1" applyFill="1" applyBorder="1" applyAlignment="1" applyProtection="1">
      <alignment vertical="center"/>
      <protection locked="0"/>
    </xf>
    <xf numFmtId="0" fontId="17" fillId="0" borderId="47" xfId="6" applyFont="1" applyFill="1" applyBorder="1" applyAlignment="1" applyProtection="1">
      <alignment vertical="center"/>
      <protection locked="0"/>
    </xf>
    <xf numFmtId="0" fontId="17" fillId="0" borderId="26" xfId="6" applyFont="1" applyBorder="1" applyProtection="1">
      <protection locked="0"/>
    </xf>
    <xf numFmtId="0" fontId="1" fillId="2" borderId="34" xfId="0" applyFont="1" applyFill="1" applyBorder="1" applyProtection="1">
      <protection locked="0"/>
    </xf>
    <xf numFmtId="0" fontId="1" fillId="2" borderId="64" xfId="0" applyFont="1" applyFill="1" applyBorder="1" applyProtection="1">
      <protection locked="0"/>
    </xf>
    <xf numFmtId="0" fontId="1" fillId="2" borderId="34" xfId="0" applyFont="1" applyFill="1" applyBorder="1" applyAlignment="1" applyProtection="1">
      <alignment horizontal="center"/>
      <protection locked="0"/>
    </xf>
    <xf numFmtId="0" fontId="1" fillId="2" borderId="63" xfId="0" applyFont="1" applyFill="1" applyBorder="1" applyAlignment="1" applyProtection="1">
      <alignment horizontal="center"/>
      <protection locked="0"/>
    </xf>
    <xf numFmtId="0" fontId="1" fillId="2" borderId="64" xfId="0" applyFont="1" applyFill="1" applyBorder="1" applyAlignment="1" applyProtection="1">
      <alignment horizontal="center"/>
      <protection locked="0"/>
    </xf>
    <xf numFmtId="0" fontId="1" fillId="2" borderId="1" xfId="0" applyFont="1" applyFill="1" applyBorder="1" applyProtection="1">
      <protection locked="0"/>
    </xf>
    <xf numFmtId="0" fontId="1" fillId="2" borderId="70" xfId="0" applyFont="1" applyFill="1" applyBorder="1" applyProtection="1">
      <protection locked="0"/>
    </xf>
    <xf numFmtId="0" fontId="1" fillId="2" borderId="114" xfId="0" applyFont="1" applyFill="1" applyBorder="1" applyProtection="1">
      <protection locked="0"/>
    </xf>
    <xf numFmtId="0" fontId="1" fillId="2" borderId="1" xfId="0" applyFont="1" applyFill="1" applyBorder="1" applyAlignment="1" applyProtection="1">
      <alignment horizontal="center" vertical="center"/>
      <protection locked="0"/>
    </xf>
    <xf numFmtId="0" fontId="1" fillId="2" borderId="80" xfId="0" applyFont="1" applyFill="1" applyBorder="1" applyAlignment="1" applyProtection="1">
      <alignment horizontal="center" vertical="center"/>
      <protection locked="0"/>
    </xf>
    <xf numFmtId="0" fontId="1" fillId="2" borderId="80" xfId="0" applyFont="1" applyFill="1" applyBorder="1" applyProtection="1">
      <protection locked="0"/>
    </xf>
    <xf numFmtId="0" fontId="9" fillId="5" borderId="15" xfId="1" applyFont="1" applyBorder="1" applyAlignment="1" applyProtection="1">
      <alignment horizontal="left" vertical="center"/>
    </xf>
    <xf numFmtId="0" fontId="9" fillId="5" borderId="17" xfId="1" applyFont="1" applyBorder="1" applyAlignment="1" applyProtection="1">
      <alignment horizontal="left" vertical="center"/>
    </xf>
    <xf numFmtId="0" fontId="17" fillId="0" borderId="15" xfId="6" applyFont="1" applyBorder="1" applyAlignment="1" applyProtection="1">
      <alignment horizontal="left" vertical="center" wrapText="1"/>
      <protection locked="0"/>
    </xf>
    <xf numFmtId="0" fontId="17" fillId="0" borderId="17" xfId="6" applyFont="1" applyBorder="1" applyAlignment="1" applyProtection="1">
      <alignment horizontal="left" vertical="center" wrapText="1"/>
      <protection locked="0"/>
    </xf>
    <xf numFmtId="0" fontId="2" fillId="3" borderId="15" xfId="0" applyFont="1" applyFill="1" applyBorder="1" applyAlignment="1" applyProtection="1">
      <alignment horizontal="center"/>
    </xf>
    <xf numFmtId="0" fontId="2" fillId="3" borderId="17" xfId="0" applyFont="1" applyFill="1" applyBorder="1" applyAlignment="1" applyProtection="1">
      <alignment horizontal="center"/>
    </xf>
    <xf numFmtId="0" fontId="2" fillId="3" borderId="40"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12" fillId="12" borderId="18" xfId="1" applyFont="1" applyFill="1" applyBorder="1" applyAlignment="1" applyProtection="1">
      <alignment horizontal="left" vertical="center" wrapText="1"/>
    </xf>
    <xf numFmtId="0" fontId="12" fillId="12" borderId="20" xfId="1" applyFont="1" applyFill="1" applyBorder="1" applyAlignment="1" applyProtection="1">
      <alignment horizontal="left" vertical="center" wrapText="1"/>
    </xf>
    <xf numFmtId="0" fontId="12" fillId="12" borderId="21" xfId="1" applyFont="1" applyFill="1" applyBorder="1" applyAlignment="1" applyProtection="1">
      <alignment horizontal="left" vertical="center" wrapText="1"/>
    </xf>
    <xf numFmtId="0" fontId="12" fillId="12" borderId="22" xfId="1" applyFont="1" applyFill="1" applyBorder="1" applyAlignment="1" applyProtection="1">
      <alignment horizontal="left" vertical="center" wrapText="1"/>
    </xf>
    <xf numFmtId="0" fontId="12" fillId="12" borderId="23" xfId="1" applyFont="1" applyFill="1" applyBorder="1" applyAlignment="1" applyProtection="1">
      <alignment horizontal="left" vertical="center" wrapText="1"/>
    </xf>
    <xf numFmtId="0" fontId="12" fillId="12" borderId="25" xfId="1" applyFont="1" applyFill="1" applyBorder="1" applyAlignment="1" applyProtection="1">
      <alignment horizontal="left" vertical="center" wrapText="1"/>
    </xf>
    <xf numFmtId="0" fontId="9" fillId="13" borderId="18" xfId="1" applyFont="1" applyFill="1" applyBorder="1" applyAlignment="1" applyProtection="1">
      <alignment horizontal="center" vertical="center"/>
    </xf>
    <xf numFmtId="0" fontId="9" fillId="13" borderId="21" xfId="1" applyFont="1" applyFill="1" applyBorder="1" applyAlignment="1" applyProtection="1">
      <alignment horizontal="center" vertical="center"/>
    </xf>
    <xf numFmtId="0" fontId="9" fillId="13" borderId="92" xfId="1" applyFont="1" applyFill="1" applyBorder="1" applyAlignment="1" applyProtection="1">
      <alignment horizontal="center" vertical="center"/>
    </xf>
    <xf numFmtId="0" fontId="9" fillId="13" borderId="93" xfId="1" applyFont="1" applyFill="1" applyBorder="1" applyAlignment="1" applyProtection="1">
      <alignment horizontal="center" vertical="center"/>
    </xf>
    <xf numFmtId="0" fontId="9" fillId="3" borderId="15" xfId="1" applyFont="1" applyFill="1" applyBorder="1" applyAlignment="1">
      <alignment horizontal="left" vertical="center"/>
    </xf>
    <xf numFmtId="0" fontId="9" fillId="3" borderId="17" xfId="1" applyFont="1" applyFill="1" applyBorder="1" applyAlignment="1">
      <alignment horizontal="left" vertical="center"/>
    </xf>
    <xf numFmtId="0" fontId="1" fillId="0" borderId="44" xfId="0" applyFont="1" applyBorder="1" applyAlignment="1">
      <alignment horizontal="center"/>
    </xf>
    <xf numFmtId="0" fontId="1" fillId="0" borderId="46" xfId="0" applyFont="1" applyBorder="1" applyAlignment="1">
      <alignment horizontal="center"/>
    </xf>
    <xf numFmtId="0" fontId="9" fillId="5" borderId="16" xfId="1" applyFont="1" applyBorder="1" applyAlignment="1" applyProtection="1">
      <alignment horizontal="left" vertical="center"/>
    </xf>
    <xf numFmtId="0" fontId="9" fillId="14" borderId="18" xfId="1" applyFont="1" applyFill="1" applyBorder="1" applyAlignment="1" applyProtection="1">
      <alignment horizontal="left" vertical="center" wrapText="1"/>
    </xf>
    <xf numFmtId="0" fontId="9" fillId="14" borderId="19" xfId="1" applyFont="1" applyFill="1" applyBorder="1" applyAlignment="1" applyProtection="1">
      <alignment horizontal="left" vertical="center" wrapText="1"/>
    </xf>
    <xf numFmtId="0" fontId="9" fillId="14" borderId="20" xfId="1" applyFont="1" applyFill="1" applyBorder="1" applyAlignment="1" applyProtection="1">
      <alignment horizontal="left" vertical="center" wrapText="1"/>
    </xf>
    <xf numFmtId="0" fontId="9" fillId="14" borderId="21" xfId="1" applyFont="1" applyFill="1" applyBorder="1" applyAlignment="1" applyProtection="1">
      <alignment horizontal="left" vertical="center" wrapText="1"/>
    </xf>
    <xf numFmtId="0" fontId="9" fillId="14" borderId="0" xfId="1" applyFont="1" applyFill="1" applyBorder="1" applyAlignment="1" applyProtection="1">
      <alignment horizontal="left" vertical="center" wrapText="1"/>
    </xf>
    <xf numFmtId="0" fontId="9" fillId="14" borderId="22" xfId="1" applyFont="1" applyFill="1" applyBorder="1" applyAlignment="1" applyProtection="1">
      <alignment horizontal="left" vertical="center" wrapText="1"/>
    </xf>
    <xf numFmtId="0" fontId="2" fillId="0" borderId="77" xfId="7" applyFont="1" applyBorder="1" applyAlignment="1" applyProtection="1">
      <alignment horizontal="center"/>
    </xf>
    <xf numFmtId="0" fontId="2" fillId="0" borderId="10" xfId="7" applyFont="1" applyBorder="1" applyAlignment="1" applyProtection="1">
      <alignment horizontal="center"/>
    </xf>
    <xf numFmtId="0" fontId="1" fillId="0" borderId="77" xfId="7" applyFont="1" applyBorder="1" applyAlignment="1" applyProtection="1">
      <alignment horizontal="left"/>
    </xf>
    <xf numFmtId="0" fontId="1" fillId="0" borderId="10" xfId="7" applyFont="1" applyBorder="1" applyAlignment="1" applyProtection="1">
      <alignment horizontal="left"/>
    </xf>
    <xf numFmtId="0" fontId="1" fillId="0" borderId="78" xfId="7" applyFont="1" applyBorder="1" applyAlignment="1" applyProtection="1">
      <alignment horizontal="left"/>
    </xf>
    <xf numFmtId="0" fontId="1" fillId="0" borderId="79" xfId="7" applyFont="1" applyBorder="1" applyAlignment="1" applyProtection="1">
      <alignment horizontal="left"/>
    </xf>
    <xf numFmtId="0" fontId="9" fillId="0" borderId="26" xfId="1" applyFont="1" applyFill="1" applyBorder="1" applyAlignment="1">
      <alignment horizontal="left" vertical="center"/>
    </xf>
    <xf numFmtId="0" fontId="6" fillId="5" borderId="15" xfId="1" applyFont="1" applyBorder="1" applyAlignment="1">
      <alignment horizontal="left" vertical="center"/>
    </xf>
    <xf numFmtId="0" fontId="6" fillId="5" borderId="17" xfId="1" applyFont="1" applyBorder="1" applyAlignment="1">
      <alignment horizontal="left" vertical="center"/>
    </xf>
    <xf numFmtId="0" fontId="9" fillId="5" borderId="15" xfId="1" applyFont="1" applyBorder="1" applyAlignment="1">
      <alignment horizontal="left" vertical="center"/>
    </xf>
    <xf numFmtId="0" fontId="9" fillId="5" borderId="16" xfId="1" applyFont="1" applyBorder="1" applyAlignment="1">
      <alignment horizontal="left" vertical="center"/>
    </xf>
    <xf numFmtId="0" fontId="9" fillId="5" borderId="17" xfId="1" applyFont="1" applyBorder="1" applyAlignment="1">
      <alignment horizontal="left" vertical="center"/>
    </xf>
    <xf numFmtId="0" fontId="5" fillId="3" borderId="111" xfId="0" applyFont="1" applyFill="1" applyBorder="1" applyAlignment="1">
      <alignment horizontal="left" vertical="center"/>
    </xf>
    <xf numFmtId="0" fontId="5" fillId="3" borderId="112" xfId="0" applyFont="1" applyFill="1" applyBorder="1" applyAlignment="1">
      <alignment horizontal="left" vertical="center"/>
    </xf>
    <xf numFmtId="0" fontId="5" fillId="3" borderId="113" xfId="0" applyFont="1" applyFill="1" applyBorder="1" applyAlignment="1">
      <alignment horizontal="left" vertical="center"/>
    </xf>
    <xf numFmtId="0" fontId="1" fillId="4" borderId="105" xfId="0" applyFont="1" applyFill="1" applyBorder="1" applyAlignment="1" applyProtection="1">
      <alignment horizontal="center" vertical="center" wrapText="1"/>
      <protection locked="0"/>
    </xf>
    <xf numFmtId="0" fontId="1" fillId="4" borderId="83" xfId="0" applyFont="1" applyFill="1" applyBorder="1" applyAlignment="1" applyProtection="1">
      <alignment horizontal="center" vertical="center" wrapText="1"/>
      <protection locked="0"/>
    </xf>
    <xf numFmtId="0" fontId="1" fillId="4" borderId="106" xfId="0" applyFont="1" applyFill="1" applyBorder="1" applyAlignment="1" applyProtection="1">
      <alignment horizontal="center" vertical="center" wrapText="1"/>
      <protection locked="0"/>
    </xf>
    <xf numFmtId="0" fontId="1" fillId="4" borderId="100" xfId="0" applyFont="1" applyFill="1" applyBorder="1" applyAlignment="1" applyProtection="1">
      <alignment horizontal="center" vertical="center" wrapText="1"/>
      <protection locked="0"/>
    </xf>
    <xf numFmtId="0" fontId="1" fillId="4" borderId="75" xfId="0" applyFont="1" applyFill="1" applyBorder="1" applyAlignment="1" applyProtection="1">
      <alignment horizontal="center" vertical="center" wrapText="1"/>
      <protection locked="0"/>
    </xf>
    <xf numFmtId="0" fontId="1" fillId="4" borderId="101" xfId="0" applyFont="1" applyFill="1" applyBorder="1" applyAlignment="1" applyProtection="1">
      <alignment horizontal="center" vertical="center" wrapText="1"/>
      <protection locked="0"/>
    </xf>
    <xf numFmtId="0" fontId="1" fillId="4" borderId="102" xfId="0" applyFont="1" applyFill="1" applyBorder="1" applyAlignment="1" applyProtection="1">
      <alignment horizontal="center" vertical="center" wrapText="1"/>
      <protection locked="0"/>
    </xf>
    <xf numFmtId="0" fontId="1" fillId="4" borderId="103" xfId="0" applyFont="1" applyFill="1" applyBorder="1" applyAlignment="1" applyProtection="1">
      <alignment horizontal="center" vertical="center" wrapText="1"/>
      <protection locked="0"/>
    </xf>
    <xf numFmtId="0" fontId="1" fillId="4" borderId="104" xfId="0" applyFont="1" applyFill="1" applyBorder="1" applyAlignment="1" applyProtection="1">
      <alignment horizontal="center" vertical="center" wrapText="1"/>
      <protection locked="0"/>
    </xf>
    <xf numFmtId="0" fontId="1" fillId="4" borderId="97" xfId="0" applyFont="1" applyFill="1" applyBorder="1" applyAlignment="1" applyProtection="1">
      <alignment horizontal="center" vertical="center"/>
      <protection locked="0"/>
    </xf>
    <xf numFmtId="0" fontId="1" fillId="4" borderId="98" xfId="0" applyFont="1" applyFill="1" applyBorder="1" applyAlignment="1" applyProtection="1">
      <alignment horizontal="center" vertical="center"/>
      <protection locked="0"/>
    </xf>
    <xf numFmtId="0" fontId="1" fillId="4" borderId="99" xfId="0" applyFont="1" applyFill="1" applyBorder="1" applyAlignment="1" applyProtection="1">
      <alignment horizontal="center" vertical="center"/>
      <protection locked="0"/>
    </xf>
    <xf numFmtId="0" fontId="1" fillId="4" borderId="100" xfId="0" applyFont="1" applyFill="1" applyBorder="1" applyAlignment="1" applyProtection="1">
      <alignment horizontal="center" vertical="center"/>
      <protection locked="0"/>
    </xf>
    <xf numFmtId="0" fontId="1" fillId="4" borderId="75" xfId="0" applyFont="1" applyFill="1" applyBorder="1" applyAlignment="1" applyProtection="1">
      <alignment horizontal="center" vertical="center"/>
      <protection locked="0"/>
    </xf>
    <xf numFmtId="0" fontId="1" fillId="4" borderId="101" xfId="0" applyFont="1" applyFill="1" applyBorder="1" applyAlignment="1" applyProtection="1">
      <alignment horizontal="center" vertical="center"/>
      <protection locked="0"/>
    </xf>
    <xf numFmtId="0" fontId="1" fillId="4" borderId="102" xfId="0" applyFont="1" applyFill="1" applyBorder="1" applyAlignment="1" applyProtection="1">
      <alignment horizontal="center" vertical="center"/>
      <protection locked="0"/>
    </xf>
    <xf numFmtId="0" fontId="1" fillId="4" borderId="103" xfId="0" applyFont="1" applyFill="1" applyBorder="1" applyAlignment="1" applyProtection="1">
      <alignment horizontal="center" vertical="center"/>
      <protection locked="0"/>
    </xf>
    <xf numFmtId="0" fontId="1" fillId="4" borderId="104" xfId="0" applyFont="1" applyFill="1" applyBorder="1" applyAlignment="1" applyProtection="1">
      <alignment horizontal="center" vertical="center"/>
      <protection locked="0"/>
    </xf>
    <xf numFmtId="0" fontId="5" fillId="3" borderId="107" xfId="0" applyFont="1" applyFill="1" applyBorder="1" applyAlignment="1">
      <alignment horizontal="left" vertical="center" wrapText="1"/>
    </xf>
    <xf numFmtId="0" fontId="5" fillId="3" borderId="108" xfId="0" applyFont="1" applyFill="1" applyBorder="1" applyAlignment="1">
      <alignment horizontal="left" vertical="center" wrapText="1"/>
    </xf>
    <xf numFmtId="0" fontId="5" fillId="3" borderId="109" xfId="0" applyFont="1" applyFill="1" applyBorder="1" applyAlignment="1">
      <alignment horizontal="left" vertical="center" wrapText="1"/>
    </xf>
    <xf numFmtId="0" fontId="5" fillId="3" borderId="107" xfId="0" applyFont="1" applyFill="1" applyBorder="1" applyAlignment="1">
      <alignment horizontal="left" vertical="center"/>
    </xf>
    <xf numFmtId="0" fontId="5" fillId="3" borderId="108" xfId="0" applyFont="1" applyFill="1" applyBorder="1" applyAlignment="1">
      <alignment horizontal="left" vertical="center"/>
    </xf>
    <xf numFmtId="0" fontId="5" fillId="3" borderId="109" xfId="0" applyFont="1" applyFill="1" applyBorder="1" applyAlignment="1">
      <alignment horizontal="left" vertical="center"/>
    </xf>
    <xf numFmtId="0" fontId="5" fillId="3" borderId="107" xfId="0" applyFont="1" applyFill="1" applyBorder="1" applyAlignment="1">
      <alignment horizontal="left" vertical="top" wrapText="1"/>
    </xf>
    <xf numFmtId="0" fontId="5" fillId="3" borderId="108" xfId="0" applyFont="1" applyFill="1" applyBorder="1" applyAlignment="1">
      <alignment horizontal="left" vertical="top" wrapText="1"/>
    </xf>
    <xf numFmtId="0" fontId="5" fillId="3" borderId="109" xfId="0" applyFont="1" applyFill="1" applyBorder="1" applyAlignment="1">
      <alignment horizontal="left" vertical="top" wrapText="1"/>
    </xf>
    <xf numFmtId="0" fontId="1" fillId="4" borderId="105" xfId="0" applyFont="1" applyFill="1" applyBorder="1" applyAlignment="1" applyProtection="1">
      <alignment horizontal="left" vertical="center" wrapText="1"/>
      <protection locked="0"/>
    </xf>
    <xf numFmtId="0" fontId="1" fillId="4" borderId="83" xfId="0" applyFont="1" applyFill="1" applyBorder="1" applyAlignment="1" applyProtection="1">
      <alignment horizontal="left" vertical="center" wrapText="1"/>
      <protection locked="0"/>
    </xf>
    <xf numFmtId="0" fontId="1" fillId="4" borderId="106" xfId="0" applyFont="1" applyFill="1" applyBorder="1" applyAlignment="1" applyProtection="1">
      <alignment horizontal="left" vertical="center" wrapText="1"/>
      <protection locked="0"/>
    </xf>
    <xf numFmtId="0" fontId="1" fillId="4" borderId="100" xfId="0" applyFont="1" applyFill="1" applyBorder="1" applyAlignment="1" applyProtection="1">
      <alignment horizontal="left" vertical="center" wrapText="1"/>
      <protection locked="0"/>
    </xf>
    <xf numFmtId="0" fontId="1" fillId="4" borderId="75" xfId="0" applyFont="1" applyFill="1" applyBorder="1" applyAlignment="1" applyProtection="1">
      <alignment horizontal="left" vertical="center" wrapText="1"/>
      <protection locked="0"/>
    </xf>
    <xf numFmtId="0" fontId="1" fillId="4" borderId="101" xfId="0" applyFont="1" applyFill="1" applyBorder="1" applyAlignment="1" applyProtection="1">
      <alignment horizontal="left" vertical="center" wrapText="1"/>
      <protection locked="0"/>
    </xf>
    <xf numFmtId="0" fontId="1" fillId="4" borderId="102" xfId="0" applyFont="1" applyFill="1" applyBorder="1" applyAlignment="1" applyProtection="1">
      <alignment horizontal="left" vertical="center" wrapText="1"/>
      <protection locked="0"/>
    </xf>
    <xf numFmtId="0" fontId="1" fillId="4" borderId="103" xfId="0" applyFont="1" applyFill="1" applyBorder="1" applyAlignment="1" applyProtection="1">
      <alignment horizontal="left" vertical="center" wrapText="1"/>
      <protection locked="0"/>
    </xf>
    <xf numFmtId="0" fontId="1" fillId="4" borderId="104" xfId="0" applyFont="1" applyFill="1" applyBorder="1" applyAlignment="1" applyProtection="1">
      <alignment horizontal="left" vertical="center" wrapText="1"/>
      <protection locked="0"/>
    </xf>
    <xf numFmtId="0" fontId="1" fillId="4" borderId="105" xfId="0" applyFont="1" applyFill="1" applyBorder="1" applyAlignment="1" applyProtection="1">
      <alignment horizontal="center" vertical="center"/>
      <protection locked="0"/>
    </xf>
    <xf numFmtId="0" fontId="1" fillId="4" borderId="83" xfId="0" applyFont="1" applyFill="1" applyBorder="1" applyAlignment="1" applyProtection="1">
      <alignment horizontal="center" vertical="center"/>
      <protection locked="0"/>
    </xf>
    <xf numFmtId="0" fontId="1" fillId="4" borderId="106" xfId="0" applyFont="1" applyFill="1" applyBorder="1" applyAlignment="1" applyProtection="1">
      <alignment horizontal="center" vertical="center"/>
      <protection locked="0"/>
    </xf>
    <xf numFmtId="0" fontId="6" fillId="3" borderId="15" xfId="1" applyFont="1" applyFill="1" applyBorder="1" applyAlignment="1">
      <alignment horizontal="left" vertical="center"/>
    </xf>
    <xf numFmtId="0" fontId="6" fillId="3" borderId="17" xfId="1" applyFont="1" applyFill="1" applyBorder="1" applyAlignment="1">
      <alignment horizontal="left" vertical="center"/>
    </xf>
    <xf numFmtId="0" fontId="12" fillId="2" borderId="68" xfId="0" applyFont="1" applyFill="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12" fillId="2" borderId="86" xfId="0" applyFont="1" applyFill="1" applyBorder="1" applyAlignment="1" applyProtection="1">
      <alignment horizontal="left" vertical="top" wrapText="1"/>
      <protection locked="0"/>
    </xf>
    <xf numFmtId="0" fontId="12" fillId="2" borderId="21"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22" xfId="0" applyFont="1" applyFill="1" applyBorder="1" applyAlignment="1" applyProtection="1">
      <alignment horizontal="left" vertical="top" wrapText="1"/>
      <protection locked="0"/>
    </xf>
    <xf numFmtId="0" fontId="12" fillId="2" borderId="69"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2" fillId="2" borderId="41" xfId="0" applyFont="1" applyFill="1" applyBorder="1" applyAlignment="1" applyProtection="1">
      <alignment horizontal="left" vertical="top" wrapText="1"/>
      <protection locked="0"/>
    </xf>
    <xf numFmtId="0" fontId="12" fillId="2" borderId="23" xfId="0" applyFont="1" applyFill="1" applyBorder="1" applyAlignment="1" applyProtection="1">
      <alignment horizontal="left" vertical="top" wrapText="1"/>
      <protection locked="0"/>
    </xf>
    <xf numFmtId="0" fontId="12" fillId="2" borderId="24" xfId="0" applyFont="1" applyFill="1" applyBorder="1" applyAlignment="1" applyProtection="1">
      <alignment horizontal="left" vertical="top" wrapText="1"/>
      <protection locked="0"/>
    </xf>
    <xf numFmtId="0" fontId="12" fillId="2" borderId="25" xfId="0" applyFont="1" applyFill="1" applyBorder="1" applyAlignment="1" applyProtection="1">
      <alignment horizontal="left" vertical="top" wrapText="1"/>
      <protection locked="0"/>
    </xf>
    <xf numFmtId="0" fontId="9" fillId="5" borderId="15" xfId="1" applyFont="1" applyBorder="1" applyAlignment="1">
      <alignment horizontal="left" vertical="top"/>
    </xf>
    <xf numFmtId="0" fontId="9" fillId="5" borderId="16" xfId="1" applyFont="1" applyBorder="1" applyAlignment="1">
      <alignment horizontal="left" vertical="top"/>
    </xf>
    <xf numFmtId="0" fontId="9" fillId="5" borderId="17" xfId="1" applyFont="1" applyBorder="1" applyAlignment="1">
      <alignment horizontal="left" vertical="top"/>
    </xf>
    <xf numFmtId="0" fontId="12" fillId="14" borderId="33" xfId="1" applyFont="1" applyFill="1" applyBorder="1" applyAlignment="1" applyProtection="1">
      <alignment horizontal="left" vertical="center" wrapText="1"/>
    </xf>
    <xf numFmtId="0" fontId="12" fillId="14" borderId="14" xfId="1" applyFont="1" applyFill="1" applyBorder="1" applyAlignment="1" applyProtection="1">
      <alignment horizontal="left" vertical="center" wrapText="1"/>
    </xf>
    <xf numFmtId="0" fontId="12" fillId="14" borderId="34" xfId="1" applyFont="1" applyFill="1" applyBorder="1" applyAlignment="1" applyProtection="1">
      <alignment horizontal="left" vertical="center" wrapText="1"/>
    </xf>
    <xf numFmtId="0" fontId="12" fillId="14" borderId="76" xfId="1" applyFont="1" applyFill="1" applyBorder="1" applyAlignment="1" applyProtection="1">
      <alignment horizontal="left" vertical="center" wrapText="1"/>
    </xf>
    <xf numFmtId="0" fontId="12" fillId="14" borderId="1" xfId="1" applyFont="1" applyFill="1" applyBorder="1" applyAlignment="1" applyProtection="1">
      <alignment horizontal="left" vertical="center" wrapText="1"/>
    </xf>
    <xf numFmtId="0" fontId="12" fillId="14" borderId="63" xfId="1" applyFont="1" applyFill="1" applyBorder="1" applyAlignment="1" applyProtection="1">
      <alignment horizontal="left" vertical="center" wrapText="1"/>
    </xf>
  </cellXfs>
  <cellStyles count="10">
    <cellStyle name="40% - Accent1" xfId="3" builtinId="31"/>
    <cellStyle name="60% - Accent2" xfId="4" builtinId="36"/>
    <cellStyle name="Heading 4 2" xfId="1" xr:uid="{22ED6D49-503C-44DE-BC20-DA50E9AF9DF1}"/>
    <cellStyle name="Hyperlink" xfId="6" builtinId="8"/>
    <cellStyle name="Input 3" xfId="8" xr:uid="{A4B28942-02E7-45C4-8C5B-41AC7CF10EEF}"/>
    <cellStyle name="Normal" xfId="0" builtinId="0"/>
    <cellStyle name="Normal 2 2" xfId="7" xr:uid="{BC737AD8-77FA-4DA5-9A76-B62D7F4B486B}"/>
    <cellStyle name="Normal 3" xfId="2" xr:uid="{9A47A916-CF12-4807-B2C8-F8A46102A7B0}"/>
    <cellStyle name="Normal 4" xfId="5" xr:uid="{99139DE2-6383-4D30-BEE8-03D82B9A7518}"/>
    <cellStyle name="Table Header" xfId="9" xr:uid="{C82F3821-567B-4966-997D-AADD87F9E1C6}"/>
  </cellStyles>
  <dxfs count="15">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
      <fill>
        <patternFill patternType="darkUp">
          <fgColor theme="0" tint="-0.499984740745262"/>
          <bgColor theme="0" tint="-0.14996795556505021"/>
        </patternFill>
      </fill>
    </dxf>
  </dxfs>
  <tableStyles count="0" defaultTableStyle="TableStyleMedium2" defaultPivotStyle="PivotStyleLight16"/>
  <colors>
    <mruColors>
      <color rgb="FF800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alk-In%20Panels%20-%20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amp; Test Results"/>
      <sheetName val="Setup &amp; Instrumentation"/>
      <sheetName val="Test Conditions"/>
      <sheetName val="Photos"/>
      <sheetName val="Raw Data"/>
      <sheetName val="Test Data Inputs &amp; Calculations"/>
      <sheetName val="Comments"/>
      <sheetName val="Report Sign-Off Block"/>
      <sheetName val="Drop-Downs"/>
      <sheetName val="Version 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B2" t="str">
            <v>Title Block</v>
          </cell>
        </row>
        <row r="3">
          <cell r="B3" t="str">
            <v>Test Report Template Name:</v>
          </cell>
        </row>
        <row r="4">
          <cell r="B4" t="str">
            <v>Version Number:</v>
          </cell>
        </row>
        <row r="5">
          <cell r="B5" t="str">
            <v xml:space="preserve">Latest Template Revision: </v>
          </cell>
        </row>
        <row r="6">
          <cell r="B6" t="str">
            <v>Tab Name:</v>
          </cell>
        </row>
        <row r="7">
          <cell r="B7" t="str">
            <v>File Name: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text-idx?SID=5769005ea890fde017bb9c0205e1972f&amp;mc=true&amp;node=pt10.3.431&amp;rgn=div5"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BF3B-855A-4C1B-BA3F-879A6036795E}">
  <dimension ref="A1:F57"/>
  <sheetViews>
    <sheetView tabSelected="1" zoomScale="80" zoomScaleNormal="80" workbookViewId="0">
      <selection activeCell="B11" sqref="B11:C11"/>
    </sheetView>
  </sheetViews>
  <sheetFormatPr defaultRowHeight="15.5" x14ac:dyDescent="0.4"/>
  <cols>
    <col min="1" max="1" width="2.7265625" style="189" customWidth="1"/>
    <col min="2" max="2" width="37.7265625" style="189" customWidth="1"/>
    <col min="3" max="3" width="115.54296875" style="189" customWidth="1"/>
    <col min="4" max="4" width="5.81640625" style="189" customWidth="1"/>
    <col min="5" max="5" width="4.1796875" style="189" customWidth="1"/>
    <col min="6" max="16384" width="8.7265625" style="189"/>
  </cols>
  <sheetData>
    <row r="1" spans="2:6" ht="16" thickBot="1" x14ac:dyDescent="0.45">
      <c r="D1" s="186"/>
      <c r="E1" s="187"/>
      <c r="F1" s="188"/>
    </row>
    <row r="2" spans="2:6" ht="16" thickBot="1" x14ac:dyDescent="0.45">
      <c r="B2" s="239" t="str">
        <f>'[1]Version Control'!$B$2</f>
        <v>Title Block</v>
      </c>
      <c r="C2" s="240"/>
      <c r="D2" s="186"/>
      <c r="E2" s="187"/>
      <c r="F2" s="188"/>
    </row>
    <row r="3" spans="2:6" x14ac:dyDescent="0.4">
      <c r="B3" s="216" t="str">
        <f>'[1]Version Control'!$B$3</f>
        <v>Test Report Template Name:</v>
      </c>
      <c r="C3" s="217" t="str">
        <f>Version_Control!C3</f>
        <v>Walk-In Refrigeration Systems</v>
      </c>
      <c r="D3" s="186"/>
      <c r="E3" s="187"/>
      <c r="F3" s="188"/>
    </row>
    <row r="4" spans="2:6" x14ac:dyDescent="0.4">
      <c r="B4" s="218" t="str">
        <f>'[1]Version Control'!$B$4</f>
        <v>Version Number:</v>
      </c>
      <c r="C4" s="219" t="str">
        <f>Version_Control!C4</f>
        <v>v1.0</v>
      </c>
      <c r="D4" s="186"/>
      <c r="E4" s="187"/>
      <c r="F4" s="188"/>
    </row>
    <row r="5" spans="2:6" x14ac:dyDescent="0.4">
      <c r="B5" s="194" t="str">
        <f>'[1]Version Control'!$B$5</f>
        <v xml:space="preserve">Latest Template Revision: </v>
      </c>
      <c r="C5" s="220">
        <f>Version_Control!C5</f>
        <v>43675</v>
      </c>
      <c r="D5" s="186"/>
      <c r="E5" s="187"/>
      <c r="F5" s="188"/>
    </row>
    <row r="6" spans="2:6" x14ac:dyDescent="0.4">
      <c r="B6" s="194" t="str">
        <f>'[1]Version Control'!$B$6</f>
        <v>Tab Name:</v>
      </c>
      <c r="C6" s="221" t="str">
        <f ca="1">MID(CELL("filename",A1), FIND("]", CELL("filename", A1))+ 1, 255)</f>
        <v>Instructions</v>
      </c>
      <c r="D6" s="186"/>
      <c r="E6" s="187"/>
      <c r="F6" s="188"/>
    </row>
    <row r="7" spans="2:6" ht="16" thickBot="1" x14ac:dyDescent="0.45">
      <c r="B7" s="222" t="str">
        <f>'[1]Version Control'!$B$7</f>
        <v>File Name:</v>
      </c>
      <c r="C7" s="223" t="str">
        <f ca="1">Version_Control!C7</f>
        <v>Walk-In Refrigeration Systems - v1.0.xlsx</v>
      </c>
      <c r="D7" s="186"/>
      <c r="E7" s="187"/>
      <c r="F7" s="188"/>
    </row>
    <row r="8" spans="2:6" x14ac:dyDescent="0.4">
      <c r="D8" s="186"/>
      <c r="E8" s="187"/>
      <c r="F8" s="188"/>
    </row>
    <row r="9" spans="2:6" ht="16" thickBot="1" x14ac:dyDescent="0.45">
      <c r="D9" s="186"/>
      <c r="E9" s="187"/>
      <c r="F9" s="188"/>
    </row>
    <row r="10" spans="2:6" ht="16" thickBot="1" x14ac:dyDescent="0.45">
      <c r="B10" s="239" t="s">
        <v>169</v>
      </c>
      <c r="C10" s="240"/>
      <c r="D10" s="186"/>
      <c r="E10" s="187"/>
      <c r="F10" s="188"/>
    </row>
    <row r="11" spans="2:6" ht="16" thickBot="1" x14ac:dyDescent="0.45">
      <c r="B11" s="241" t="s">
        <v>170</v>
      </c>
      <c r="C11" s="242"/>
      <c r="D11" s="186"/>
      <c r="E11" s="187"/>
      <c r="F11" s="188"/>
    </row>
    <row r="12" spans="2:6" ht="16" thickBot="1" x14ac:dyDescent="0.45">
      <c r="B12" s="185"/>
      <c r="C12" s="185"/>
      <c r="D12" s="186"/>
      <c r="E12" s="187"/>
      <c r="F12" s="188"/>
    </row>
    <row r="13" spans="2:6" ht="16" thickBot="1" x14ac:dyDescent="0.45">
      <c r="B13" s="239" t="s">
        <v>171</v>
      </c>
      <c r="C13" s="240"/>
      <c r="D13" s="186"/>
      <c r="E13" s="187"/>
      <c r="F13" s="188"/>
    </row>
    <row r="14" spans="2:6" x14ac:dyDescent="0.4">
      <c r="B14" s="190" t="s">
        <v>172</v>
      </c>
      <c r="C14" s="191" t="s">
        <v>173</v>
      </c>
      <c r="D14" s="186"/>
      <c r="E14" s="187"/>
      <c r="F14" s="188"/>
    </row>
    <row r="15" spans="2:6" x14ac:dyDescent="0.4">
      <c r="B15" s="192" t="s">
        <v>174</v>
      </c>
      <c r="C15" s="193" t="s">
        <v>175</v>
      </c>
      <c r="D15" s="186"/>
      <c r="E15" s="187"/>
      <c r="F15" s="188"/>
    </row>
    <row r="16" spans="2:6" x14ac:dyDescent="0.4">
      <c r="B16" s="194" t="s">
        <v>176</v>
      </c>
      <c r="C16" s="195" t="s">
        <v>177</v>
      </c>
      <c r="D16" s="186"/>
      <c r="E16" s="187"/>
      <c r="F16" s="188"/>
    </row>
    <row r="17" spans="2:6" x14ac:dyDescent="0.4">
      <c r="B17" s="194" t="s">
        <v>178</v>
      </c>
      <c r="C17" s="195" t="s">
        <v>179</v>
      </c>
      <c r="D17" s="186"/>
      <c r="E17" s="187"/>
      <c r="F17" s="188"/>
    </row>
    <row r="18" spans="2:6" x14ac:dyDescent="0.4">
      <c r="B18" s="194" t="s">
        <v>180</v>
      </c>
      <c r="C18" s="195" t="s">
        <v>181</v>
      </c>
      <c r="D18" s="186"/>
      <c r="E18" s="187"/>
      <c r="F18" s="188"/>
    </row>
    <row r="19" spans="2:6" x14ac:dyDescent="0.4">
      <c r="B19" s="192" t="s">
        <v>229</v>
      </c>
      <c r="C19" s="193" t="s">
        <v>236</v>
      </c>
      <c r="D19" s="186"/>
      <c r="E19" s="187"/>
      <c r="F19" s="188"/>
    </row>
    <row r="20" spans="2:6" x14ac:dyDescent="0.4">
      <c r="B20" s="194" t="s">
        <v>230</v>
      </c>
      <c r="C20" s="193" t="s">
        <v>237</v>
      </c>
      <c r="D20" s="186"/>
      <c r="E20" s="187"/>
      <c r="F20" s="188"/>
    </row>
    <row r="21" spans="2:6" x14ac:dyDescent="0.4">
      <c r="B21" s="194" t="s">
        <v>231</v>
      </c>
      <c r="C21" s="193" t="s">
        <v>238</v>
      </c>
      <c r="D21" s="186"/>
      <c r="E21" s="187"/>
      <c r="F21" s="188"/>
    </row>
    <row r="22" spans="2:6" x14ac:dyDescent="0.4">
      <c r="B22" s="194" t="s">
        <v>232</v>
      </c>
      <c r="C22" s="193" t="s">
        <v>239</v>
      </c>
      <c r="D22" s="186"/>
      <c r="E22" s="187"/>
      <c r="F22" s="188"/>
    </row>
    <row r="23" spans="2:6" x14ac:dyDescent="0.4">
      <c r="B23" s="194" t="s">
        <v>233</v>
      </c>
      <c r="C23" s="193" t="s">
        <v>240</v>
      </c>
      <c r="D23" s="186"/>
      <c r="E23" s="187"/>
      <c r="F23" s="188"/>
    </row>
    <row r="24" spans="2:6" x14ac:dyDescent="0.4">
      <c r="B24" s="194" t="s">
        <v>182</v>
      </c>
      <c r="C24" s="195" t="s">
        <v>183</v>
      </c>
      <c r="D24" s="186"/>
      <c r="E24" s="187"/>
      <c r="F24" s="188"/>
    </row>
    <row r="25" spans="2:6" x14ac:dyDescent="0.4">
      <c r="B25" s="194" t="s">
        <v>184</v>
      </c>
      <c r="C25" s="195" t="s">
        <v>185</v>
      </c>
      <c r="D25" s="186"/>
      <c r="E25" s="187"/>
      <c r="F25" s="188"/>
    </row>
    <row r="26" spans="2:6" x14ac:dyDescent="0.4">
      <c r="B26" s="196" t="s">
        <v>186</v>
      </c>
      <c r="C26" s="197" t="s">
        <v>187</v>
      </c>
      <c r="D26" s="186"/>
      <c r="E26" s="187"/>
      <c r="F26" s="188"/>
    </row>
    <row r="27" spans="2:6" ht="16" thickBot="1" x14ac:dyDescent="0.45">
      <c r="B27" s="198" t="s">
        <v>188</v>
      </c>
      <c r="C27" s="199" t="s">
        <v>189</v>
      </c>
      <c r="D27" s="186"/>
      <c r="E27" s="187"/>
      <c r="F27" s="188"/>
    </row>
    <row r="28" spans="2:6" ht="16" thickBot="1" x14ac:dyDescent="0.45">
      <c r="B28" s="185"/>
      <c r="C28" s="185"/>
      <c r="D28" s="186"/>
      <c r="E28" s="187"/>
      <c r="F28" s="188"/>
    </row>
    <row r="29" spans="2:6" ht="16" thickBot="1" x14ac:dyDescent="0.45">
      <c r="B29" s="243" t="s">
        <v>190</v>
      </c>
      <c r="C29" s="244"/>
      <c r="D29" s="186"/>
      <c r="E29" s="187"/>
      <c r="F29" s="188"/>
    </row>
    <row r="30" spans="2:6" x14ac:dyDescent="0.4">
      <c r="B30" s="200" t="s">
        <v>191</v>
      </c>
      <c r="C30" s="201" t="s">
        <v>192</v>
      </c>
      <c r="D30" s="186"/>
      <c r="E30" s="187"/>
      <c r="F30" s="188"/>
    </row>
    <row r="31" spans="2:6" x14ac:dyDescent="0.4">
      <c r="B31" s="245" t="s">
        <v>193</v>
      </c>
      <c r="C31" s="202" t="s">
        <v>194</v>
      </c>
      <c r="D31" s="186"/>
      <c r="E31" s="187"/>
      <c r="F31" s="188"/>
    </row>
    <row r="32" spans="2:6" x14ac:dyDescent="0.4">
      <c r="B32" s="245"/>
      <c r="C32" s="203" t="s">
        <v>195</v>
      </c>
      <c r="D32" s="186"/>
      <c r="E32" s="187"/>
      <c r="F32" s="188"/>
    </row>
    <row r="33" spans="1:6" x14ac:dyDescent="0.4">
      <c r="B33" s="245"/>
      <c r="C33" s="204" t="s">
        <v>196</v>
      </c>
      <c r="D33" s="186"/>
      <c r="E33" s="187"/>
      <c r="F33" s="188"/>
    </row>
    <row r="34" spans="1:6" ht="16" thickBot="1" x14ac:dyDescent="0.45">
      <c r="B34" s="246"/>
      <c r="C34" s="205" t="s">
        <v>197</v>
      </c>
      <c r="D34" s="186"/>
      <c r="E34" s="187"/>
      <c r="F34" s="188"/>
    </row>
    <row r="35" spans="1:6" ht="16" thickBot="1" x14ac:dyDescent="0.45">
      <c r="B35" s="185"/>
      <c r="C35" s="206"/>
      <c r="D35" s="186"/>
      <c r="E35" s="187"/>
      <c r="F35" s="188"/>
    </row>
    <row r="36" spans="1:6" ht="16" thickBot="1" x14ac:dyDescent="0.45">
      <c r="B36" s="239" t="s">
        <v>198</v>
      </c>
      <c r="C36" s="240"/>
      <c r="D36" s="186"/>
      <c r="E36" s="187"/>
      <c r="F36" s="188"/>
    </row>
    <row r="37" spans="1:6" x14ac:dyDescent="0.4">
      <c r="B37" s="247" t="s">
        <v>199</v>
      </c>
      <c r="C37" s="248"/>
      <c r="D37" s="186"/>
      <c r="E37" s="187"/>
      <c r="F37" s="188"/>
    </row>
    <row r="38" spans="1:6" x14ac:dyDescent="0.4">
      <c r="B38" s="249"/>
      <c r="C38" s="250"/>
      <c r="D38" s="186"/>
      <c r="E38" s="187"/>
      <c r="F38" s="188"/>
    </row>
    <row r="39" spans="1:6" ht="16" thickBot="1" x14ac:dyDescent="0.45">
      <c r="B39" s="251"/>
      <c r="C39" s="252"/>
      <c r="D39" s="186"/>
      <c r="E39" s="187"/>
      <c r="F39" s="188"/>
    </row>
    <row r="40" spans="1:6" x14ac:dyDescent="0.4">
      <c r="B40" s="247" t="s">
        <v>200</v>
      </c>
      <c r="C40" s="248"/>
      <c r="D40" s="186"/>
      <c r="E40" s="187"/>
      <c r="F40" s="188"/>
    </row>
    <row r="41" spans="1:6" ht="16" thickBot="1" x14ac:dyDescent="0.45">
      <c r="B41" s="251"/>
      <c r="C41" s="250"/>
      <c r="D41" s="186"/>
      <c r="E41" s="187"/>
      <c r="F41" s="188"/>
    </row>
    <row r="42" spans="1:6" x14ac:dyDescent="0.4">
      <c r="B42" s="253" t="s">
        <v>201</v>
      </c>
      <c r="C42" s="255" t="s">
        <v>202</v>
      </c>
      <c r="D42" s="207"/>
      <c r="E42" s="187"/>
      <c r="F42" s="188"/>
    </row>
    <row r="43" spans="1:6" x14ac:dyDescent="0.4">
      <c r="B43" s="254"/>
      <c r="C43" s="256"/>
      <c r="D43" s="207"/>
      <c r="E43" s="187"/>
      <c r="F43" s="188"/>
    </row>
    <row r="44" spans="1:6" ht="16" thickBot="1" x14ac:dyDescent="0.45">
      <c r="B44" s="254"/>
      <c r="C44" s="256"/>
      <c r="D44" s="207"/>
      <c r="E44" s="187"/>
      <c r="F44" s="188"/>
    </row>
    <row r="45" spans="1:6" x14ac:dyDescent="0.4">
      <c r="A45" s="186"/>
      <c r="B45" s="208" t="s">
        <v>203</v>
      </c>
      <c r="C45" s="224" t="s">
        <v>241</v>
      </c>
      <c r="D45" s="207"/>
      <c r="E45" s="187"/>
      <c r="F45" s="188"/>
    </row>
    <row r="46" spans="1:6" x14ac:dyDescent="0.4">
      <c r="A46" s="186"/>
      <c r="B46" s="209" t="s">
        <v>204</v>
      </c>
      <c r="C46" s="225" t="s">
        <v>178</v>
      </c>
      <c r="D46" s="207"/>
      <c r="E46" s="187"/>
      <c r="F46" s="188"/>
    </row>
    <row r="47" spans="1:6" x14ac:dyDescent="0.4">
      <c r="A47" s="186"/>
      <c r="B47" s="209" t="s">
        <v>205</v>
      </c>
      <c r="C47" s="225" t="s">
        <v>180</v>
      </c>
      <c r="D47" s="207"/>
      <c r="E47" s="187"/>
      <c r="F47" s="188"/>
    </row>
    <row r="48" spans="1:6" x14ac:dyDescent="0.4">
      <c r="A48" s="186"/>
      <c r="B48" s="209" t="s">
        <v>206</v>
      </c>
      <c r="C48" s="225" t="s">
        <v>229</v>
      </c>
      <c r="D48" s="207"/>
      <c r="E48" s="187"/>
      <c r="F48" s="188"/>
    </row>
    <row r="49" spans="1:6" x14ac:dyDescent="0.4">
      <c r="A49" s="186"/>
      <c r="B49" s="209" t="s">
        <v>207</v>
      </c>
      <c r="C49" s="225" t="s">
        <v>230</v>
      </c>
      <c r="D49" s="207"/>
      <c r="E49" s="187"/>
      <c r="F49" s="188"/>
    </row>
    <row r="50" spans="1:6" x14ac:dyDescent="0.4">
      <c r="A50" s="186"/>
      <c r="B50" s="209" t="s">
        <v>208</v>
      </c>
      <c r="C50" s="225" t="s">
        <v>231</v>
      </c>
      <c r="D50" s="207"/>
      <c r="E50" s="187"/>
      <c r="F50" s="188"/>
    </row>
    <row r="51" spans="1:6" x14ac:dyDescent="0.4">
      <c r="A51" s="186"/>
      <c r="B51" s="209" t="s">
        <v>209</v>
      </c>
      <c r="C51" s="225" t="s">
        <v>232</v>
      </c>
      <c r="D51" s="207"/>
      <c r="E51" s="187"/>
      <c r="F51" s="188"/>
    </row>
    <row r="52" spans="1:6" x14ac:dyDescent="0.4">
      <c r="A52" s="186"/>
      <c r="B52" s="209" t="s">
        <v>210</v>
      </c>
      <c r="C52" s="225" t="s">
        <v>233</v>
      </c>
      <c r="D52" s="207"/>
      <c r="E52" s="187"/>
      <c r="F52" s="188"/>
    </row>
    <row r="53" spans="1:6" x14ac:dyDescent="0.4">
      <c r="A53" s="210"/>
      <c r="B53" s="209" t="s">
        <v>234</v>
      </c>
      <c r="C53" s="225" t="s">
        <v>182</v>
      </c>
      <c r="D53" s="211"/>
      <c r="E53" s="187"/>
      <c r="F53" s="188"/>
    </row>
    <row r="54" spans="1:6" ht="16" thickBot="1" x14ac:dyDescent="0.45">
      <c r="A54" s="210"/>
      <c r="B54" s="212" t="s">
        <v>235</v>
      </c>
      <c r="C54" s="226" t="s">
        <v>184</v>
      </c>
      <c r="D54" s="211"/>
      <c r="E54" s="187"/>
      <c r="F54" s="188"/>
    </row>
    <row r="55" spans="1:6" x14ac:dyDescent="0.4">
      <c r="A55" s="213"/>
      <c r="B55" s="214"/>
      <c r="C55" s="214"/>
      <c r="D55" s="210"/>
      <c r="E55" s="187"/>
      <c r="F55" s="188"/>
    </row>
    <row r="56" spans="1:6" x14ac:dyDescent="0.4">
      <c r="A56" s="187"/>
      <c r="B56" s="187"/>
      <c r="C56" s="187"/>
      <c r="D56" s="187"/>
      <c r="E56" s="187"/>
      <c r="F56" s="188"/>
    </row>
    <row r="57" spans="1:6" x14ac:dyDescent="0.4">
      <c r="A57" s="215"/>
      <c r="B57" s="215"/>
      <c r="C57" s="215"/>
      <c r="D57" s="215"/>
      <c r="E57" s="215"/>
    </row>
  </sheetData>
  <sheetProtection algorithmName="SHA-512" hashValue="TDJIUO4KzJLy451A1KlWz4oYGFrTXvAiw3f+ntK0hZA1c4fCUu7QGe3JuNegBBNnyn1ywMnAq3U92+COFY4EYw==" saltValue="EHwlER8Ckoel1LXiVCYzXw==" spinCount="100000" sheet="1" objects="1" scenarios="1" insertHyperlinks="0" selectLockedCells="1"/>
  <mergeCells count="11">
    <mergeCell ref="B31:B34"/>
    <mergeCell ref="B36:C36"/>
    <mergeCell ref="B37:C39"/>
    <mergeCell ref="B40:C41"/>
    <mergeCell ref="B42:B44"/>
    <mergeCell ref="C42:C44"/>
    <mergeCell ref="B2:C2"/>
    <mergeCell ref="B10:C10"/>
    <mergeCell ref="B11:C11"/>
    <mergeCell ref="B13:C13"/>
    <mergeCell ref="B29:C29"/>
  </mergeCells>
  <hyperlinks>
    <hyperlink ref="B11" r:id="rId1" display="10 CFR 430 Subpart B Appendix A1:  Uniform Test Method for Measuring the Energy Consumption of Electric Refrigerators and Electric Refrigerator-Freezers [76 FR 12502, Mar. 7, 2011]" xr:uid="{796D8A22-6C1D-47BA-BEB5-41FEE64897C3}"/>
    <hyperlink ref="B11:C11" r:id="rId2" display="10 CFR Part 431 Subpart R 431.304:  Uniform test method for the measurement of energy consumption of walk-in coolers and walk-in freezers" xr:uid="{76E657E8-1C17-49BE-8048-E8B222A7A656}"/>
    <hyperlink ref="C45" location="'General Info and Results'!A1" display="General Info and Results" xr:uid="{A129FD05-2E75-4E17-945D-583BA6D9EB13}"/>
    <hyperlink ref="C46" location="'Setup &amp; Instrumentation'!A1" display="Setup &amp; Instrumentation" xr:uid="{E3B227BD-E66A-4C06-9BB6-2A5AC2F03B2C}"/>
    <hyperlink ref="C47" location="Photos!A1" display="Photos" xr:uid="{15FE324A-5882-43C4-9808-B722FAA867DF}"/>
    <hyperlink ref="C48" location="'A Test'!A1" display="A Test" xr:uid="{1C9622E9-195F-4108-B082-0DDC064E0855}"/>
    <hyperlink ref="C49" location="'B Test'!A1" display="B Test" xr:uid="{4EF2BD54-7954-4567-BC2D-3089ED75B0AF}"/>
    <hyperlink ref="C50" location="'C Test'!A1" display="C Test" xr:uid="{6C938E56-35B2-46CE-96E7-70FABA386EC4}"/>
    <hyperlink ref="C51" location="'Defrost Test'!A1" display="Defrost Test" xr:uid="{749FDE68-ECBA-4B4F-9A97-96F9748F60BA}"/>
    <hyperlink ref="C52" location="'Off Cycle Test'!A1" display="Off Cycle Test" xr:uid="{F4887191-F958-4635-9C19-D7FB5D8D1E61}"/>
    <hyperlink ref="C53" location="Comments!A1" display="Comments" xr:uid="{5F61BC3C-7E4A-4AC3-A6AE-28BECA759011}"/>
    <hyperlink ref="C54" location="'Report Sign-Off Block'!A1" display="Report Sign-Off Block" xr:uid="{E1C65155-7325-4837-A5A4-A8D527A6718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FE96A-C948-4ACC-97A9-A8AD4AF7BDF5}">
  <sheetPr>
    <tabColor rgb="FF0070C0"/>
  </sheetPr>
  <dimension ref="A1:I54"/>
  <sheetViews>
    <sheetView zoomScale="80" zoomScaleNormal="80" workbookViewId="0">
      <selection activeCell="B18" sqref="B18:F21"/>
    </sheetView>
  </sheetViews>
  <sheetFormatPr defaultRowHeight="14.5" x14ac:dyDescent="0.35"/>
  <cols>
    <col min="1" max="1" width="4.453125" style="29" customWidth="1"/>
    <col min="2" max="2" width="34.54296875" style="29" customWidth="1"/>
    <col min="3" max="3" width="51.54296875" style="29" customWidth="1"/>
    <col min="4" max="4" width="9.1796875" style="29" customWidth="1"/>
    <col min="5" max="5" width="25.1796875" style="29" customWidth="1"/>
    <col min="6" max="6" width="60.453125" style="29" customWidth="1"/>
    <col min="7" max="7" width="4.453125" style="29" customWidth="1"/>
    <col min="8" max="8" width="3.1796875" style="29" customWidth="1"/>
    <col min="9" max="16384" width="8.7265625" style="29"/>
  </cols>
  <sheetData>
    <row r="1" spans="2:9" ht="15" thickBot="1" x14ac:dyDescent="0.4">
      <c r="G1" s="63"/>
      <c r="H1" s="66"/>
      <c r="I1" s="64"/>
    </row>
    <row r="2" spans="2:9" ht="16" thickBot="1" x14ac:dyDescent="0.45">
      <c r="B2" s="275" t="s">
        <v>211</v>
      </c>
      <c r="C2" s="276"/>
      <c r="D2" s="39"/>
      <c r="E2" s="227" t="s">
        <v>252</v>
      </c>
      <c r="G2" s="63"/>
      <c r="H2" s="66"/>
      <c r="I2" s="64"/>
    </row>
    <row r="3" spans="2:9" ht="15.5" x14ac:dyDescent="0.4">
      <c r="B3" s="46" t="s">
        <v>212</v>
      </c>
      <c r="C3" s="47" t="str">
        <f>Version_Control!C3</f>
        <v>Walk-In Refrigeration Systems</v>
      </c>
      <c r="G3" s="63"/>
      <c r="H3" s="66"/>
      <c r="I3" s="64"/>
    </row>
    <row r="4" spans="2:9" ht="15.5" x14ac:dyDescent="0.4">
      <c r="B4" s="48" t="s">
        <v>213</v>
      </c>
      <c r="C4" s="47" t="str">
        <f>Version_Control!C4</f>
        <v>v1.0</v>
      </c>
      <c r="G4" s="63"/>
      <c r="H4" s="66"/>
      <c r="I4" s="64"/>
    </row>
    <row r="5" spans="2:9" ht="15.5" x14ac:dyDescent="0.4">
      <c r="B5" s="48" t="s">
        <v>214</v>
      </c>
      <c r="C5" s="102">
        <f>Version_Control!C5</f>
        <v>43675</v>
      </c>
      <c r="G5" s="63"/>
      <c r="H5" s="66"/>
      <c r="I5" s="64"/>
    </row>
    <row r="6" spans="2:9" ht="15.5" x14ac:dyDescent="0.4">
      <c r="B6" s="51" t="s">
        <v>215</v>
      </c>
      <c r="C6" s="52" t="str">
        <f ca="1">MID(CELL("filename",A1), FIND("]", CELL("filename", A1))+ 1, 255)</f>
        <v>Comments</v>
      </c>
      <c r="G6" s="63"/>
      <c r="H6" s="66"/>
      <c r="I6" s="64"/>
    </row>
    <row r="7" spans="2:9" ht="34.5" customHeight="1" x14ac:dyDescent="0.35">
      <c r="B7" s="53" t="s">
        <v>216</v>
      </c>
      <c r="C7" s="54" t="str">
        <f ca="1">Version_Control!C7</f>
        <v>Walk-In Refrigeration Systems - v1.0.xlsx</v>
      </c>
      <c r="G7" s="63"/>
      <c r="H7" s="66"/>
      <c r="I7" s="64"/>
    </row>
    <row r="8" spans="2:9" ht="16" thickBot="1" x14ac:dyDescent="0.45">
      <c r="B8" s="55" t="s">
        <v>217</v>
      </c>
      <c r="C8" s="56" t="str">
        <f>Version_Control!C8</f>
        <v>[MM/DD/YYYY]</v>
      </c>
      <c r="G8" s="63"/>
      <c r="H8" s="66"/>
      <c r="I8" s="64"/>
    </row>
    <row r="9" spans="2:9" x14ac:dyDescent="0.35">
      <c r="G9" s="63"/>
      <c r="H9" s="66"/>
      <c r="I9" s="64"/>
    </row>
    <row r="10" spans="2:9" ht="15" thickBot="1" x14ac:dyDescent="0.4">
      <c r="G10" s="63"/>
      <c r="H10" s="66"/>
      <c r="I10" s="64"/>
    </row>
    <row r="11" spans="2:9" ht="16" thickBot="1" x14ac:dyDescent="0.4">
      <c r="B11" s="336" t="s">
        <v>182</v>
      </c>
      <c r="C11" s="337"/>
      <c r="D11" s="337"/>
      <c r="E11" s="337"/>
      <c r="F11" s="338"/>
      <c r="G11" s="63"/>
      <c r="H11" s="66"/>
      <c r="I11" s="64"/>
    </row>
    <row r="12" spans="2:9" ht="15.5" x14ac:dyDescent="0.4">
      <c r="B12" s="103"/>
      <c r="C12" s="104"/>
      <c r="D12" s="104"/>
      <c r="E12" s="104"/>
      <c r="F12" s="105"/>
      <c r="G12" s="63"/>
      <c r="H12" s="66"/>
      <c r="I12" s="64"/>
    </row>
    <row r="13" spans="2:9" x14ac:dyDescent="0.35">
      <c r="B13" s="324"/>
      <c r="C13" s="325"/>
      <c r="D13" s="325"/>
      <c r="E13" s="325"/>
      <c r="F13" s="326"/>
      <c r="G13" s="63"/>
      <c r="H13" s="66"/>
      <c r="I13" s="64"/>
    </row>
    <row r="14" spans="2:9" x14ac:dyDescent="0.35">
      <c r="B14" s="327"/>
      <c r="C14" s="328"/>
      <c r="D14" s="328"/>
      <c r="E14" s="328"/>
      <c r="F14" s="329"/>
      <c r="G14" s="63"/>
      <c r="H14" s="66"/>
      <c r="I14" s="64"/>
    </row>
    <row r="15" spans="2:9" x14ac:dyDescent="0.35">
      <c r="B15" s="327"/>
      <c r="C15" s="328"/>
      <c r="D15" s="328"/>
      <c r="E15" s="328"/>
      <c r="F15" s="329"/>
      <c r="G15" s="63"/>
      <c r="H15" s="66"/>
      <c r="I15" s="64"/>
    </row>
    <row r="16" spans="2:9" x14ac:dyDescent="0.35">
      <c r="B16" s="330"/>
      <c r="C16" s="331"/>
      <c r="D16" s="331"/>
      <c r="E16" s="331"/>
      <c r="F16" s="332"/>
      <c r="G16" s="63"/>
      <c r="H16" s="66"/>
      <c r="I16" s="64"/>
    </row>
    <row r="17" spans="2:9" ht="15.5" x14ac:dyDescent="0.4">
      <c r="B17" s="106"/>
      <c r="C17" s="107"/>
      <c r="D17" s="107"/>
      <c r="E17" s="107"/>
      <c r="F17" s="108"/>
      <c r="G17" s="63"/>
      <c r="H17" s="66"/>
      <c r="I17" s="64"/>
    </row>
    <row r="18" spans="2:9" x14ac:dyDescent="0.35">
      <c r="B18" s="324"/>
      <c r="C18" s="325"/>
      <c r="D18" s="325"/>
      <c r="E18" s="325"/>
      <c r="F18" s="326"/>
      <c r="G18" s="63"/>
      <c r="H18" s="66"/>
      <c r="I18" s="64"/>
    </row>
    <row r="19" spans="2:9" x14ac:dyDescent="0.35">
      <c r="B19" s="327"/>
      <c r="C19" s="328"/>
      <c r="D19" s="328"/>
      <c r="E19" s="328"/>
      <c r="F19" s="329"/>
      <c r="G19" s="63"/>
      <c r="H19" s="66"/>
      <c r="I19" s="64"/>
    </row>
    <row r="20" spans="2:9" x14ac:dyDescent="0.35">
      <c r="B20" s="327"/>
      <c r="C20" s="328"/>
      <c r="D20" s="328"/>
      <c r="E20" s="328"/>
      <c r="F20" s="329"/>
      <c r="G20" s="63"/>
      <c r="H20" s="66"/>
      <c r="I20" s="64"/>
    </row>
    <row r="21" spans="2:9" x14ac:dyDescent="0.35">
      <c r="B21" s="330"/>
      <c r="C21" s="331"/>
      <c r="D21" s="331"/>
      <c r="E21" s="331"/>
      <c r="F21" s="332"/>
      <c r="G21" s="63"/>
      <c r="H21" s="66"/>
      <c r="I21" s="64"/>
    </row>
    <row r="22" spans="2:9" ht="15.5" x14ac:dyDescent="0.4">
      <c r="B22" s="106"/>
      <c r="C22" s="107"/>
      <c r="D22" s="107"/>
      <c r="E22" s="107"/>
      <c r="F22" s="108"/>
      <c r="G22" s="63"/>
      <c r="H22" s="66"/>
      <c r="I22" s="64"/>
    </row>
    <row r="23" spans="2:9" x14ac:dyDescent="0.35">
      <c r="B23" s="324"/>
      <c r="C23" s="325"/>
      <c r="D23" s="325"/>
      <c r="E23" s="325"/>
      <c r="F23" s="326"/>
      <c r="G23" s="63"/>
      <c r="H23" s="66"/>
      <c r="I23" s="64"/>
    </row>
    <row r="24" spans="2:9" x14ac:dyDescent="0.35">
      <c r="B24" s="327"/>
      <c r="C24" s="328"/>
      <c r="D24" s="328"/>
      <c r="E24" s="328"/>
      <c r="F24" s="329"/>
      <c r="G24" s="63"/>
      <c r="H24" s="66"/>
      <c r="I24" s="64"/>
    </row>
    <row r="25" spans="2:9" x14ac:dyDescent="0.35">
      <c r="B25" s="327"/>
      <c r="C25" s="328"/>
      <c r="D25" s="328"/>
      <c r="E25" s="328"/>
      <c r="F25" s="329"/>
      <c r="G25" s="63"/>
      <c r="H25" s="66"/>
      <c r="I25" s="64"/>
    </row>
    <row r="26" spans="2:9" x14ac:dyDescent="0.35">
      <c r="B26" s="330"/>
      <c r="C26" s="331"/>
      <c r="D26" s="331"/>
      <c r="E26" s="331"/>
      <c r="F26" s="332"/>
      <c r="G26" s="63"/>
      <c r="H26" s="66"/>
      <c r="I26" s="64"/>
    </row>
    <row r="27" spans="2:9" ht="15.5" x14ac:dyDescent="0.4">
      <c r="B27" s="106"/>
      <c r="C27" s="107"/>
      <c r="D27" s="107"/>
      <c r="E27" s="107"/>
      <c r="F27" s="108"/>
      <c r="G27" s="63"/>
      <c r="H27" s="66"/>
      <c r="I27" s="64"/>
    </row>
    <row r="28" spans="2:9" x14ac:dyDescent="0.35">
      <c r="B28" s="324"/>
      <c r="C28" s="325"/>
      <c r="D28" s="325"/>
      <c r="E28" s="325"/>
      <c r="F28" s="326"/>
      <c r="G28" s="63"/>
      <c r="H28" s="66"/>
      <c r="I28" s="64"/>
    </row>
    <row r="29" spans="2:9" x14ac:dyDescent="0.35">
      <c r="B29" s="327"/>
      <c r="C29" s="328"/>
      <c r="D29" s="328"/>
      <c r="E29" s="328"/>
      <c r="F29" s="329"/>
      <c r="G29" s="63"/>
      <c r="H29" s="66"/>
      <c r="I29" s="64"/>
    </row>
    <row r="30" spans="2:9" x14ac:dyDescent="0.35">
      <c r="B30" s="327"/>
      <c r="C30" s="328"/>
      <c r="D30" s="328"/>
      <c r="E30" s="328"/>
      <c r="F30" s="329"/>
      <c r="G30" s="63"/>
      <c r="H30" s="66"/>
      <c r="I30" s="64"/>
    </row>
    <row r="31" spans="2:9" x14ac:dyDescent="0.35">
      <c r="B31" s="330"/>
      <c r="C31" s="331"/>
      <c r="D31" s="331"/>
      <c r="E31" s="331"/>
      <c r="F31" s="332"/>
      <c r="G31" s="63"/>
      <c r="H31" s="66"/>
      <c r="I31" s="64"/>
    </row>
    <row r="32" spans="2:9" ht="15.5" x14ac:dyDescent="0.4">
      <c r="B32" s="106"/>
      <c r="C32" s="107"/>
      <c r="D32" s="107"/>
      <c r="E32" s="107"/>
      <c r="F32" s="108"/>
      <c r="G32" s="63"/>
      <c r="H32" s="66"/>
      <c r="I32" s="64"/>
    </row>
    <row r="33" spans="2:9" x14ac:dyDescent="0.35">
      <c r="B33" s="324"/>
      <c r="C33" s="325"/>
      <c r="D33" s="325"/>
      <c r="E33" s="325"/>
      <c r="F33" s="326"/>
      <c r="G33" s="63"/>
      <c r="H33" s="66"/>
      <c r="I33" s="64"/>
    </row>
    <row r="34" spans="2:9" x14ac:dyDescent="0.35">
      <c r="B34" s="327"/>
      <c r="C34" s="328"/>
      <c r="D34" s="328"/>
      <c r="E34" s="328"/>
      <c r="F34" s="329"/>
      <c r="G34" s="63"/>
      <c r="H34" s="66"/>
      <c r="I34" s="64"/>
    </row>
    <row r="35" spans="2:9" x14ac:dyDescent="0.35">
      <c r="B35" s="327"/>
      <c r="C35" s="328"/>
      <c r="D35" s="328"/>
      <c r="E35" s="328"/>
      <c r="F35" s="329"/>
      <c r="G35" s="63"/>
      <c r="H35" s="66"/>
      <c r="I35" s="64"/>
    </row>
    <row r="36" spans="2:9" x14ac:dyDescent="0.35">
      <c r="B36" s="330"/>
      <c r="C36" s="331"/>
      <c r="D36" s="331"/>
      <c r="E36" s="331"/>
      <c r="F36" s="332"/>
      <c r="G36" s="63"/>
      <c r="H36" s="66"/>
      <c r="I36" s="64"/>
    </row>
    <row r="37" spans="2:9" ht="15.5" x14ac:dyDescent="0.4">
      <c r="B37" s="106"/>
      <c r="C37" s="107"/>
      <c r="D37" s="107"/>
      <c r="E37" s="107"/>
      <c r="F37" s="108"/>
      <c r="G37" s="63"/>
      <c r="H37" s="66"/>
      <c r="I37" s="64"/>
    </row>
    <row r="38" spans="2:9" x14ac:dyDescent="0.35">
      <c r="B38" s="324"/>
      <c r="C38" s="325"/>
      <c r="D38" s="325"/>
      <c r="E38" s="325"/>
      <c r="F38" s="326"/>
      <c r="G38" s="63"/>
      <c r="H38" s="66"/>
      <c r="I38" s="64"/>
    </row>
    <row r="39" spans="2:9" x14ac:dyDescent="0.35">
      <c r="B39" s="327"/>
      <c r="C39" s="328"/>
      <c r="D39" s="328"/>
      <c r="E39" s="328"/>
      <c r="F39" s="329"/>
      <c r="G39" s="63"/>
      <c r="H39" s="66"/>
      <c r="I39" s="64"/>
    </row>
    <row r="40" spans="2:9" x14ac:dyDescent="0.35">
      <c r="B40" s="327"/>
      <c r="C40" s="328"/>
      <c r="D40" s="328"/>
      <c r="E40" s="328"/>
      <c r="F40" s="329"/>
      <c r="G40" s="63"/>
      <c r="H40" s="66"/>
      <c r="I40" s="64"/>
    </row>
    <row r="41" spans="2:9" x14ac:dyDescent="0.35">
      <c r="B41" s="330"/>
      <c r="C41" s="331"/>
      <c r="D41" s="331"/>
      <c r="E41" s="331"/>
      <c r="F41" s="332"/>
      <c r="G41" s="63"/>
      <c r="H41" s="66"/>
      <c r="I41" s="64"/>
    </row>
    <row r="42" spans="2:9" ht="15.5" x14ac:dyDescent="0.4">
      <c r="B42" s="106"/>
      <c r="C42" s="107"/>
      <c r="D42" s="107"/>
      <c r="E42" s="107"/>
      <c r="F42" s="108"/>
      <c r="G42" s="63"/>
      <c r="H42" s="66"/>
      <c r="I42" s="64"/>
    </row>
    <row r="43" spans="2:9" x14ac:dyDescent="0.35">
      <c r="B43" s="324"/>
      <c r="C43" s="325"/>
      <c r="D43" s="325"/>
      <c r="E43" s="325"/>
      <c r="F43" s="326"/>
      <c r="G43" s="63"/>
      <c r="H43" s="66"/>
      <c r="I43" s="64"/>
    </row>
    <row r="44" spans="2:9" x14ac:dyDescent="0.35">
      <c r="B44" s="327"/>
      <c r="C44" s="328"/>
      <c r="D44" s="328"/>
      <c r="E44" s="328"/>
      <c r="F44" s="329"/>
      <c r="G44" s="63"/>
      <c r="H44" s="66"/>
      <c r="I44" s="64"/>
    </row>
    <row r="45" spans="2:9" x14ac:dyDescent="0.35">
      <c r="B45" s="327"/>
      <c r="C45" s="328"/>
      <c r="D45" s="328"/>
      <c r="E45" s="328"/>
      <c r="F45" s="329"/>
      <c r="G45" s="63"/>
      <c r="H45" s="66"/>
      <c r="I45" s="64"/>
    </row>
    <row r="46" spans="2:9" x14ac:dyDescent="0.35">
      <c r="B46" s="330"/>
      <c r="C46" s="331"/>
      <c r="D46" s="331"/>
      <c r="E46" s="331"/>
      <c r="F46" s="332"/>
      <c r="G46" s="63"/>
      <c r="H46" s="66"/>
      <c r="I46" s="64"/>
    </row>
    <row r="47" spans="2:9" ht="15.5" x14ac:dyDescent="0.4">
      <c r="B47" s="106"/>
      <c r="C47" s="107"/>
      <c r="D47" s="107"/>
      <c r="E47" s="107"/>
      <c r="F47" s="108"/>
      <c r="G47" s="63"/>
      <c r="H47" s="66"/>
      <c r="I47" s="64"/>
    </row>
    <row r="48" spans="2:9" x14ac:dyDescent="0.35">
      <c r="B48" s="324"/>
      <c r="C48" s="325"/>
      <c r="D48" s="325"/>
      <c r="E48" s="325"/>
      <c r="F48" s="326"/>
      <c r="G48" s="63"/>
      <c r="H48" s="66"/>
      <c r="I48" s="64"/>
    </row>
    <row r="49" spans="1:9" x14ac:dyDescent="0.35">
      <c r="B49" s="327"/>
      <c r="C49" s="328"/>
      <c r="D49" s="328"/>
      <c r="E49" s="328"/>
      <c r="F49" s="329"/>
      <c r="G49" s="63"/>
      <c r="H49" s="66"/>
      <c r="I49" s="64"/>
    </row>
    <row r="50" spans="1:9" x14ac:dyDescent="0.35">
      <c r="B50" s="327"/>
      <c r="C50" s="328"/>
      <c r="D50" s="328"/>
      <c r="E50" s="328"/>
      <c r="F50" s="329"/>
      <c r="G50" s="63"/>
      <c r="H50" s="66"/>
      <c r="I50" s="64"/>
    </row>
    <row r="51" spans="1:9" ht="15" thickBot="1" x14ac:dyDescent="0.4">
      <c r="B51" s="333"/>
      <c r="C51" s="334"/>
      <c r="D51" s="334"/>
      <c r="E51" s="334"/>
      <c r="F51" s="335"/>
      <c r="G51" s="63"/>
      <c r="H51" s="66"/>
      <c r="I51" s="64"/>
    </row>
    <row r="52" spans="1:9" x14ac:dyDescent="0.35">
      <c r="A52" s="67"/>
      <c r="B52" s="67"/>
      <c r="C52" s="67"/>
      <c r="D52" s="67"/>
      <c r="E52" s="67"/>
      <c r="F52" s="67"/>
      <c r="G52" s="68"/>
      <c r="H52" s="66"/>
      <c r="I52" s="64"/>
    </row>
    <row r="53" spans="1:9" x14ac:dyDescent="0.35">
      <c r="A53" s="66"/>
      <c r="B53" s="66"/>
      <c r="C53" s="66"/>
      <c r="D53" s="66"/>
      <c r="E53" s="66"/>
      <c r="F53" s="66"/>
      <c r="G53" s="66"/>
      <c r="H53" s="66"/>
      <c r="I53" s="64"/>
    </row>
    <row r="54" spans="1:9" x14ac:dyDescent="0.35">
      <c r="A54" s="65"/>
      <c r="B54" s="65"/>
      <c r="C54" s="65"/>
      <c r="D54" s="65"/>
      <c r="E54" s="65"/>
      <c r="F54" s="65"/>
      <c r="G54" s="65"/>
      <c r="H54" s="65"/>
    </row>
  </sheetData>
  <sheetProtection algorithmName="SHA-512" hashValue="p/U8BvCoveAm01xnNUvw6syLXKgZCzipuCmN8fdohK0sjLBHrQ7C7N3QsgegIH+SNgurWzRs0LkUdpuZyDFSnA==" saltValue="mLF9NrQa18c12tLmGtyMbA==" spinCount="100000" sheet="1" objects="1" scenarios="1" insertHyperlinks="0" selectLockedCells="1"/>
  <mergeCells count="10">
    <mergeCell ref="B33:F36"/>
    <mergeCell ref="B38:F41"/>
    <mergeCell ref="B43:F46"/>
    <mergeCell ref="B48:F51"/>
    <mergeCell ref="B2:C2"/>
    <mergeCell ref="B11:F11"/>
    <mergeCell ref="B13:F16"/>
    <mergeCell ref="B18:F21"/>
    <mergeCell ref="B23:F26"/>
    <mergeCell ref="B28:F31"/>
  </mergeCells>
  <hyperlinks>
    <hyperlink ref="E2" location="Instructions!A1" display="Back to Instructions tab" xr:uid="{D7E7C84E-F066-4492-A374-5C7937CBB212}"/>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414C-9F97-4B6A-9150-796A09B4D89F}">
  <sheetPr>
    <tabColor rgb="FF0070C0"/>
  </sheetPr>
  <dimension ref="A1:H21"/>
  <sheetViews>
    <sheetView zoomScale="80" zoomScaleNormal="80" workbookViewId="0">
      <selection activeCell="E15" sqref="E15"/>
    </sheetView>
  </sheetViews>
  <sheetFormatPr defaultRowHeight="14.5" x14ac:dyDescent="0.35"/>
  <cols>
    <col min="1" max="1" width="3.54296875" style="89" customWidth="1"/>
    <col min="2" max="2" width="30.7265625" style="89" customWidth="1"/>
    <col min="3" max="3" width="52.26953125" style="89" customWidth="1"/>
    <col min="4" max="4" width="22.7265625" style="89" customWidth="1"/>
    <col min="5" max="5" width="50" style="89" customWidth="1"/>
    <col min="6" max="6" width="4.453125" style="89" customWidth="1"/>
    <col min="7" max="7" width="3.81640625" style="89" customWidth="1"/>
    <col min="8" max="16384" width="8.7265625" style="89"/>
  </cols>
  <sheetData>
    <row r="1" spans="2:8" ht="15" thickBot="1" x14ac:dyDescent="0.4">
      <c r="F1" s="97"/>
      <c r="G1" s="66"/>
      <c r="H1" s="98"/>
    </row>
    <row r="2" spans="2:8" ht="16" thickBot="1" x14ac:dyDescent="0.45">
      <c r="B2" s="275" t="s">
        <v>211</v>
      </c>
      <c r="C2" s="276"/>
      <c r="D2" s="39"/>
      <c r="E2" s="227" t="s">
        <v>252</v>
      </c>
      <c r="F2" s="97"/>
      <c r="G2" s="66"/>
      <c r="H2" s="98"/>
    </row>
    <row r="3" spans="2:8" ht="15.5" x14ac:dyDescent="0.4">
      <c r="B3" s="46" t="s">
        <v>212</v>
      </c>
      <c r="C3" s="47" t="str">
        <f>Version_Control!C3</f>
        <v>Walk-In Refrigeration Systems</v>
      </c>
      <c r="F3" s="97"/>
      <c r="G3" s="66"/>
      <c r="H3" s="98"/>
    </row>
    <row r="4" spans="2:8" ht="15.5" x14ac:dyDescent="0.4">
      <c r="B4" s="48" t="s">
        <v>213</v>
      </c>
      <c r="C4" s="47" t="str">
        <f>Version_Control!C4</f>
        <v>v1.0</v>
      </c>
      <c r="F4" s="97"/>
      <c r="G4" s="66"/>
      <c r="H4" s="98"/>
    </row>
    <row r="5" spans="2:8" ht="15.5" x14ac:dyDescent="0.4">
      <c r="B5" s="48" t="s">
        <v>214</v>
      </c>
      <c r="C5" s="102">
        <f>Version_Control!C5</f>
        <v>43675</v>
      </c>
      <c r="F5" s="97"/>
      <c r="G5" s="66"/>
      <c r="H5" s="98"/>
    </row>
    <row r="6" spans="2:8" ht="15.5" x14ac:dyDescent="0.4">
      <c r="B6" s="51" t="s">
        <v>215</v>
      </c>
      <c r="C6" s="52" t="str">
        <f ca="1">MID(CELL("filename",A1), FIND("]", CELL("filename", A1))+ 1, 255)</f>
        <v>Report Sign-Off Block</v>
      </c>
      <c r="F6" s="97"/>
      <c r="G6" s="66"/>
      <c r="H6" s="98"/>
    </row>
    <row r="7" spans="2:8" ht="34.5" customHeight="1" x14ac:dyDescent="0.35">
      <c r="B7" s="53" t="s">
        <v>216</v>
      </c>
      <c r="C7" s="54" t="str">
        <f ca="1">Version_Control!C7</f>
        <v>Walk-In Refrigeration Systems - v1.0.xlsx</v>
      </c>
      <c r="F7" s="97"/>
      <c r="G7" s="66"/>
      <c r="H7" s="98"/>
    </row>
    <row r="8" spans="2:8" ht="16" thickBot="1" x14ac:dyDescent="0.45">
      <c r="B8" s="55" t="s">
        <v>217</v>
      </c>
      <c r="C8" s="56" t="str">
        <f>Version_Control!C8</f>
        <v>[MM/DD/YYYY]</v>
      </c>
      <c r="F8" s="97"/>
      <c r="G8" s="66"/>
      <c r="H8" s="98"/>
    </row>
    <row r="9" spans="2:8" x14ac:dyDescent="0.35">
      <c r="F9" s="97"/>
      <c r="G9" s="66"/>
      <c r="H9" s="98"/>
    </row>
    <row r="10" spans="2:8" ht="15" thickBot="1" x14ac:dyDescent="0.4">
      <c r="F10" s="97"/>
      <c r="G10" s="66"/>
      <c r="H10" s="98"/>
    </row>
    <row r="11" spans="2:8" ht="16" thickBot="1" x14ac:dyDescent="0.4">
      <c r="B11" s="239" t="s">
        <v>221</v>
      </c>
      <c r="C11" s="261"/>
      <c r="D11" s="261"/>
      <c r="E11" s="240"/>
      <c r="F11" s="97"/>
      <c r="G11" s="66"/>
      <c r="H11" s="98"/>
    </row>
    <row r="12" spans="2:8" ht="25.5" customHeight="1" x14ac:dyDescent="0.35">
      <c r="B12" s="339" t="s">
        <v>222</v>
      </c>
      <c r="C12" s="340"/>
      <c r="D12" s="340"/>
      <c r="E12" s="341"/>
      <c r="F12" s="97"/>
      <c r="G12" s="66"/>
      <c r="H12" s="98"/>
    </row>
    <row r="13" spans="2:8" ht="30" customHeight="1" x14ac:dyDescent="0.35">
      <c r="B13" s="342"/>
      <c r="C13" s="343"/>
      <c r="D13" s="343"/>
      <c r="E13" s="344"/>
      <c r="F13" s="97"/>
      <c r="G13" s="66"/>
      <c r="H13" s="98"/>
    </row>
    <row r="14" spans="2:8" ht="15.5" x14ac:dyDescent="0.4">
      <c r="B14" s="268" t="s">
        <v>223</v>
      </c>
      <c r="C14" s="269"/>
      <c r="D14" s="90" t="s">
        <v>159</v>
      </c>
      <c r="E14" s="91" t="s">
        <v>224</v>
      </c>
      <c r="F14" s="97"/>
      <c r="G14" s="66"/>
      <c r="H14" s="98"/>
    </row>
    <row r="15" spans="2:8" ht="15.5" x14ac:dyDescent="0.4">
      <c r="B15" s="270" t="s">
        <v>225</v>
      </c>
      <c r="C15" s="271"/>
      <c r="D15" s="92" t="str">
        <f>'General Info and Results'!C16</f>
        <v>[MM/DD/YYYY]</v>
      </c>
      <c r="E15" s="93" t="s">
        <v>226</v>
      </c>
      <c r="F15" s="97"/>
      <c r="G15" s="66"/>
      <c r="H15" s="98"/>
    </row>
    <row r="16" spans="2:8" ht="15.5" x14ac:dyDescent="0.4">
      <c r="B16" s="270" t="s">
        <v>227</v>
      </c>
      <c r="C16" s="271"/>
      <c r="D16" s="94" t="s">
        <v>220</v>
      </c>
      <c r="E16" s="93" t="s">
        <v>226</v>
      </c>
      <c r="F16" s="97"/>
      <c r="G16" s="66"/>
      <c r="H16" s="98"/>
    </row>
    <row r="17" spans="1:8" ht="15.5" x14ac:dyDescent="0.4">
      <c r="B17" s="270" t="s">
        <v>228</v>
      </c>
      <c r="C17" s="271"/>
      <c r="D17" s="94" t="s">
        <v>220</v>
      </c>
      <c r="E17" s="93" t="s">
        <v>226</v>
      </c>
      <c r="F17" s="97"/>
      <c r="G17" s="66"/>
      <c r="H17" s="98"/>
    </row>
    <row r="18" spans="1:8" ht="16" thickBot="1" x14ac:dyDescent="0.45">
      <c r="B18" s="272" t="s">
        <v>228</v>
      </c>
      <c r="C18" s="273"/>
      <c r="D18" s="95" t="s">
        <v>220</v>
      </c>
      <c r="E18" s="96" t="s">
        <v>226</v>
      </c>
      <c r="F18" s="97"/>
      <c r="G18" s="66"/>
      <c r="H18" s="98"/>
    </row>
    <row r="19" spans="1:8" x14ac:dyDescent="0.35">
      <c r="A19" s="100"/>
      <c r="B19" s="100"/>
      <c r="C19" s="100"/>
      <c r="D19" s="100"/>
      <c r="E19" s="100"/>
      <c r="F19" s="101"/>
      <c r="G19" s="66"/>
      <c r="H19" s="98"/>
    </row>
    <row r="20" spans="1:8" x14ac:dyDescent="0.35">
      <c r="A20" s="66"/>
      <c r="B20" s="66"/>
      <c r="C20" s="66"/>
      <c r="D20" s="66"/>
      <c r="E20" s="66"/>
      <c r="F20" s="66"/>
      <c r="G20" s="66"/>
      <c r="H20" s="98"/>
    </row>
    <row r="21" spans="1:8" x14ac:dyDescent="0.35">
      <c r="A21" s="99"/>
      <c r="B21" s="99"/>
      <c r="C21" s="99"/>
      <c r="D21" s="99"/>
      <c r="E21" s="99"/>
      <c r="F21" s="99"/>
      <c r="G21" s="99"/>
    </row>
  </sheetData>
  <sheetProtection algorithmName="SHA-512" hashValue="b9apMVYGTukizrgZb7KaPQemo/8k363thZpQoamYfq8adxAr/jcgA9ZT0WKWCpqjVSfNGZlfDj4fmnE1RDdaWw==" saltValue="KR72Gh264vuuqa1dGKQgGw==" spinCount="100000" sheet="1" objects="1" scenarios="1" insertHyperlinks="0" selectLockedCells="1"/>
  <mergeCells count="8">
    <mergeCell ref="B17:C17"/>
    <mergeCell ref="B18:C18"/>
    <mergeCell ref="B2:C2"/>
    <mergeCell ref="B11:E11"/>
    <mergeCell ref="B12:E13"/>
    <mergeCell ref="B14:C14"/>
    <mergeCell ref="B15:C15"/>
    <mergeCell ref="B16:C16"/>
  </mergeCells>
  <hyperlinks>
    <hyperlink ref="E2" location="Instructions!A1" display="Back to Instructions tab" xr:uid="{AD07F0B6-D098-4D57-9680-A7498930C649}"/>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035CD-D6F1-4C73-B1DE-C5B215C81472}">
  <dimension ref="A1:G30"/>
  <sheetViews>
    <sheetView zoomScale="80" zoomScaleNormal="80" workbookViewId="0">
      <selection activeCell="C19" sqref="C19"/>
    </sheetView>
  </sheetViews>
  <sheetFormatPr defaultRowHeight="15.5" x14ac:dyDescent="0.4"/>
  <cols>
    <col min="1" max="1" width="8.7265625" style="39"/>
    <col min="2" max="2" width="31.90625" style="39" customWidth="1"/>
    <col min="3" max="3" width="47.6328125" style="39" customWidth="1"/>
    <col min="4" max="4" width="25" style="39" customWidth="1"/>
    <col min="5" max="16384" width="8.7265625" style="39"/>
  </cols>
  <sheetData>
    <row r="1" spans="1:7" ht="16" thickBot="1" x14ac:dyDescent="0.45">
      <c r="E1" s="40"/>
      <c r="F1" s="43"/>
      <c r="G1" s="41"/>
    </row>
    <row r="2" spans="1:7" ht="16" thickBot="1" x14ac:dyDescent="0.45">
      <c r="B2" s="277" t="s">
        <v>211</v>
      </c>
      <c r="C2" s="279"/>
      <c r="E2" s="40"/>
      <c r="F2" s="43"/>
      <c r="G2" s="41"/>
    </row>
    <row r="3" spans="1:7" x14ac:dyDescent="0.4">
      <c r="B3" s="170" t="s">
        <v>212</v>
      </c>
      <c r="C3" s="171" t="str">
        <f>Version_Control!C3</f>
        <v>Walk-In Refrigeration Systems</v>
      </c>
      <c r="E3" s="40"/>
      <c r="F3" s="43"/>
      <c r="G3" s="41"/>
    </row>
    <row r="4" spans="1:7" x14ac:dyDescent="0.4">
      <c r="B4" s="172" t="s">
        <v>213</v>
      </c>
      <c r="C4" s="171" t="str">
        <f>Version_Control!C4</f>
        <v>v1.0</v>
      </c>
      <c r="E4" s="40"/>
      <c r="F4" s="43"/>
      <c r="G4" s="41"/>
    </row>
    <row r="5" spans="1:7" x14ac:dyDescent="0.4">
      <c r="B5" s="172" t="s">
        <v>214</v>
      </c>
      <c r="C5" s="173">
        <f>Version_Control!C5</f>
        <v>43675</v>
      </c>
      <c r="E5" s="40"/>
      <c r="F5" s="43"/>
      <c r="G5" s="41"/>
    </row>
    <row r="6" spans="1:7" x14ac:dyDescent="0.4">
      <c r="B6" s="174" t="s">
        <v>215</v>
      </c>
      <c r="C6" s="175" t="str">
        <f ca="1">MID(CELL("filename",A1), FIND("]", CELL("filename", A1))+ 1, 255)</f>
        <v>Drop Downs</v>
      </c>
      <c r="E6" s="40"/>
      <c r="F6" s="43"/>
      <c r="G6" s="41"/>
    </row>
    <row r="7" spans="1:7" ht="49" customHeight="1" x14ac:dyDescent="0.4">
      <c r="B7" s="176" t="s">
        <v>216</v>
      </c>
      <c r="C7" s="177" t="str">
        <f ca="1">Version_Control!C7</f>
        <v>Walk-In Refrigeration Systems - v1.0.xlsx</v>
      </c>
      <c r="E7" s="40"/>
      <c r="F7" s="43"/>
      <c r="G7" s="41"/>
    </row>
    <row r="8" spans="1:7" ht="16" thickBot="1" x14ac:dyDescent="0.45">
      <c r="B8" s="178" t="s">
        <v>217</v>
      </c>
      <c r="C8" s="179" t="str">
        <f>Version_Control!C8</f>
        <v>[MM/DD/YYYY]</v>
      </c>
      <c r="E8" s="40"/>
      <c r="F8" s="43"/>
      <c r="G8" s="41"/>
    </row>
    <row r="9" spans="1:7" x14ac:dyDescent="0.4">
      <c r="E9" s="40"/>
      <c r="F9" s="43"/>
      <c r="G9" s="41"/>
    </row>
    <row r="10" spans="1:7" x14ac:dyDescent="0.4">
      <c r="E10" s="40"/>
      <c r="F10" s="43"/>
      <c r="G10" s="41"/>
    </row>
    <row r="11" spans="1:7" x14ac:dyDescent="0.4">
      <c r="B11" s="180" t="s">
        <v>253</v>
      </c>
      <c r="D11" s="180" t="s">
        <v>257</v>
      </c>
      <c r="E11" s="40"/>
      <c r="F11" s="43"/>
      <c r="G11" s="41"/>
    </row>
    <row r="12" spans="1:7" x14ac:dyDescent="0.4">
      <c r="A12" s="40"/>
      <c r="B12" s="181" t="s">
        <v>53</v>
      </c>
      <c r="C12" s="109"/>
      <c r="D12" s="181" t="s">
        <v>149</v>
      </c>
      <c r="E12" s="109"/>
      <c r="F12" s="43"/>
      <c r="G12" s="41"/>
    </row>
    <row r="13" spans="1:7" x14ac:dyDescent="0.4">
      <c r="A13" s="40"/>
      <c r="B13" s="182" t="s">
        <v>61</v>
      </c>
      <c r="C13" s="109"/>
      <c r="D13" s="183" t="s">
        <v>150</v>
      </c>
      <c r="E13" s="109"/>
      <c r="F13" s="43"/>
      <c r="G13" s="41"/>
    </row>
    <row r="14" spans="1:7" x14ac:dyDescent="0.4">
      <c r="A14" s="40"/>
      <c r="B14" s="183" t="s">
        <v>54</v>
      </c>
      <c r="C14" s="41"/>
      <c r="D14" s="42"/>
      <c r="E14" s="40"/>
      <c r="F14" s="43"/>
      <c r="G14" s="41"/>
    </row>
    <row r="15" spans="1:7" x14ac:dyDescent="0.4">
      <c r="B15" s="42"/>
      <c r="D15" s="180" t="s">
        <v>258</v>
      </c>
      <c r="E15" s="40"/>
      <c r="F15" s="43"/>
      <c r="G15" s="41"/>
    </row>
    <row r="16" spans="1:7" x14ac:dyDescent="0.4">
      <c r="B16" s="180" t="s">
        <v>254</v>
      </c>
      <c r="C16" s="40"/>
      <c r="D16" s="181" t="s">
        <v>259</v>
      </c>
      <c r="E16" s="109"/>
      <c r="F16" s="43"/>
      <c r="G16" s="41"/>
    </row>
    <row r="17" spans="1:7" x14ac:dyDescent="0.4">
      <c r="A17" s="40"/>
      <c r="B17" s="181" t="s">
        <v>21</v>
      </c>
      <c r="C17" s="109"/>
      <c r="D17" s="183" t="s">
        <v>260</v>
      </c>
      <c r="E17" s="109"/>
      <c r="F17" s="43"/>
      <c r="G17" s="41"/>
    </row>
    <row r="18" spans="1:7" x14ac:dyDescent="0.4">
      <c r="A18" s="40"/>
      <c r="B18" s="183" t="s">
        <v>20</v>
      </c>
      <c r="C18" s="41"/>
      <c r="D18" s="42"/>
      <c r="E18" s="40"/>
      <c r="F18" s="43"/>
      <c r="G18" s="41"/>
    </row>
    <row r="19" spans="1:7" x14ac:dyDescent="0.4">
      <c r="B19" s="42"/>
      <c r="D19" s="180" t="s">
        <v>261</v>
      </c>
      <c r="E19" s="40"/>
      <c r="F19" s="43"/>
      <c r="G19" s="41"/>
    </row>
    <row r="20" spans="1:7" x14ac:dyDescent="0.4">
      <c r="B20" s="180" t="s">
        <v>255</v>
      </c>
      <c r="C20" s="40"/>
      <c r="D20" s="181" t="s">
        <v>44</v>
      </c>
      <c r="E20" s="109"/>
      <c r="F20" s="43"/>
      <c r="G20" s="41"/>
    </row>
    <row r="21" spans="1:7" x14ac:dyDescent="0.4">
      <c r="A21" s="40"/>
      <c r="B21" s="181" t="s">
        <v>56</v>
      </c>
      <c r="C21" s="109"/>
      <c r="D21" s="183" t="s">
        <v>45</v>
      </c>
      <c r="E21" s="109"/>
      <c r="F21" s="43"/>
      <c r="G21" s="41"/>
    </row>
    <row r="22" spans="1:7" x14ac:dyDescent="0.4">
      <c r="A22" s="40"/>
      <c r="B22" s="183" t="s">
        <v>19</v>
      </c>
      <c r="C22" s="41"/>
      <c r="D22" s="42"/>
      <c r="E22" s="40"/>
      <c r="F22" s="43"/>
      <c r="G22" s="41"/>
    </row>
    <row r="23" spans="1:7" x14ac:dyDescent="0.4">
      <c r="B23" s="42"/>
      <c r="E23" s="40"/>
      <c r="F23" s="43"/>
      <c r="G23" s="41"/>
    </row>
    <row r="24" spans="1:7" x14ac:dyDescent="0.4">
      <c r="B24" s="180" t="s">
        <v>256</v>
      </c>
      <c r="E24" s="40"/>
      <c r="F24" s="43"/>
      <c r="G24" s="41"/>
    </row>
    <row r="25" spans="1:7" x14ac:dyDescent="0.4">
      <c r="A25" s="40"/>
      <c r="B25" s="181" t="s">
        <v>58</v>
      </c>
      <c r="C25" s="41"/>
      <c r="E25" s="40"/>
      <c r="F25" s="43"/>
      <c r="G25" s="41"/>
    </row>
    <row r="26" spans="1:7" x14ac:dyDescent="0.4">
      <c r="A26" s="40"/>
      <c r="B26" s="182" t="s">
        <v>59</v>
      </c>
      <c r="C26" s="41"/>
      <c r="E26" s="40"/>
      <c r="F26" s="43"/>
      <c r="G26" s="41"/>
    </row>
    <row r="27" spans="1:7" x14ac:dyDescent="0.4">
      <c r="A27" s="40"/>
      <c r="B27" s="183" t="s">
        <v>60</v>
      </c>
      <c r="C27" s="41"/>
      <c r="E27" s="40"/>
      <c r="F27" s="43"/>
      <c r="G27" s="41"/>
    </row>
    <row r="28" spans="1:7" x14ac:dyDescent="0.4">
      <c r="A28" s="44"/>
      <c r="B28" s="73"/>
      <c r="C28" s="44"/>
      <c r="D28" s="44"/>
      <c r="E28" s="45"/>
      <c r="F28" s="43"/>
      <c r="G28" s="41"/>
    </row>
    <row r="29" spans="1:7" x14ac:dyDescent="0.4">
      <c r="A29" s="43"/>
      <c r="B29" s="43"/>
      <c r="C29" s="43"/>
      <c r="D29" s="43"/>
      <c r="E29" s="43"/>
      <c r="F29" s="43"/>
      <c r="G29" s="41"/>
    </row>
    <row r="30" spans="1:7" x14ac:dyDescent="0.4">
      <c r="A30" s="42"/>
      <c r="B30" s="42"/>
      <c r="C30" s="42"/>
      <c r="D30" s="42"/>
      <c r="E30" s="42"/>
      <c r="F30" s="42"/>
    </row>
  </sheetData>
  <sheetProtection algorithmName="SHA-512" hashValue="vt9WNSlXgieGBuXZGZb9tnjvtUWf1jDm/J4zxqP2cmn4hWjcy+D1jXMqrNkIx4GrZBFU9KLnqpc0+Mbe7T5JQw==" saltValue="rsEEPThlTqcx7Azm71wkew==" spinCount="100000" sheet="1" objects="1" scenarios="1" insertHyperlinks="0" selectLockedCells="1"/>
  <mergeCells count="1">
    <mergeCell ref="B2:C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430D-7E6B-482C-A122-0CD568ABA77A}">
  <dimension ref="A1:F32"/>
  <sheetViews>
    <sheetView zoomScale="80" zoomScaleNormal="80" workbookViewId="0">
      <selection activeCell="F15" sqref="F15"/>
    </sheetView>
  </sheetViews>
  <sheetFormatPr defaultRowHeight="14.5" x14ac:dyDescent="0.35"/>
  <cols>
    <col min="1" max="1" width="7.1796875" style="29" customWidth="1"/>
    <col min="2" max="2" width="31" style="29" customWidth="1"/>
    <col min="3" max="3" width="51.54296875" style="29" customWidth="1"/>
    <col min="4" max="4" width="6.453125" style="29" customWidth="1"/>
    <col min="5" max="5" width="3.81640625" style="29" customWidth="1"/>
    <col min="6" max="16384" width="8.7265625" style="29"/>
  </cols>
  <sheetData>
    <row r="1" spans="2:6" ht="15" thickBot="1" x14ac:dyDescent="0.4">
      <c r="D1" s="63"/>
      <c r="E1" s="66"/>
      <c r="F1" s="64"/>
    </row>
    <row r="2" spans="2:6" ht="16" thickBot="1" x14ac:dyDescent="0.4">
      <c r="B2" s="275" t="s">
        <v>211</v>
      </c>
      <c r="C2" s="276"/>
      <c r="D2" s="63"/>
      <c r="E2" s="66"/>
      <c r="F2" s="64"/>
    </row>
    <row r="3" spans="2:6" ht="15.5" x14ac:dyDescent="0.4">
      <c r="B3" s="46" t="s">
        <v>212</v>
      </c>
      <c r="C3" s="47" t="s">
        <v>218</v>
      </c>
      <c r="D3" s="63"/>
      <c r="E3" s="66"/>
      <c r="F3" s="64"/>
    </row>
    <row r="4" spans="2:6" ht="15.5" x14ac:dyDescent="0.4">
      <c r="B4" s="48" t="s">
        <v>213</v>
      </c>
      <c r="C4" s="49" t="str">
        <f>INDEX(B13:B61,COUNTA(B13:B61),1)</f>
        <v>v1.0</v>
      </c>
      <c r="D4" s="63"/>
      <c r="E4" s="66"/>
      <c r="F4" s="64"/>
    </row>
    <row r="5" spans="2:6" ht="15.5" x14ac:dyDescent="0.4">
      <c r="B5" s="48" t="s">
        <v>214</v>
      </c>
      <c r="C5" s="50">
        <f>IF(MAX(B13:C103)=0,"No Revisions Dates Entered",MAX(C13:C103))</f>
        <v>43675</v>
      </c>
      <c r="D5" s="63"/>
      <c r="E5" s="66"/>
      <c r="F5" s="64"/>
    </row>
    <row r="6" spans="2:6" ht="15.5" x14ac:dyDescent="0.4">
      <c r="B6" s="51" t="s">
        <v>215</v>
      </c>
      <c r="C6" s="52" t="str">
        <f ca="1">MID(CELL("filename",A1), FIND("]", CELL("filename", A1))+ 1, 255)</f>
        <v>Version_Control</v>
      </c>
      <c r="D6" s="63"/>
      <c r="E6" s="66"/>
      <c r="F6" s="64"/>
    </row>
    <row r="7" spans="2:6" ht="32.25" customHeight="1" x14ac:dyDescent="0.35">
      <c r="B7" s="53" t="s">
        <v>216</v>
      </c>
      <c r="C7" s="54" t="str">
        <f ca="1">MID(CELL("FILENAME",A1),FIND("[",CELL("FILENAME",A1))+1,FIND("]",CELL("FILENAME",A1))-FIND("[",CELL("FILENAME",A1))-1)</f>
        <v>Walk-In Refrigeration Systems - v1.0.xlsx</v>
      </c>
      <c r="D7" s="63"/>
      <c r="E7" s="66"/>
      <c r="F7" s="64"/>
    </row>
    <row r="8" spans="2:6" ht="16" thickBot="1" x14ac:dyDescent="0.45">
      <c r="B8" s="55" t="s">
        <v>217</v>
      </c>
      <c r="C8" s="56" t="str">
        <f>'General Info and Results'!C16</f>
        <v>[MM/DD/YYYY]</v>
      </c>
      <c r="D8" s="63"/>
      <c r="E8" s="66"/>
      <c r="F8" s="64"/>
    </row>
    <row r="9" spans="2:6" x14ac:dyDescent="0.35">
      <c r="D9" s="63"/>
      <c r="E9" s="66"/>
      <c r="F9" s="64"/>
    </row>
    <row r="10" spans="2:6" ht="15" thickBot="1" x14ac:dyDescent="0.4">
      <c r="D10" s="63"/>
      <c r="E10" s="66"/>
      <c r="F10" s="64"/>
    </row>
    <row r="11" spans="2:6" ht="16" thickBot="1" x14ac:dyDescent="0.4">
      <c r="B11" s="275" t="s">
        <v>157</v>
      </c>
      <c r="C11" s="276"/>
      <c r="D11" s="63"/>
      <c r="E11" s="66"/>
      <c r="F11" s="64"/>
    </row>
    <row r="12" spans="2:6" ht="15.5" x14ac:dyDescent="0.4">
      <c r="B12" s="57" t="s">
        <v>158</v>
      </c>
      <c r="C12" s="58" t="s">
        <v>159</v>
      </c>
      <c r="D12" s="63"/>
      <c r="E12" s="66"/>
      <c r="F12" s="64"/>
    </row>
    <row r="13" spans="2:6" ht="15.5" x14ac:dyDescent="0.4">
      <c r="B13" s="59" t="s">
        <v>219</v>
      </c>
      <c r="C13" s="60">
        <v>43664</v>
      </c>
      <c r="D13" s="63"/>
      <c r="E13" s="66"/>
      <c r="F13" s="64"/>
    </row>
    <row r="14" spans="2:6" ht="15.5" x14ac:dyDescent="0.4">
      <c r="B14" s="59" t="s">
        <v>139</v>
      </c>
      <c r="C14" s="60">
        <v>43675</v>
      </c>
      <c r="D14" s="63"/>
      <c r="E14" s="66"/>
      <c r="F14" s="64"/>
    </row>
    <row r="15" spans="2:6" ht="15.5" x14ac:dyDescent="0.4">
      <c r="B15" s="59"/>
      <c r="C15" s="60"/>
      <c r="D15" s="63"/>
      <c r="E15" s="66"/>
      <c r="F15" s="64"/>
    </row>
    <row r="16" spans="2:6" ht="15.5" x14ac:dyDescent="0.4">
      <c r="B16" s="59"/>
      <c r="C16" s="60"/>
      <c r="D16" s="63"/>
      <c r="E16" s="66"/>
      <c r="F16" s="64"/>
    </row>
    <row r="17" spans="1:6" ht="15.5" x14ac:dyDescent="0.4">
      <c r="B17" s="59"/>
      <c r="C17" s="60"/>
      <c r="D17" s="63"/>
      <c r="E17" s="66"/>
      <c r="F17" s="64"/>
    </row>
    <row r="18" spans="1:6" ht="15.5" x14ac:dyDescent="0.4">
      <c r="B18" s="59"/>
      <c r="C18" s="60"/>
      <c r="D18" s="63"/>
      <c r="E18" s="66"/>
      <c r="F18" s="64"/>
    </row>
    <row r="19" spans="1:6" ht="15.5" x14ac:dyDescent="0.4">
      <c r="B19" s="59"/>
      <c r="C19" s="60"/>
      <c r="D19" s="63"/>
      <c r="E19" s="66"/>
      <c r="F19" s="64"/>
    </row>
    <row r="20" spans="1:6" ht="15.5" x14ac:dyDescent="0.4">
      <c r="B20" s="59"/>
      <c r="C20" s="60"/>
      <c r="D20" s="63"/>
      <c r="E20" s="66"/>
      <c r="F20" s="64"/>
    </row>
    <row r="21" spans="1:6" ht="15.5" x14ac:dyDescent="0.4">
      <c r="B21" s="59"/>
      <c r="C21" s="60"/>
      <c r="D21" s="63"/>
      <c r="E21" s="66"/>
      <c r="F21" s="64"/>
    </row>
    <row r="22" spans="1:6" ht="15.5" x14ac:dyDescent="0.4">
      <c r="B22" s="59"/>
      <c r="C22" s="60"/>
      <c r="D22" s="63"/>
      <c r="E22" s="66"/>
      <c r="F22" s="64"/>
    </row>
    <row r="23" spans="1:6" ht="15.5" x14ac:dyDescent="0.4">
      <c r="B23" s="59"/>
      <c r="C23" s="60"/>
      <c r="D23" s="63"/>
      <c r="E23" s="66"/>
      <c r="F23" s="64"/>
    </row>
    <row r="24" spans="1:6" ht="15.5" x14ac:dyDescent="0.4">
      <c r="B24" s="59"/>
      <c r="C24" s="60"/>
      <c r="D24" s="63"/>
      <c r="E24" s="66"/>
      <c r="F24" s="64"/>
    </row>
    <row r="25" spans="1:6" ht="15.5" x14ac:dyDescent="0.4">
      <c r="B25" s="59"/>
      <c r="C25" s="60"/>
      <c r="D25" s="63"/>
      <c r="E25" s="66"/>
      <c r="F25" s="64"/>
    </row>
    <row r="26" spans="1:6" ht="15.5" x14ac:dyDescent="0.4">
      <c r="B26" s="59"/>
      <c r="C26" s="60"/>
      <c r="D26" s="63"/>
      <c r="E26" s="66"/>
      <c r="F26" s="64"/>
    </row>
    <row r="27" spans="1:6" ht="15.5" x14ac:dyDescent="0.4">
      <c r="B27" s="59"/>
      <c r="C27" s="60"/>
      <c r="D27" s="63"/>
      <c r="E27" s="66"/>
      <c r="F27" s="64"/>
    </row>
    <row r="28" spans="1:6" ht="15.5" x14ac:dyDescent="0.4">
      <c r="B28" s="59"/>
      <c r="C28" s="60"/>
      <c r="D28" s="63"/>
      <c r="E28" s="66"/>
      <c r="F28" s="64"/>
    </row>
    <row r="29" spans="1:6" ht="16" thickBot="1" x14ac:dyDescent="0.45">
      <c r="B29" s="61"/>
      <c r="C29" s="62"/>
      <c r="D29" s="63"/>
      <c r="E29" s="66"/>
      <c r="F29" s="64"/>
    </row>
    <row r="30" spans="1:6" x14ac:dyDescent="0.35">
      <c r="A30" s="67"/>
      <c r="B30" s="67"/>
      <c r="C30" s="67"/>
      <c r="D30" s="68"/>
      <c r="E30" s="66"/>
      <c r="F30" s="64"/>
    </row>
    <row r="31" spans="1:6" x14ac:dyDescent="0.35">
      <c r="A31" s="66"/>
      <c r="B31" s="66"/>
      <c r="C31" s="66"/>
      <c r="D31" s="66"/>
      <c r="E31" s="66"/>
      <c r="F31" s="64"/>
    </row>
    <row r="32" spans="1:6" x14ac:dyDescent="0.35">
      <c r="A32" s="65"/>
      <c r="B32" s="65"/>
      <c r="C32" s="65"/>
      <c r="D32" s="65"/>
      <c r="E32" s="65"/>
    </row>
  </sheetData>
  <sheetProtection algorithmName="SHA-512" hashValue="8u78JjOZL2Ct5KfwXMdttF1YFu0ttksv96GnEd4egv54zfU7BhYKABha5Mgpg4WF6+Fpt8ndMgECUxhsTZznbA==" saltValue="clBo9MNtitaHnm//VuU+QQ==" spinCount="100000" sheet="1" objects="1" scenarios="1" insertHyperlinks="0" selectLockedCells="1"/>
  <mergeCells count="2">
    <mergeCell ref="B2:C2"/>
    <mergeCell ref="B11:C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8FAE6-4B77-46B3-B748-3926B97AD77B}">
  <dimension ref="B2:F21"/>
  <sheetViews>
    <sheetView workbookViewId="0">
      <selection activeCell="D20" sqref="D20"/>
    </sheetView>
  </sheetViews>
  <sheetFormatPr defaultColWidth="8.81640625" defaultRowHeight="15.5" x14ac:dyDescent="0.4"/>
  <cols>
    <col min="1" max="1" width="8.81640625" style="1"/>
    <col min="2" max="6" width="30.7265625" style="1" customWidth="1"/>
    <col min="7" max="16384" width="8.81640625" style="1"/>
  </cols>
  <sheetData>
    <row r="2" spans="2:6" x14ac:dyDescent="0.4">
      <c r="B2" s="7" t="s">
        <v>47</v>
      </c>
      <c r="C2" s="8" t="s">
        <v>48</v>
      </c>
      <c r="D2" s="6"/>
      <c r="E2" s="6"/>
      <c r="F2" s="15"/>
    </row>
    <row r="3" spans="2:6" x14ac:dyDescent="0.4">
      <c r="B3" s="9" t="s">
        <v>49</v>
      </c>
      <c r="C3" s="2" t="s">
        <v>44</v>
      </c>
      <c r="D3" s="3" t="s">
        <v>45</v>
      </c>
      <c r="E3" s="3"/>
      <c r="F3" s="14"/>
    </row>
    <row r="4" spans="2:6" x14ac:dyDescent="0.4">
      <c r="B4" s="9" t="s">
        <v>52</v>
      </c>
      <c r="C4" s="4" t="s">
        <v>21</v>
      </c>
      <c r="D4" s="5" t="s">
        <v>20</v>
      </c>
      <c r="E4" s="5"/>
      <c r="F4" s="10"/>
    </row>
    <row r="5" spans="2:6" x14ac:dyDescent="0.4">
      <c r="B5" s="9" t="s">
        <v>62</v>
      </c>
      <c r="C5" s="4" t="s">
        <v>53</v>
      </c>
      <c r="D5" s="5" t="s">
        <v>61</v>
      </c>
      <c r="E5" s="5" t="s">
        <v>54</v>
      </c>
      <c r="F5" s="10"/>
    </row>
    <row r="6" spans="2:6" x14ac:dyDescent="0.4">
      <c r="B6" s="9" t="s">
        <v>55</v>
      </c>
      <c r="C6" s="4" t="s">
        <v>56</v>
      </c>
      <c r="D6" s="5" t="s">
        <v>19</v>
      </c>
      <c r="E6" s="5"/>
      <c r="F6" s="10"/>
    </row>
    <row r="7" spans="2:6" x14ac:dyDescent="0.4">
      <c r="B7" s="9" t="s">
        <v>57</v>
      </c>
      <c r="C7" s="4" t="s">
        <v>58</v>
      </c>
      <c r="D7" s="5" t="s">
        <v>59</v>
      </c>
      <c r="E7" s="5" t="s">
        <v>60</v>
      </c>
      <c r="F7" s="10"/>
    </row>
    <row r="8" spans="2:6" x14ac:dyDescent="0.4">
      <c r="B8" s="9" t="s">
        <v>120</v>
      </c>
      <c r="C8" s="4" t="s">
        <v>121</v>
      </c>
      <c r="D8" s="5" t="s">
        <v>122</v>
      </c>
      <c r="E8" s="5"/>
      <c r="F8" s="10"/>
    </row>
    <row r="9" spans="2:6" x14ac:dyDescent="0.4">
      <c r="B9" s="9" t="s">
        <v>148</v>
      </c>
      <c r="C9" s="4" t="s">
        <v>149</v>
      </c>
      <c r="D9" s="5" t="s">
        <v>150</v>
      </c>
      <c r="E9" s="5"/>
      <c r="F9" s="10"/>
    </row>
    <row r="10" spans="2:6" x14ac:dyDescent="0.4">
      <c r="B10" s="9"/>
      <c r="C10" s="4"/>
      <c r="D10" s="5"/>
      <c r="E10" s="5"/>
      <c r="F10" s="10"/>
    </row>
    <row r="11" spans="2:6" x14ac:dyDescent="0.4">
      <c r="B11" s="9"/>
      <c r="C11" s="4"/>
      <c r="D11" s="5"/>
      <c r="E11" s="5"/>
      <c r="F11" s="10"/>
    </row>
    <row r="12" spans="2:6" x14ac:dyDescent="0.4">
      <c r="B12" s="9"/>
      <c r="C12" s="4"/>
      <c r="D12" s="5"/>
      <c r="E12" s="5"/>
      <c r="F12" s="10"/>
    </row>
    <row r="13" spans="2:6" x14ac:dyDescent="0.4">
      <c r="B13" s="9"/>
      <c r="C13" s="4"/>
      <c r="D13" s="5"/>
      <c r="E13" s="5"/>
      <c r="F13" s="10"/>
    </row>
    <row r="14" spans="2:6" x14ac:dyDescent="0.4">
      <c r="B14" s="9"/>
      <c r="C14" s="4"/>
      <c r="D14" s="5"/>
      <c r="E14" s="5"/>
      <c r="F14" s="10"/>
    </row>
    <row r="15" spans="2:6" x14ac:dyDescent="0.4">
      <c r="B15" s="9"/>
      <c r="C15" s="4"/>
      <c r="D15" s="5"/>
      <c r="E15" s="5"/>
      <c r="F15" s="10"/>
    </row>
    <row r="16" spans="2:6" x14ac:dyDescent="0.4">
      <c r="B16" s="9"/>
      <c r="C16" s="4"/>
      <c r="D16" s="5"/>
      <c r="E16" s="5"/>
      <c r="F16" s="10"/>
    </row>
    <row r="17" spans="2:6" x14ac:dyDescent="0.4">
      <c r="B17" s="9"/>
      <c r="C17" s="4"/>
      <c r="D17" s="5"/>
      <c r="E17" s="5"/>
      <c r="F17" s="10"/>
    </row>
    <row r="18" spans="2:6" x14ac:dyDescent="0.4">
      <c r="B18" s="9"/>
      <c r="C18" s="4"/>
      <c r="D18" s="5"/>
      <c r="E18" s="5"/>
      <c r="F18" s="10"/>
    </row>
    <row r="19" spans="2:6" x14ac:dyDescent="0.4">
      <c r="B19" s="9"/>
      <c r="C19" s="4"/>
      <c r="D19" s="5"/>
      <c r="E19" s="5"/>
      <c r="F19" s="10"/>
    </row>
    <row r="20" spans="2:6" x14ac:dyDescent="0.4">
      <c r="B20" s="9"/>
      <c r="C20" s="4"/>
      <c r="D20" s="5"/>
      <c r="E20" s="5"/>
      <c r="F20" s="10"/>
    </row>
    <row r="21" spans="2:6" x14ac:dyDescent="0.4">
      <c r="B21" s="28"/>
      <c r="C21" s="11"/>
      <c r="D21" s="12"/>
      <c r="E21" s="12"/>
      <c r="F21" s="13"/>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D85F-989E-4A9F-A0A7-57DA82B9B03B}">
  <dimension ref="B2:C27"/>
  <sheetViews>
    <sheetView workbookViewId="0">
      <selection activeCell="G15" sqref="G15"/>
    </sheetView>
  </sheetViews>
  <sheetFormatPr defaultColWidth="8.81640625" defaultRowHeight="15.5" x14ac:dyDescent="0.4"/>
  <cols>
    <col min="1" max="1" width="8.81640625" style="1"/>
    <col min="2" max="2" width="27.81640625" style="1" bestFit="1" customWidth="1"/>
    <col min="3" max="3" width="36.1796875" style="1" bestFit="1" customWidth="1"/>
    <col min="4" max="16384" width="8.81640625" style="1"/>
  </cols>
  <sheetData>
    <row r="2" spans="2:3" x14ac:dyDescent="0.4">
      <c r="B2" s="17" t="s">
        <v>136</v>
      </c>
      <c r="C2" s="14"/>
    </row>
    <row r="3" spans="2:3" x14ac:dyDescent="0.4">
      <c r="B3" s="2" t="s">
        <v>135</v>
      </c>
      <c r="C3" s="18" t="s">
        <v>137</v>
      </c>
    </row>
    <row r="4" spans="2:3" x14ac:dyDescent="0.4">
      <c r="B4" s="4" t="s">
        <v>138</v>
      </c>
      <c r="C4" s="19" t="str">
        <f>INDEX(B11:B27,COUNTA(B11:B27),1)</f>
        <v>v1.0</v>
      </c>
    </row>
    <row r="5" spans="2:3" x14ac:dyDescent="0.4">
      <c r="B5" s="4" t="s">
        <v>140</v>
      </c>
      <c r="C5" s="20">
        <f>IF(MAX(B10:C27)=0,"No Revisions Dates Entered",MAX(C10:C27))</f>
        <v>43655</v>
      </c>
    </row>
    <row r="6" spans="2:3" x14ac:dyDescent="0.4">
      <c r="B6" s="4" t="s">
        <v>141</v>
      </c>
      <c r="C6" s="19" t="str">
        <f ca="1">MID(CELL("filename",A1),FIND("]",CELL("filename",A1))+1,255)</f>
        <v>Version Control</v>
      </c>
    </row>
    <row r="7" spans="2:3" x14ac:dyDescent="0.4">
      <c r="B7" s="11" t="s">
        <v>142</v>
      </c>
      <c r="C7" s="21" t="str">
        <f ca="1">MID(CELL("FILENAME"),FIND("[",CELL("FILENAME"))+1,FIND("]",CELL("FILENAME"))-FIND("[",CELL("FILENAME"))-1)</f>
        <v>Walk-In Refrigeration Systems - v1.0.xlsx</v>
      </c>
    </row>
    <row r="9" spans="2:3" x14ac:dyDescent="0.4">
      <c r="B9" s="17" t="s">
        <v>157</v>
      </c>
      <c r="C9" s="14"/>
    </row>
    <row r="10" spans="2:3" x14ac:dyDescent="0.4">
      <c r="B10" s="24" t="s">
        <v>158</v>
      </c>
      <c r="C10" s="25" t="s">
        <v>159</v>
      </c>
    </row>
    <row r="11" spans="2:3" x14ac:dyDescent="0.4">
      <c r="B11" s="26" t="s">
        <v>139</v>
      </c>
      <c r="C11" s="22">
        <v>43655</v>
      </c>
    </row>
    <row r="12" spans="2:3" x14ac:dyDescent="0.4">
      <c r="B12" s="26"/>
      <c r="C12" s="22"/>
    </row>
    <row r="13" spans="2:3" x14ac:dyDescent="0.4">
      <c r="B13" s="26"/>
      <c r="C13" s="22"/>
    </row>
    <row r="14" spans="2:3" x14ac:dyDescent="0.4">
      <c r="B14" s="26"/>
      <c r="C14" s="22"/>
    </row>
    <row r="15" spans="2:3" x14ac:dyDescent="0.4">
      <c r="B15" s="26"/>
      <c r="C15" s="22"/>
    </row>
    <row r="16" spans="2:3" x14ac:dyDescent="0.4">
      <c r="B16" s="26"/>
      <c r="C16" s="22"/>
    </row>
    <row r="17" spans="2:3" x14ac:dyDescent="0.4">
      <c r="B17" s="26"/>
      <c r="C17" s="22"/>
    </row>
    <row r="18" spans="2:3" x14ac:dyDescent="0.4">
      <c r="B18" s="26"/>
      <c r="C18" s="22"/>
    </row>
    <row r="19" spans="2:3" x14ac:dyDescent="0.4">
      <c r="B19" s="26"/>
      <c r="C19" s="22"/>
    </row>
    <row r="20" spans="2:3" x14ac:dyDescent="0.4">
      <c r="B20" s="26"/>
      <c r="C20" s="22"/>
    </row>
    <row r="21" spans="2:3" x14ac:dyDescent="0.4">
      <c r="B21" s="26"/>
      <c r="C21" s="22"/>
    </row>
    <row r="22" spans="2:3" x14ac:dyDescent="0.4">
      <c r="B22" s="26"/>
      <c r="C22" s="22"/>
    </row>
    <row r="23" spans="2:3" x14ac:dyDescent="0.4">
      <c r="B23" s="26"/>
      <c r="C23" s="22"/>
    </row>
    <row r="24" spans="2:3" x14ac:dyDescent="0.4">
      <c r="B24" s="26"/>
      <c r="C24" s="22"/>
    </row>
    <row r="25" spans="2:3" x14ac:dyDescent="0.4">
      <c r="B25" s="26"/>
      <c r="C25" s="22"/>
    </row>
    <row r="26" spans="2:3" x14ac:dyDescent="0.4">
      <c r="B26" s="26"/>
      <c r="C26" s="22"/>
    </row>
    <row r="27" spans="2:3" x14ac:dyDescent="0.4">
      <c r="B27" s="27"/>
      <c r="C27"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8F8C8-3950-4CE4-9CAD-067AA33BE331}">
  <sheetPr>
    <tabColor rgb="FF0070C0"/>
  </sheetPr>
  <dimension ref="A1:L102"/>
  <sheetViews>
    <sheetView zoomScale="80" zoomScaleNormal="80" workbookViewId="0">
      <selection activeCell="C24" sqref="C24"/>
    </sheetView>
  </sheetViews>
  <sheetFormatPr defaultColWidth="8.81640625" defaultRowHeight="15.5" x14ac:dyDescent="0.4"/>
  <cols>
    <col min="1" max="1" width="8.81640625" style="39"/>
    <col min="2" max="2" width="36.7265625" style="39" customWidth="1"/>
    <col min="3" max="3" width="44.26953125" style="39" customWidth="1"/>
    <col min="4" max="4" width="11.26953125" style="39" bestFit="1" customWidth="1"/>
    <col min="5" max="5" width="8.81640625" style="39"/>
    <col min="6" max="6" width="35.7265625" style="39" customWidth="1"/>
    <col min="7" max="7" width="24.54296875" style="39" customWidth="1"/>
    <col min="8" max="8" width="21.7265625" style="39" customWidth="1"/>
    <col min="9" max="9" width="24.1796875" style="39" customWidth="1"/>
    <col min="10" max="10" width="5.26953125" style="39" customWidth="1"/>
    <col min="11" max="11" width="4.26953125" style="39" customWidth="1"/>
    <col min="12" max="16384" width="8.81640625" style="39"/>
  </cols>
  <sheetData>
    <row r="1" spans="1:12" ht="16" thickBot="1" x14ac:dyDescent="0.45">
      <c r="J1" s="40"/>
      <c r="K1" s="43"/>
      <c r="L1" s="41"/>
    </row>
    <row r="2" spans="1:12" ht="16" thickBot="1" x14ac:dyDescent="0.45">
      <c r="B2" s="257" t="str">
        <f>'[1]Version Control'!$B$2</f>
        <v>Title Block</v>
      </c>
      <c r="C2" s="258"/>
      <c r="E2" s="227" t="s">
        <v>252</v>
      </c>
      <c r="J2" s="40"/>
      <c r="K2" s="43"/>
      <c r="L2" s="41"/>
    </row>
    <row r="3" spans="1:12" x14ac:dyDescent="0.4">
      <c r="B3" s="30" t="str">
        <f>'[1]Version Control'!$B$3</f>
        <v>Test Report Template Name:</v>
      </c>
      <c r="C3" s="31" t="str">
        <f>Version_Control!C3</f>
        <v>Walk-In Refrigeration Systems</v>
      </c>
      <c r="J3" s="40"/>
      <c r="K3" s="43"/>
      <c r="L3" s="41"/>
    </row>
    <row r="4" spans="1:12" x14ac:dyDescent="0.4">
      <c r="B4" s="32" t="str">
        <f>'[1]Version Control'!$B$4</f>
        <v>Version Number:</v>
      </c>
      <c r="C4" s="33" t="str">
        <f>Version_Control!C4</f>
        <v>v1.0</v>
      </c>
      <c r="J4" s="40"/>
      <c r="K4" s="43"/>
      <c r="L4" s="41"/>
    </row>
    <row r="5" spans="1:12" x14ac:dyDescent="0.4">
      <c r="B5" s="34" t="str">
        <f>'[1]Version Control'!$B$5</f>
        <v xml:space="preserve">Latest Template Revision: </v>
      </c>
      <c r="C5" s="35">
        <f>Version_Control!C5</f>
        <v>43675</v>
      </c>
      <c r="J5" s="40"/>
      <c r="K5" s="43"/>
      <c r="L5" s="41"/>
    </row>
    <row r="6" spans="1:12" x14ac:dyDescent="0.4">
      <c r="B6" s="34" t="str">
        <f>'[1]Version Control'!$B$6</f>
        <v>Tab Name:</v>
      </c>
      <c r="C6" s="36" t="str">
        <f ca="1">MID(CELL("filename",A1), FIND("]", CELL("filename", A1))+ 1, 255)</f>
        <v>General Info and Results</v>
      </c>
      <c r="J6" s="40"/>
      <c r="K6" s="43"/>
      <c r="L6" s="41"/>
    </row>
    <row r="7" spans="1:12" ht="16" thickBot="1" x14ac:dyDescent="0.45">
      <c r="B7" s="37" t="str">
        <f>'[1]Version Control'!$B$7</f>
        <v>File Name:</v>
      </c>
      <c r="C7" s="38" t="str">
        <f ca="1">Version_Control!C7</f>
        <v>Walk-In Refrigeration Systems - v1.0.xlsx</v>
      </c>
      <c r="J7" s="40"/>
      <c r="K7" s="43"/>
      <c r="L7" s="41"/>
    </row>
    <row r="8" spans="1:12" ht="16" thickBot="1" x14ac:dyDescent="0.45">
      <c r="B8" s="44"/>
      <c r="C8" s="44"/>
      <c r="F8" s="44"/>
      <c r="G8" s="44"/>
      <c r="H8" s="44"/>
      <c r="J8" s="40"/>
      <c r="K8" s="43"/>
      <c r="L8" s="41"/>
    </row>
    <row r="9" spans="1:12" ht="16" thickBot="1" x14ac:dyDescent="0.45">
      <c r="A9" s="40"/>
      <c r="B9" s="75" t="s">
        <v>50</v>
      </c>
      <c r="C9" s="76"/>
      <c r="D9" s="41"/>
      <c r="E9" s="40"/>
      <c r="F9" s="274"/>
      <c r="G9" s="274"/>
      <c r="H9" s="274"/>
      <c r="I9" s="41"/>
      <c r="J9" s="40"/>
      <c r="K9" s="43"/>
      <c r="L9" s="41"/>
    </row>
    <row r="10" spans="1:12" x14ac:dyDescent="0.4">
      <c r="A10" s="40"/>
      <c r="B10" s="71" t="s">
        <v>78</v>
      </c>
      <c r="C10" s="228"/>
      <c r="D10" s="41"/>
      <c r="E10" s="40"/>
      <c r="F10" s="168"/>
      <c r="G10" s="168"/>
      <c r="H10" s="168"/>
      <c r="I10" s="41"/>
      <c r="J10" s="40"/>
      <c r="K10" s="43"/>
      <c r="L10" s="41"/>
    </row>
    <row r="11" spans="1:12" ht="16" thickBot="1" x14ac:dyDescent="0.45">
      <c r="A11" s="40"/>
      <c r="B11" s="72" t="s">
        <v>77</v>
      </c>
      <c r="C11" s="229"/>
      <c r="D11" s="41"/>
      <c r="F11" s="42"/>
      <c r="G11" s="42"/>
      <c r="H11" s="42"/>
      <c r="J11" s="40"/>
      <c r="K11" s="43"/>
      <c r="L11" s="41"/>
    </row>
    <row r="12" spans="1:12" ht="16" thickBot="1" x14ac:dyDescent="0.45">
      <c r="B12" s="73"/>
      <c r="C12" s="73"/>
      <c r="J12" s="40"/>
      <c r="K12" s="43"/>
      <c r="L12" s="41"/>
    </row>
    <row r="13" spans="1:12" ht="16" thickBot="1" x14ac:dyDescent="0.45">
      <c r="A13" s="40"/>
      <c r="B13" s="75" t="s">
        <v>131</v>
      </c>
      <c r="C13" s="76"/>
      <c r="D13" s="41"/>
      <c r="J13" s="40"/>
      <c r="K13" s="43"/>
      <c r="L13" s="41"/>
    </row>
    <row r="14" spans="1:12" x14ac:dyDescent="0.4">
      <c r="A14" s="40"/>
      <c r="B14" s="71" t="s">
        <v>132</v>
      </c>
      <c r="C14" s="230"/>
      <c r="D14" s="41"/>
      <c r="J14" s="40"/>
      <c r="K14" s="43"/>
      <c r="L14" s="41"/>
    </row>
    <row r="15" spans="1:12" x14ac:dyDescent="0.4">
      <c r="A15" s="40"/>
      <c r="B15" s="74" t="s">
        <v>133</v>
      </c>
      <c r="C15" s="231" t="s">
        <v>220</v>
      </c>
      <c r="D15" s="41"/>
      <c r="J15" s="40"/>
      <c r="K15" s="43"/>
      <c r="L15" s="41"/>
    </row>
    <row r="16" spans="1:12" ht="16" thickBot="1" x14ac:dyDescent="0.45">
      <c r="A16" s="40"/>
      <c r="B16" s="72" t="s">
        <v>134</v>
      </c>
      <c r="C16" s="232" t="s">
        <v>220</v>
      </c>
      <c r="D16" s="41"/>
      <c r="J16" s="40"/>
      <c r="K16" s="43"/>
      <c r="L16" s="41"/>
    </row>
    <row r="17" spans="1:12" ht="16" thickBot="1" x14ac:dyDescent="0.45">
      <c r="B17" s="73"/>
      <c r="C17" s="73"/>
      <c r="D17" s="44"/>
      <c r="F17" s="110" t="s">
        <v>242</v>
      </c>
      <c r="G17" s="111"/>
      <c r="H17" s="111"/>
      <c r="I17" s="115"/>
      <c r="J17" s="40"/>
      <c r="K17" s="43"/>
      <c r="L17" s="41"/>
    </row>
    <row r="18" spans="1:12" ht="16" thickBot="1" x14ac:dyDescent="0.45">
      <c r="A18" s="40"/>
      <c r="B18" s="75" t="s">
        <v>51</v>
      </c>
      <c r="C18" s="84"/>
      <c r="D18" s="76"/>
      <c r="E18" s="41"/>
      <c r="F18" s="239" t="s">
        <v>221</v>
      </c>
      <c r="G18" s="261"/>
      <c r="H18" s="261"/>
      <c r="I18" s="240"/>
      <c r="J18" s="40"/>
      <c r="K18" s="43"/>
      <c r="L18" s="41"/>
    </row>
    <row r="19" spans="1:12" x14ac:dyDescent="0.4">
      <c r="A19" s="40"/>
      <c r="B19" s="70"/>
      <c r="C19" s="85"/>
      <c r="D19" s="86"/>
      <c r="E19" s="41"/>
      <c r="F19" s="262" t="s">
        <v>243</v>
      </c>
      <c r="G19" s="263"/>
      <c r="H19" s="263"/>
      <c r="I19" s="264"/>
      <c r="J19" s="40"/>
      <c r="K19" s="43"/>
      <c r="L19" s="41"/>
    </row>
    <row r="20" spans="1:12" x14ac:dyDescent="0.4">
      <c r="A20" s="40"/>
      <c r="B20" s="77" t="s">
        <v>66</v>
      </c>
      <c r="C20" s="45"/>
      <c r="D20" s="87"/>
      <c r="E20" s="41"/>
      <c r="F20" s="265"/>
      <c r="G20" s="266"/>
      <c r="H20" s="266"/>
      <c r="I20" s="267"/>
      <c r="J20" s="40"/>
      <c r="K20" s="43"/>
      <c r="L20" s="41"/>
    </row>
    <row r="21" spans="1:12" x14ac:dyDescent="0.4">
      <c r="A21" s="40"/>
      <c r="B21" s="79" t="s">
        <v>154</v>
      </c>
      <c r="C21" s="233"/>
      <c r="D21" s="80"/>
      <c r="E21" s="41"/>
      <c r="F21" s="265"/>
      <c r="G21" s="266"/>
      <c r="H21" s="266"/>
      <c r="I21" s="267"/>
      <c r="J21" s="40"/>
      <c r="K21" s="43"/>
      <c r="L21" s="41"/>
    </row>
    <row r="22" spans="1:12" x14ac:dyDescent="0.4">
      <c r="A22" s="40"/>
      <c r="B22" s="81" t="s">
        <v>130</v>
      </c>
      <c r="C22" s="233"/>
      <c r="D22" s="80"/>
      <c r="E22" s="41"/>
      <c r="F22" s="268" t="s">
        <v>223</v>
      </c>
      <c r="G22" s="269"/>
      <c r="H22" s="90" t="s">
        <v>159</v>
      </c>
      <c r="I22" s="91" t="s">
        <v>224</v>
      </c>
      <c r="J22" s="40"/>
      <c r="K22" s="43"/>
      <c r="L22" s="41"/>
    </row>
    <row r="23" spans="1:12" x14ac:dyDescent="0.4">
      <c r="A23" s="40"/>
      <c r="B23" s="81" t="s">
        <v>76</v>
      </c>
      <c r="C23" s="233"/>
      <c r="D23" s="80"/>
      <c r="E23" s="41"/>
      <c r="F23" s="270" t="s">
        <v>225</v>
      </c>
      <c r="G23" s="271"/>
      <c r="H23" s="92" t="str">
        <f>'Report Sign-Off Block'!D15</f>
        <v>[MM/DD/YYYY]</v>
      </c>
      <c r="I23" s="112" t="str">
        <f>IF('Report Sign-Off Block'!E15&lt;&gt;0,'Report Sign-Off Block'!E15,"")</f>
        <v>[Test Lab Name]</v>
      </c>
      <c r="J23" s="40"/>
      <c r="K23" s="43"/>
      <c r="L23" s="41"/>
    </row>
    <row r="24" spans="1:12" x14ac:dyDescent="0.4">
      <c r="A24" s="40"/>
      <c r="B24" s="81" t="s">
        <v>146</v>
      </c>
      <c r="C24" s="233"/>
      <c r="D24" s="80"/>
      <c r="E24" s="41"/>
      <c r="F24" s="270" t="s">
        <v>227</v>
      </c>
      <c r="G24" s="271"/>
      <c r="H24" s="92" t="str">
        <f>'Report Sign-Off Block'!D16</f>
        <v>[MM/DD/YYYY]</v>
      </c>
      <c r="I24" s="112" t="str">
        <f>IF('Report Sign-Off Block'!E16&lt;&gt;0,'Report Sign-Off Block'!E16,"")</f>
        <v>[Test Lab Name]</v>
      </c>
      <c r="J24" s="40"/>
      <c r="K24" s="43"/>
      <c r="L24" s="41"/>
    </row>
    <row r="25" spans="1:12" x14ac:dyDescent="0.4">
      <c r="A25" s="40"/>
      <c r="B25" s="81" t="s">
        <v>147</v>
      </c>
      <c r="C25" s="233"/>
      <c r="D25" s="80"/>
      <c r="E25" s="41"/>
      <c r="F25" s="270" t="s">
        <v>228</v>
      </c>
      <c r="G25" s="271"/>
      <c r="H25" s="92" t="str">
        <f>'Report Sign-Off Block'!D17</f>
        <v>[MM/DD/YYYY]</v>
      </c>
      <c r="I25" s="112" t="str">
        <f>IF('Report Sign-Off Block'!E17&lt;&gt;0,'Report Sign-Off Block'!E17,"")</f>
        <v>[Test Lab Name]</v>
      </c>
      <c r="J25" s="40"/>
      <c r="K25" s="43"/>
      <c r="L25" s="41"/>
    </row>
    <row r="26" spans="1:12" ht="16" thickBot="1" x14ac:dyDescent="0.45">
      <c r="A26" s="40"/>
      <c r="B26" s="81" t="s">
        <v>0</v>
      </c>
      <c r="C26" s="233"/>
      <c r="D26" s="80"/>
      <c r="E26" s="41"/>
      <c r="F26" s="272" t="s">
        <v>228</v>
      </c>
      <c r="G26" s="273"/>
      <c r="H26" s="113" t="str">
        <f>'Report Sign-Off Block'!D18</f>
        <v>[MM/DD/YYYY]</v>
      </c>
      <c r="I26" s="114" t="str">
        <f>IF('Report Sign-Off Block'!E18&lt;&gt;0,'Report Sign-Off Block'!E18,"")</f>
        <v>[Test Lab Name]</v>
      </c>
      <c r="J26" s="40"/>
      <c r="K26" s="43"/>
      <c r="L26" s="41"/>
    </row>
    <row r="27" spans="1:12" x14ac:dyDescent="0.4">
      <c r="A27" s="40"/>
      <c r="B27" s="81" t="s">
        <v>75</v>
      </c>
      <c r="C27" s="233"/>
      <c r="D27" s="80" t="s">
        <v>63</v>
      </c>
      <c r="E27" s="41"/>
      <c r="F27" s="42"/>
      <c r="G27" s="42"/>
      <c r="H27" s="42"/>
      <c r="I27" s="42"/>
      <c r="J27" s="40"/>
      <c r="K27" s="43"/>
      <c r="L27" s="41"/>
    </row>
    <row r="28" spans="1:12" x14ac:dyDescent="0.4">
      <c r="A28" s="40"/>
      <c r="B28" s="82" t="s">
        <v>155</v>
      </c>
      <c r="C28" s="233"/>
      <c r="D28" s="80" t="s">
        <v>156</v>
      </c>
      <c r="E28" s="41"/>
      <c r="J28" s="40"/>
      <c r="K28" s="43"/>
      <c r="L28" s="41"/>
    </row>
    <row r="29" spans="1:12" x14ac:dyDescent="0.4">
      <c r="A29" s="40"/>
      <c r="B29" s="70"/>
      <c r="C29" s="85"/>
      <c r="D29" s="88"/>
      <c r="E29" s="41"/>
      <c r="J29" s="40"/>
      <c r="K29" s="43"/>
      <c r="L29" s="41"/>
    </row>
    <row r="30" spans="1:12" x14ac:dyDescent="0.4">
      <c r="A30" s="40"/>
      <c r="B30" s="77" t="s">
        <v>54</v>
      </c>
      <c r="C30" s="45"/>
      <c r="D30" s="87"/>
      <c r="E30" s="41"/>
      <c r="J30" s="40"/>
      <c r="K30" s="43"/>
      <c r="L30" s="41"/>
    </row>
    <row r="31" spans="1:12" x14ac:dyDescent="0.4">
      <c r="A31" s="40"/>
      <c r="B31" s="79" t="s">
        <v>26</v>
      </c>
      <c r="C31" s="233"/>
      <c r="D31" s="80"/>
      <c r="E31" s="41"/>
      <c r="J31" s="40"/>
      <c r="K31" s="43"/>
      <c r="L31" s="41"/>
    </row>
    <row r="32" spans="1:12" x14ac:dyDescent="0.4">
      <c r="A32" s="40"/>
      <c r="B32" s="81" t="s">
        <v>64</v>
      </c>
      <c r="C32" s="233"/>
      <c r="D32" s="80"/>
      <c r="E32" s="41"/>
      <c r="J32" s="40"/>
      <c r="K32" s="43"/>
      <c r="L32" s="41"/>
    </row>
    <row r="33" spans="1:12" x14ac:dyDescent="0.4">
      <c r="A33" s="40"/>
      <c r="B33" s="81" t="s">
        <v>73</v>
      </c>
      <c r="C33" s="233"/>
      <c r="D33" s="80"/>
      <c r="E33" s="41"/>
      <c r="J33" s="40"/>
      <c r="K33" s="43"/>
      <c r="L33" s="41"/>
    </row>
    <row r="34" spans="1:12" x14ac:dyDescent="0.4">
      <c r="A34" s="40"/>
      <c r="B34" s="81" t="s">
        <v>72</v>
      </c>
      <c r="C34" s="233"/>
      <c r="D34" s="80"/>
      <c r="E34" s="41"/>
      <c r="J34" s="40"/>
      <c r="K34" s="43"/>
      <c r="L34" s="41"/>
    </row>
    <row r="35" spans="1:12" x14ac:dyDescent="0.4">
      <c r="A35" s="40"/>
      <c r="B35" s="81" t="s">
        <v>74</v>
      </c>
      <c r="C35" s="233"/>
      <c r="D35" s="80" t="s">
        <v>65</v>
      </c>
      <c r="E35" s="41"/>
      <c r="J35" s="40"/>
      <c r="K35" s="43"/>
      <c r="L35" s="41"/>
    </row>
    <row r="36" spans="1:12" x14ac:dyDescent="0.4">
      <c r="A36" s="40"/>
      <c r="B36" s="82" t="s">
        <v>153</v>
      </c>
      <c r="C36" s="233"/>
      <c r="D36" s="80"/>
      <c r="E36" s="41"/>
      <c r="J36" s="40"/>
      <c r="K36" s="43"/>
      <c r="L36" s="41"/>
    </row>
    <row r="37" spans="1:12" x14ac:dyDescent="0.4">
      <c r="A37" s="40"/>
      <c r="B37" s="70"/>
      <c r="C37" s="85"/>
      <c r="D37" s="88"/>
      <c r="E37" s="41"/>
      <c r="J37" s="40"/>
      <c r="K37" s="43"/>
      <c r="L37" s="41"/>
    </row>
    <row r="38" spans="1:12" x14ac:dyDescent="0.4">
      <c r="A38" s="40"/>
      <c r="B38" s="77" t="s">
        <v>151</v>
      </c>
      <c r="C38" s="45"/>
      <c r="D38" s="87"/>
      <c r="E38" s="41"/>
      <c r="J38" s="40"/>
      <c r="K38" s="43"/>
      <c r="L38" s="41"/>
    </row>
    <row r="39" spans="1:12" x14ac:dyDescent="0.4">
      <c r="A39" s="40"/>
      <c r="B39" s="79" t="s">
        <v>26</v>
      </c>
      <c r="C39" s="233"/>
      <c r="D39" s="80"/>
      <c r="E39" s="41"/>
      <c r="J39" s="40"/>
      <c r="K39" s="43"/>
      <c r="L39" s="41"/>
    </row>
    <row r="40" spans="1:12" x14ac:dyDescent="0.4">
      <c r="A40" s="40"/>
      <c r="B40" s="81" t="s">
        <v>64</v>
      </c>
      <c r="C40" s="233"/>
      <c r="D40" s="80"/>
      <c r="E40" s="41"/>
      <c r="J40" s="40"/>
      <c r="K40" s="43"/>
      <c r="L40" s="41"/>
    </row>
    <row r="41" spans="1:12" x14ac:dyDescent="0.4">
      <c r="A41" s="40"/>
      <c r="B41" s="81" t="s">
        <v>73</v>
      </c>
      <c r="C41" s="233"/>
      <c r="D41" s="80"/>
      <c r="E41" s="41"/>
      <c r="J41" s="40"/>
      <c r="K41" s="43"/>
      <c r="L41" s="41"/>
    </row>
    <row r="42" spans="1:12" x14ac:dyDescent="0.4">
      <c r="A42" s="40"/>
      <c r="B42" s="81" t="s">
        <v>72</v>
      </c>
      <c r="C42" s="233"/>
      <c r="D42" s="80"/>
      <c r="E42" s="41"/>
      <c r="J42" s="40"/>
      <c r="K42" s="43"/>
      <c r="L42" s="41"/>
    </row>
    <row r="43" spans="1:12" x14ac:dyDescent="0.4">
      <c r="A43" s="40"/>
      <c r="B43" s="82" t="s">
        <v>74</v>
      </c>
      <c r="C43" s="233"/>
      <c r="D43" s="80" t="s">
        <v>65</v>
      </c>
      <c r="E43" s="41"/>
      <c r="J43" s="40"/>
      <c r="K43" s="43"/>
      <c r="L43" s="41"/>
    </row>
    <row r="44" spans="1:12" x14ac:dyDescent="0.4">
      <c r="A44" s="40"/>
      <c r="B44" s="70"/>
      <c r="C44" s="85"/>
      <c r="D44" s="88"/>
      <c r="E44" s="41"/>
      <c r="J44" s="40"/>
      <c r="K44" s="43"/>
      <c r="L44" s="41"/>
    </row>
    <row r="45" spans="1:12" x14ac:dyDescent="0.4">
      <c r="A45" s="40"/>
      <c r="B45" s="77" t="s">
        <v>61</v>
      </c>
      <c r="C45" s="45"/>
      <c r="D45" s="87"/>
      <c r="E45" s="41"/>
      <c r="J45" s="40"/>
      <c r="K45" s="43"/>
      <c r="L45" s="41"/>
    </row>
    <row r="46" spans="1:12" x14ac:dyDescent="0.4">
      <c r="A46" s="40"/>
      <c r="B46" s="79" t="s">
        <v>26</v>
      </c>
      <c r="C46" s="233"/>
      <c r="D46" s="80"/>
      <c r="E46" s="41"/>
      <c r="J46" s="40"/>
      <c r="K46" s="43"/>
      <c r="L46" s="41"/>
    </row>
    <row r="47" spans="1:12" x14ac:dyDescent="0.4">
      <c r="A47" s="40"/>
      <c r="B47" s="81" t="s">
        <v>64</v>
      </c>
      <c r="C47" s="233"/>
      <c r="D47" s="80"/>
      <c r="E47" s="41"/>
      <c r="J47" s="40"/>
      <c r="K47" s="43"/>
      <c r="L47" s="41"/>
    </row>
    <row r="48" spans="1:12" x14ac:dyDescent="0.4">
      <c r="A48" s="40"/>
      <c r="B48" s="81" t="s">
        <v>73</v>
      </c>
      <c r="C48" s="233"/>
      <c r="D48" s="80"/>
      <c r="E48" s="41"/>
      <c r="J48" s="40"/>
      <c r="K48" s="43"/>
      <c r="L48" s="41"/>
    </row>
    <row r="49" spans="1:12" x14ac:dyDescent="0.4">
      <c r="A49" s="40"/>
      <c r="B49" s="81" t="s">
        <v>72</v>
      </c>
      <c r="C49" s="233"/>
      <c r="D49" s="80"/>
      <c r="E49" s="41"/>
      <c r="J49" s="40"/>
      <c r="K49" s="43"/>
      <c r="L49" s="41"/>
    </row>
    <row r="50" spans="1:12" x14ac:dyDescent="0.4">
      <c r="A50" s="40"/>
      <c r="B50" s="82" t="s">
        <v>152</v>
      </c>
      <c r="C50" s="233"/>
      <c r="D50" s="80"/>
      <c r="E50" s="41"/>
      <c r="J50" s="40"/>
      <c r="K50" s="43"/>
      <c r="L50" s="41"/>
    </row>
    <row r="51" spans="1:12" x14ac:dyDescent="0.4">
      <c r="A51" s="40"/>
      <c r="B51" s="70"/>
      <c r="C51" s="85"/>
      <c r="D51" s="88"/>
      <c r="E51" s="41"/>
      <c r="J51" s="40"/>
      <c r="K51" s="43"/>
      <c r="L51" s="41"/>
    </row>
    <row r="52" spans="1:12" x14ac:dyDescent="0.4">
      <c r="A52" s="40"/>
      <c r="B52" s="77" t="s">
        <v>143</v>
      </c>
      <c r="C52" s="45"/>
      <c r="D52" s="87"/>
      <c r="E52" s="41"/>
      <c r="J52" s="40"/>
      <c r="K52" s="43"/>
      <c r="L52" s="41"/>
    </row>
    <row r="53" spans="1:12" x14ac:dyDescent="0.4">
      <c r="A53" s="40"/>
      <c r="B53" s="79" t="s">
        <v>26</v>
      </c>
      <c r="C53" s="233"/>
      <c r="D53" s="80"/>
      <c r="E53" s="41"/>
      <c r="J53" s="40"/>
      <c r="K53" s="43"/>
      <c r="L53" s="41"/>
    </row>
    <row r="54" spans="1:12" x14ac:dyDescent="0.4">
      <c r="A54" s="40"/>
      <c r="B54" s="81" t="s">
        <v>73</v>
      </c>
      <c r="C54" s="233"/>
      <c r="D54" s="80"/>
      <c r="E54" s="41"/>
      <c r="J54" s="40"/>
      <c r="K54" s="43"/>
      <c r="L54" s="41"/>
    </row>
    <row r="55" spans="1:12" x14ac:dyDescent="0.4">
      <c r="A55" s="40"/>
      <c r="B55" s="81" t="s">
        <v>72</v>
      </c>
      <c r="C55" s="233"/>
      <c r="D55" s="80"/>
      <c r="E55" s="41"/>
      <c r="J55" s="40"/>
      <c r="K55" s="43"/>
      <c r="L55" s="41"/>
    </row>
    <row r="56" spans="1:12" x14ac:dyDescent="0.4">
      <c r="A56" s="40"/>
      <c r="B56" s="81" t="s">
        <v>23</v>
      </c>
      <c r="C56" s="233"/>
      <c r="D56" s="80"/>
      <c r="E56" s="41"/>
      <c r="J56" s="40"/>
      <c r="K56" s="43"/>
      <c r="L56" s="41"/>
    </row>
    <row r="57" spans="1:12" x14ac:dyDescent="0.4">
      <c r="A57" s="40"/>
      <c r="B57" s="81" t="s">
        <v>24</v>
      </c>
      <c r="C57" s="233"/>
      <c r="D57" s="80"/>
      <c r="E57" s="41"/>
      <c r="J57" s="40"/>
      <c r="K57" s="43"/>
      <c r="L57" s="41"/>
    </row>
    <row r="58" spans="1:12" x14ac:dyDescent="0.4">
      <c r="A58" s="40"/>
      <c r="B58" s="81" t="s">
        <v>89</v>
      </c>
      <c r="C58" s="233"/>
      <c r="D58" s="80" t="s">
        <v>67</v>
      </c>
      <c r="E58" s="41"/>
      <c r="J58" s="40"/>
      <c r="K58" s="43"/>
      <c r="L58" s="41"/>
    </row>
    <row r="59" spans="1:12" x14ac:dyDescent="0.4">
      <c r="A59" s="40"/>
      <c r="B59" s="81" t="s">
        <v>86</v>
      </c>
      <c r="C59" s="233"/>
      <c r="D59" s="80" t="s">
        <v>12</v>
      </c>
      <c r="E59" s="41"/>
      <c r="J59" s="40"/>
      <c r="K59" s="43"/>
      <c r="L59" s="41"/>
    </row>
    <row r="60" spans="1:12" x14ac:dyDescent="0.4">
      <c r="A60" s="40"/>
      <c r="B60" s="81" t="s">
        <v>88</v>
      </c>
      <c r="C60" s="233"/>
      <c r="D60" s="80" t="s">
        <v>68</v>
      </c>
      <c r="E60" s="41"/>
      <c r="J60" s="40"/>
      <c r="K60" s="43"/>
      <c r="L60" s="41"/>
    </row>
    <row r="61" spans="1:12" x14ac:dyDescent="0.4">
      <c r="A61" s="40"/>
      <c r="B61" s="81" t="s">
        <v>87</v>
      </c>
      <c r="C61" s="233"/>
      <c r="D61" s="80" t="s">
        <v>69</v>
      </c>
      <c r="E61" s="41"/>
      <c r="J61" s="40"/>
      <c r="K61" s="43"/>
      <c r="L61" s="41"/>
    </row>
    <row r="62" spans="1:12" x14ac:dyDescent="0.4">
      <c r="A62" s="40"/>
      <c r="B62" s="81" t="s">
        <v>25</v>
      </c>
      <c r="C62" s="233"/>
      <c r="D62" s="80"/>
      <c r="E62" s="41"/>
      <c r="J62" s="40"/>
      <c r="K62" s="43"/>
      <c r="L62" s="41"/>
    </row>
    <row r="63" spans="1:12" x14ac:dyDescent="0.4">
      <c r="A63" s="40"/>
      <c r="B63" s="81" t="s">
        <v>9</v>
      </c>
      <c r="C63" s="233"/>
      <c r="D63" s="80" t="s">
        <v>10</v>
      </c>
      <c r="E63" s="41"/>
      <c r="J63" s="40"/>
      <c r="K63" s="43"/>
      <c r="L63" s="41"/>
    </row>
    <row r="64" spans="1:12" x14ac:dyDescent="0.4">
      <c r="A64" s="40"/>
      <c r="B64" s="81" t="s">
        <v>70</v>
      </c>
      <c r="C64" s="233"/>
      <c r="D64" s="80"/>
      <c r="E64" s="41"/>
      <c r="J64" s="40"/>
      <c r="K64" s="43"/>
      <c r="L64" s="41"/>
    </row>
    <row r="65" spans="1:12" x14ac:dyDescent="0.4">
      <c r="A65" s="40"/>
      <c r="B65" s="82" t="s">
        <v>119</v>
      </c>
      <c r="C65" s="233"/>
      <c r="D65" s="80"/>
      <c r="E65" s="41"/>
      <c r="J65" s="40"/>
      <c r="K65" s="43"/>
      <c r="L65" s="41"/>
    </row>
    <row r="66" spans="1:12" x14ac:dyDescent="0.4">
      <c r="A66" s="40"/>
      <c r="B66" s="70"/>
      <c r="C66" s="85"/>
      <c r="D66" s="88"/>
      <c r="E66" s="41"/>
      <c r="J66" s="40"/>
      <c r="K66" s="43"/>
      <c r="L66" s="41"/>
    </row>
    <row r="67" spans="1:12" x14ac:dyDescent="0.4">
      <c r="A67" s="40"/>
      <c r="B67" s="77" t="s">
        <v>144</v>
      </c>
      <c r="C67" s="45"/>
      <c r="D67" s="87"/>
      <c r="E67" s="41"/>
      <c r="J67" s="40"/>
      <c r="K67" s="43"/>
      <c r="L67" s="41"/>
    </row>
    <row r="68" spans="1:12" x14ac:dyDescent="0.4">
      <c r="A68" s="40"/>
      <c r="B68" s="79" t="s">
        <v>26</v>
      </c>
      <c r="C68" s="233"/>
      <c r="D68" s="80"/>
      <c r="E68" s="41"/>
      <c r="J68" s="40"/>
      <c r="K68" s="43"/>
      <c r="L68" s="41"/>
    </row>
    <row r="69" spans="1:12" x14ac:dyDescent="0.4">
      <c r="A69" s="40"/>
      <c r="B69" s="81" t="s">
        <v>73</v>
      </c>
      <c r="C69" s="233"/>
      <c r="D69" s="80"/>
      <c r="E69" s="41"/>
      <c r="J69" s="40"/>
      <c r="K69" s="43"/>
      <c r="L69" s="41"/>
    </row>
    <row r="70" spans="1:12" x14ac:dyDescent="0.4">
      <c r="A70" s="40"/>
      <c r="B70" s="81" t="s">
        <v>72</v>
      </c>
      <c r="C70" s="233"/>
      <c r="D70" s="80"/>
      <c r="E70" s="41"/>
      <c r="J70" s="40"/>
      <c r="K70" s="43"/>
      <c r="L70" s="41"/>
    </row>
    <row r="71" spans="1:12" x14ac:dyDescent="0.4">
      <c r="A71" s="40"/>
      <c r="B71" s="81" t="s">
        <v>85</v>
      </c>
      <c r="C71" s="233"/>
      <c r="D71" s="80" t="s">
        <v>71</v>
      </c>
      <c r="E71" s="41"/>
      <c r="J71" s="40"/>
      <c r="K71" s="43"/>
      <c r="L71" s="41"/>
    </row>
    <row r="72" spans="1:12" x14ac:dyDescent="0.4">
      <c r="A72" s="40"/>
      <c r="B72" s="81" t="s">
        <v>84</v>
      </c>
      <c r="C72" s="233"/>
      <c r="D72" s="80" t="s">
        <v>71</v>
      </c>
      <c r="E72" s="41"/>
      <c r="J72" s="40"/>
      <c r="K72" s="43"/>
      <c r="L72" s="41"/>
    </row>
    <row r="73" spans="1:12" x14ac:dyDescent="0.4">
      <c r="A73" s="40"/>
      <c r="B73" s="81" t="s">
        <v>86</v>
      </c>
      <c r="C73" s="233"/>
      <c r="D73" s="80" t="s">
        <v>12</v>
      </c>
      <c r="E73" s="41"/>
      <c r="J73" s="40"/>
      <c r="K73" s="43"/>
      <c r="L73" s="41"/>
    </row>
    <row r="74" spans="1:12" x14ac:dyDescent="0.4">
      <c r="A74" s="40"/>
      <c r="B74" s="81" t="s">
        <v>27</v>
      </c>
      <c r="C74" s="233"/>
      <c r="D74" s="80"/>
      <c r="E74" s="41"/>
      <c r="J74" s="40"/>
      <c r="K74" s="43"/>
      <c r="L74" s="41"/>
    </row>
    <row r="75" spans="1:12" x14ac:dyDescent="0.4">
      <c r="A75" s="40"/>
      <c r="B75" s="82" t="s">
        <v>28</v>
      </c>
      <c r="C75" s="233"/>
      <c r="D75" s="80"/>
      <c r="E75" s="41"/>
      <c r="J75" s="40"/>
      <c r="K75" s="43"/>
      <c r="L75" s="41"/>
    </row>
    <row r="76" spans="1:12" x14ac:dyDescent="0.4">
      <c r="A76" s="40"/>
      <c r="B76" s="70"/>
      <c r="C76" s="85"/>
      <c r="D76" s="88"/>
      <c r="E76" s="41"/>
      <c r="J76" s="40"/>
      <c r="K76" s="43"/>
      <c r="L76" s="41"/>
    </row>
    <row r="77" spans="1:12" x14ac:dyDescent="0.4">
      <c r="A77" s="40"/>
      <c r="B77" s="77" t="s">
        <v>145</v>
      </c>
      <c r="C77" s="45"/>
      <c r="D77" s="87"/>
      <c r="E77" s="41"/>
      <c r="J77" s="40"/>
      <c r="K77" s="43"/>
      <c r="L77" s="41"/>
    </row>
    <row r="78" spans="1:12" x14ac:dyDescent="0.4">
      <c r="A78" s="40"/>
      <c r="B78" s="79" t="s">
        <v>83</v>
      </c>
      <c r="C78" s="233"/>
      <c r="D78" s="80" t="s">
        <v>71</v>
      </c>
      <c r="E78" s="41"/>
      <c r="J78" s="40"/>
      <c r="K78" s="43"/>
      <c r="L78" s="41"/>
    </row>
    <row r="79" spans="1:12" x14ac:dyDescent="0.4">
      <c r="A79" s="40"/>
      <c r="B79" s="81" t="s">
        <v>82</v>
      </c>
      <c r="C79" s="233"/>
      <c r="D79" s="80" t="s">
        <v>71</v>
      </c>
      <c r="E79" s="41"/>
      <c r="J79" s="40"/>
      <c r="K79" s="43"/>
      <c r="L79" s="41"/>
    </row>
    <row r="80" spans="1:12" x14ac:dyDescent="0.4">
      <c r="A80" s="40"/>
      <c r="B80" s="81" t="s">
        <v>29</v>
      </c>
      <c r="C80" s="233"/>
      <c r="D80" s="80"/>
      <c r="E80" s="41"/>
      <c r="J80" s="40"/>
      <c r="K80" s="43"/>
      <c r="L80" s="41"/>
    </row>
    <row r="81" spans="1:12" x14ac:dyDescent="0.4">
      <c r="A81" s="40"/>
      <c r="B81" s="81" t="s">
        <v>30</v>
      </c>
      <c r="C81" s="233"/>
      <c r="D81" s="80"/>
      <c r="E81" s="41"/>
      <c r="J81" s="40"/>
      <c r="K81" s="43"/>
      <c r="L81" s="41"/>
    </row>
    <row r="82" spans="1:12" x14ac:dyDescent="0.4">
      <c r="A82" s="40"/>
      <c r="B82" s="81" t="s">
        <v>79</v>
      </c>
      <c r="C82" s="233"/>
      <c r="D82" s="80"/>
      <c r="E82" s="41"/>
      <c r="J82" s="40"/>
      <c r="K82" s="43"/>
      <c r="L82" s="41"/>
    </row>
    <row r="83" spans="1:12" x14ac:dyDescent="0.4">
      <c r="A83" s="40"/>
      <c r="B83" s="81" t="s">
        <v>80</v>
      </c>
      <c r="C83" s="233"/>
      <c r="D83" s="80"/>
      <c r="E83" s="41"/>
      <c r="J83" s="40"/>
      <c r="K83" s="43"/>
      <c r="L83" s="41"/>
    </row>
    <row r="84" spans="1:12" x14ac:dyDescent="0.4">
      <c r="A84" s="40"/>
      <c r="B84" s="81" t="s">
        <v>81</v>
      </c>
      <c r="C84" s="233"/>
      <c r="D84" s="80" t="s">
        <v>71</v>
      </c>
      <c r="E84" s="41"/>
      <c r="J84" s="40"/>
      <c r="K84" s="43"/>
      <c r="L84" s="41"/>
    </row>
    <row r="85" spans="1:12" x14ac:dyDescent="0.4">
      <c r="A85" s="40"/>
      <c r="B85" s="81" t="s">
        <v>31</v>
      </c>
      <c r="C85" s="233"/>
      <c r="D85" s="80"/>
      <c r="E85" s="41"/>
      <c r="J85" s="40"/>
      <c r="K85" s="43"/>
      <c r="L85" s="41"/>
    </row>
    <row r="86" spans="1:12" x14ac:dyDescent="0.4">
      <c r="A86" s="40"/>
      <c r="B86" s="81" t="s">
        <v>32</v>
      </c>
      <c r="C86" s="233"/>
      <c r="D86" s="80"/>
      <c r="E86" s="41"/>
      <c r="J86" s="40"/>
      <c r="K86" s="43"/>
      <c r="L86" s="41"/>
    </row>
    <row r="87" spans="1:12" x14ac:dyDescent="0.4">
      <c r="A87" s="40"/>
      <c r="B87" s="81" t="s">
        <v>33</v>
      </c>
      <c r="C87" s="233"/>
      <c r="D87" s="80"/>
      <c r="E87" s="41"/>
      <c r="J87" s="40"/>
      <c r="K87" s="43"/>
      <c r="L87" s="41"/>
    </row>
    <row r="88" spans="1:12" x14ac:dyDescent="0.4">
      <c r="A88" s="40"/>
      <c r="B88" s="81" t="s">
        <v>34</v>
      </c>
      <c r="C88" s="233"/>
      <c r="D88" s="80"/>
      <c r="E88" s="41"/>
      <c r="J88" s="40"/>
      <c r="K88" s="43"/>
      <c r="L88" s="41"/>
    </row>
    <row r="89" spans="1:12" x14ac:dyDescent="0.4">
      <c r="A89" s="40"/>
      <c r="B89" s="81" t="s">
        <v>35</v>
      </c>
      <c r="C89" s="233"/>
      <c r="D89" s="80"/>
      <c r="E89" s="41"/>
      <c r="J89" s="40"/>
      <c r="K89" s="43"/>
      <c r="L89" s="41"/>
    </row>
    <row r="90" spans="1:12" x14ac:dyDescent="0.4">
      <c r="A90" s="40"/>
      <c r="B90" s="82" t="s">
        <v>36</v>
      </c>
      <c r="C90" s="233"/>
      <c r="D90" s="80"/>
      <c r="E90" s="41"/>
      <c r="J90" s="40"/>
      <c r="K90" s="43"/>
      <c r="L90" s="41"/>
    </row>
    <row r="91" spans="1:12" x14ac:dyDescent="0.4">
      <c r="A91" s="40"/>
      <c r="B91" s="70"/>
      <c r="C91" s="85"/>
      <c r="D91" s="88"/>
      <c r="E91" s="41"/>
      <c r="J91" s="40"/>
      <c r="K91" s="43"/>
      <c r="L91" s="41"/>
    </row>
    <row r="92" spans="1:12" x14ac:dyDescent="0.4">
      <c r="A92" s="40"/>
      <c r="B92" s="77" t="s">
        <v>93</v>
      </c>
      <c r="C92" s="45"/>
      <c r="D92" s="87"/>
      <c r="E92" s="41"/>
      <c r="J92" s="40"/>
      <c r="K92" s="43"/>
      <c r="L92" s="41"/>
    </row>
    <row r="93" spans="1:12" x14ac:dyDescent="0.4">
      <c r="A93" s="40"/>
      <c r="B93" s="79" t="s">
        <v>90</v>
      </c>
      <c r="C93" s="233"/>
      <c r="D93" s="80"/>
      <c r="E93" s="41"/>
      <c r="J93" s="40"/>
      <c r="K93" s="43"/>
      <c r="L93" s="41"/>
    </row>
    <row r="94" spans="1:12" x14ac:dyDescent="0.4">
      <c r="A94" s="40"/>
      <c r="B94" s="81" t="s">
        <v>91</v>
      </c>
      <c r="C94" s="233"/>
      <c r="D94" s="80"/>
      <c r="E94" s="41"/>
      <c r="J94" s="40"/>
      <c r="K94" s="43"/>
      <c r="L94" s="41"/>
    </row>
    <row r="95" spans="1:12" x14ac:dyDescent="0.4">
      <c r="A95" s="40"/>
      <c r="B95" s="81" t="s">
        <v>92</v>
      </c>
      <c r="C95" s="233"/>
      <c r="D95" s="80"/>
      <c r="E95" s="41"/>
      <c r="J95" s="40"/>
      <c r="K95" s="43"/>
      <c r="L95" s="41"/>
    </row>
    <row r="96" spans="1:12" x14ac:dyDescent="0.4">
      <c r="A96" s="40"/>
      <c r="B96" s="259"/>
      <c r="C96" s="233"/>
      <c r="D96" s="80"/>
      <c r="E96" s="41"/>
      <c r="J96" s="40"/>
      <c r="K96" s="43"/>
      <c r="L96" s="41"/>
    </row>
    <row r="97" spans="1:12" x14ac:dyDescent="0.4">
      <c r="A97" s="40"/>
      <c r="B97" s="259"/>
      <c r="C97" s="233"/>
      <c r="D97" s="80"/>
      <c r="E97" s="41"/>
      <c r="J97" s="40"/>
      <c r="K97" s="43"/>
      <c r="L97" s="41"/>
    </row>
    <row r="98" spans="1:12" x14ac:dyDescent="0.4">
      <c r="A98" s="40"/>
      <c r="B98" s="259"/>
      <c r="C98" s="233"/>
      <c r="D98" s="80"/>
      <c r="E98" s="41"/>
      <c r="J98" s="40"/>
      <c r="K98" s="43"/>
      <c r="L98" s="41"/>
    </row>
    <row r="99" spans="1:12" ht="16" thickBot="1" x14ac:dyDescent="0.45">
      <c r="A99" s="40"/>
      <c r="B99" s="260"/>
      <c r="C99" s="234"/>
      <c r="D99" s="83"/>
      <c r="E99" s="41"/>
      <c r="J99" s="40"/>
      <c r="K99" s="43"/>
      <c r="L99" s="41"/>
    </row>
    <row r="100" spans="1:12" x14ac:dyDescent="0.4">
      <c r="A100" s="44"/>
      <c r="B100" s="73"/>
      <c r="C100" s="73"/>
      <c r="D100" s="73"/>
      <c r="E100" s="44"/>
      <c r="F100" s="44"/>
      <c r="G100" s="44"/>
      <c r="H100" s="44"/>
      <c r="I100" s="44"/>
      <c r="J100" s="45"/>
      <c r="K100" s="43"/>
      <c r="L100" s="41"/>
    </row>
    <row r="101" spans="1:12" x14ac:dyDescent="0.4">
      <c r="A101" s="43"/>
      <c r="B101" s="43"/>
      <c r="C101" s="43"/>
      <c r="D101" s="43"/>
      <c r="E101" s="43"/>
      <c r="F101" s="43"/>
      <c r="G101" s="43"/>
      <c r="H101" s="43"/>
      <c r="I101" s="43"/>
      <c r="J101" s="43"/>
      <c r="K101" s="43"/>
      <c r="L101" s="41"/>
    </row>
    <row r="102" spans="1:12" x14ac:dyDescent="0.4">
      <c r="A102" s="42"/>
      <c r="B102" s="42"/>
      <c r="C102" s="42"/>
      <c r="D102" s="42"/>
      <c r="E102" s="42"/>
      <c r="F102" s="42"/>
      <c r="G102" s="42"/>
      <c r="H102" s="42"/>
      <c r="I102" s="42"/>
      <c r="J102" s="42"/>
      <c r="K102" s="42"/>
    </row>
  </sheetData>
  <sheetProtection algorithmName="SHA-512" hashValue="VHcAQj2sNGjltzVqSEpP5kTyzj/JheV6I5ndEfadeHt0WcAWOJgA4ea2AyYHJ80fXwzGjA701qPhreg6l70O+Q==" saltValue="KGGgmk5DTZJtf9kRIFvSyQ==" spinCount="100000" sheet="1" objects="1" scenarios="1" insertHyperlinks="0" selectLockedCells="1"/>
  <mergeCells count="10">
    <mergeCell ref="B2:C2"/>
    <mergeCell ref="B96:B99"/>
    <mergeCell ref="F18:I18"/>
    <mergeCell ref="F19:I21"/>
    <mergeCell ref="F22:G22"/>
    <mergeCell ref="F23:G23"/>
    <mergeCell ref="F24:G24"/>
    <mergeCell ref="F25:G25"/>
    <mergeCell ref="F26:G26"/>
    <mergeCell ref="F9:H9"/>
  </mergeCells>
  <conditionalFormatting sqref="C46:C50">
    <cfRule type="expression" dxfId="14" priority="5">
      <formula>$C$21="Unit Cooler"</formula>
    </cfRule>
  </conditionalFormatting>
  <conditionalFormatting sqref="C31:C34">
    <cfRule type="expression" dxfId="13" priority="4">
      <formula>$C$21="Condensing Unit"</formula>
    </cfRule>
  </conditionalFormatting>
  <conditionalFormatting sqref="C64:C65">
    <cfRule type="expression" dxfId="12" priority="3">
      <formula>$C$21="Unit Cooler"</formula>
    </cfRule>
  </conditionalFormatting>
  <conditionalFormatting sqref="C39:C43">
    <cfRule type="expression" dxfId="11" priority="2">
      <formula>$C$21="Unit Cooler"</formula>
    </cfRule>
  </conditionalFormatting>
  <conditionalFormatting sqref="C35">
    <cfRule type="expression" dxfId="10" priority="1">
      <formula>$C$21="Condensing Unit"</formula>
    </cfRule>
  </conditionalFormatting>
  <hyperlinks>
    <hyperlink ref="E2" location="Instructions!A1" display="Back to Instructions tab" xr:uid="{1C8F17FB-09FE-4C8B-9C71-E1F704B57978}"/>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66B3F1D5-6B5E-444D-9A53-1E14CBF7AEF1}">
          <x14:formula1>
            <xm:f>'Drop Downs'!$B$12:$B$14</xm:f>
          </x14:formula1>
          <xm:sqref>C21</xm:sqref>
        </x14:dataValidation>
        <x14:dataValidation type="list" allowBlank="1" showInputMessage="1" showErrorMessage="1" xr:uid="{B225FC2F-AE6F-45F5-9FD3-059D93E89F5C}">
          <x14:formula1>
            <xm:f>'Drop Downs'!$B$17:$B$18</xm:f>
          </x14:formula1>
          <xm:sqref>C22</xm:sqref>
        </x14:dataValidation>
        <x14:dataValidation type="list" allowBlank="1" showInputMessage="1" showErrorMessage="1" xr:uid="{9D59021D-0963-45A6-B8AC-C0769AB1F950}">
          <x14:formula1>
            <xm:f>'Drop-Downs'!$C$6:$D$6</xm:f>
          </x14:formula1>
          <xm:sqref>C29:C30 C38 C45</xm:sqref>
        </x14:dataValidation>
        <x14:dataValidation type="list" allowBlank="1" showInputMessage="1" showErrorMessage="1" xr:uid="{E13EE850-8927-4D6B-A30B-54832E11268B}">
          <x14:formula1>
            <xm:f>'Drop Downs'!$B$25:$B$27</xm:f>
          </x14:formula1>
          <xm:sqref>C24</xm:sqref>
        </x14:dataValidation>
        <x14:dataValidation type="list" allowBlank="1" showInputMessage="1" showErrorMessage="1" xr:uid="{FA632814-CF63-4983-8654-46EC42D00469}">
          <x14:formula1>
            <xm:f>'Drop Downs'!$D$16:$D$17</xm:f>
          </x14:formula1>
          <xm:sqref>C62</xm:sqref>
        </x14:dataValidation>
        <x14:dataValidation type="list" allowBlank="1" showInputMessage="1" showErrorMessage="1" xr:uid="{B28632AB-61BC-49C5-AB98-B26E4AACF08D}">
          <x14:formula1>
            <xm:f>'Drop Downs'!$D$12:$D$13</xm:f>
          </x14:formula1>
          <xm:sqref>C25</xm:sqref>
        </x14:dataValidation>
        <x14:dataValidation type="list" allowBlank="1" showInputMessage="1" showErrorMessage="1" xr:uid="{CBAA713E-73C9-4593-A6FE-373BACE090CC}">
          <x14:formula1>
            <xm:f>'Drop Downs'!$B$21:$B$22</xm:f>
          </x14:formula1>
          <xm:sqref>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CF40-01AB-4921-B095-4845F3058A44}">
  <sheetPr>
    <tabColor rgb="FF0070C0"/>
  </sheetPr>
  <dimension ref="A1:K50"/>
  <sheetViews>
    <sheetView zoomScale="80" zoomScaleNormal="80" workbookViewId="0">
      <selection activeCell="E22" sqref="E22"/>
    </sheetView>
  </sheetViews>
  <sheetFormatPr defaultRowHeight="14.5" x14ac:dyDescent="0.35"/>
  <cols>
    <col min="1" max="1" width="4.7265625" style="29" customWidth="1"/>
    <col min="2" max="2" width="30.26953125" style="29" customWidth="1"/>
    <col min="3" max="3" width="47.1796875" style="29" customWidth="1"/>
    <col min="4" max="4" width="19.453125" style="29" customWidth="1"/>
    <col min="5" max="5" width="57" style="29" customWidth="1"/>
    <col min="6" max="6" width="14.7265625" style="29" customWidth="1"/>
    <col min="7" max="7" width="25.453125" style="29" customWidth="1"/>
    <col min="8" max="8" width="31.7265625" style="29" customWidth="1"/>
    <col min="9" max="9" width="1.81640625" style="29" customWidth="1"/>
    <col min="10" max="10" width="2.54296875" style="29" customWidth="1"/>
    <col min="11" max="16384" width="8.7265625" style="29"/>
  </cols>
  <sheetData>
    <row r="1" spans="2:11" ht="15" thickBot="1" x14ac:dyDescent="0.4">
      <c r="I1" s="63"/>
      <c r="J1" s="66"/>
      <c r="K1" s="64"/>
    </row>
    <row r="2" spans="2:11" ht="16" thickBot="1" x14ac:dyDescent="0.45">
      <c r="B2" s="275" t="s">
        <v>211</v>
      </c>
      <c r="C2" s="276"/>
      <c r="D2" s="39"/>
      <c r="E2" s="227" t="s">
        <v>252</v>
      </c>
      <c r="I2" s="63"/>
      <c r="J2" s="66"/>
      <c r="K2" s="64"/>
    </row>
    <row r="3" spans="2:11" ht="15.5" x14ac:dyDescent="0.4">
      <c r="B3" s="46" t="s">
        <v>212</v>
      </c>
      <c r="C3" s="47" t="str">
        <f>Version_Control!C3</f>
        <v>Walk-In Refrigeration Systems</v>
      </c>
      <c r="I3" s="63"/>
      <c r="J3" s="66"/>
      <c r="K3" s="64"/>
    </row>
    <row r="4" spans="2:11" ht="15.5" x14ac:dyDescent="0.4">
      <c r="B4" s="48" t="s">
        <v>213</v>
      </c>
      <c r="C4" s="47" t="str">
        <f>Version_Control!C4</f>
        <v>v1.0</v>
      </c>
      <c r="I4" s="63"/>
      <c r="J4" s="66"/>
      <c r="K4" s="64"/>
    </row>
    <row r="5" spans="2:11" ht="15.5" x14ac:dyDescent="0.4">
      <c r="B5" s="48" t="s">
        <v>214</v>
      </c>
      <c r="C5" s="102">
        <f>Version_Control!C5</f>
        <v>43675</v>
      </c>
      <c r="I5" s="63"/>
      <c r="J5" s="66"/>
      <c r="K5" s="64"/>
    </row>
    <row r="6" spans="2:11" ht="15.5" x14ac:dyDescent="0.4">
      <c r="B6" s="51" t="s">
        <v>215</v>
      </c>
      <c r="C6" s="52" t="str">
        <f ca="1">MID(CELL("filename",A1), FIND("]", CELL("filename", A1))+ 1, 255)</f>
        <v>Setup &amp; Instrumentation</v>
      </c>
      <c r="I6" s="63"/>
      <c r="J6" s="66"/>
      <c r="K6" s="64"/>
    </row>
    <row r="7" spans="2:11" ht="15.5" x14ac:dyDescent="0.35">
      <c r="B7" s="53" t="s">
        <v>216</v>
      </c>
      <c r="C7" s="54" t="str">
        <f ca="1">Version_Control!C7</f>
        <v>Walk-In Refrigeration Systems - v1.0.xlsx</v>
      </c>
      <c r="I7" s="63"/>
      <c r="J7" s="66"/>
      <c r="K7" s="64"/>
    </row>
    <row r="8" spans="2:11" ht="16" thickBot="1" x14ac:dyDescent="0.45">
      <c r="B8" s="55" t="s">
        <v>217</v>
      </c>
      <c r="C8" s="56" t="str">
        <f>Version_Control!C8</f>
        <v>[MM/DD/YYYY]</v>
      </c>
      <c r="I8" s="63"/>
      <c r="J8" s="66"/>
      <c r="K8" s="64"/>
    </row>
    <row r="9" spans="2:11" x14ac:dyDescent="0.35">
      <c r="I9" s="63"/>
      <c r="J9" s="66"/>
      <c r="K9" s="64"/>
    </row>
    <row r="10" spans="2:11" ht="15" thickBot="1" x14ac:dyDescent="0.4">
      <c r="I10" s="63"/>
      <c r="J10" s="66"/>
      <c r="K10" s="64"/>
    </row>
    <row r="11" spans="2:11" ht="16" thickBot="1" x14ac:dyDescent="0.4">
      <c r="B11" s="277" t="s">
        <v>244</v>
      </c>
      <c r="C11" s="278"/>
      <c r="D11" s="278"/>
      <c r="E11" s="278"/>
      <c r="F11" s="278"/>
      <c r="G11" s="278"/>
      <c r="H11" s="279"/>
      <c r="I11" s="63"/>
      <c r="J11" s="66"/>
      <c r="K11" s="64"/>
    </row>
    <row r="12" spans="2:11" ht="15.5" x14ac:dyDescent="0.35">
      <c r="B12" s="116" t="s">
        <v>245</v>
      </c>
      <c r="C12" s="117" t="s">
        <v>246</v>
      </c>
      <c r="D12" s="117" t="s">
        <v>247</v>
      </c>
      <c r="E12" s="117" t="s">
        <v>248</v>
      </c>
      <c r="F12" s="118" t="s">
        <v>249</v>
      </c>
      <c r="G12" s="117" t="s">
        <v>250</v>
      </c>
      <c r="H12" s="119" t="s">
        <v>251</v>
      </c>
      <c r="I12" s="63"/>
      <c r="J12" s="66"/>
      <c r="K12" s="64"/>
    </row>
    <row r="13" spans="2:11" ht="15.5" x14ac:dyDescent="0.35">
      <c r="B13" s="120"/>
      <c r="C13" s="121"/>
      <c r="D13" s="121"/>
      <c r="E13" s="121"/>
      <c r="F13" s="121"/>
      <c r="G13" s="122"/>
      <c r="H13" s="123"/>
      <c r="I13" s="63"/>
      <c r="J13" s="66"/>
      <c r="K13" s="64"/>
    </row>
    <row r="14" spans="2:11" ht="15.5" x14ac:dyDescent="0.35">
      <c r="B14" s="120"/>
      <c r="C14" s="121"/>
      <c r="D14" s="121"/>
      <c r="E14" s="121"/>
      <c r="F14" s="121"/>
      <c r="G14" s="122"/>
      <c r="H14" s="123"/>
      <c r="I14" s="63"/>
      <c r="J14" s="66"/>
      <c r="K14" s="64"/>
    </row>
    <row r="15" spans="2:11" ht="15.5" x14ac:dyDescent="0.35">
      <c r="B15" s="120"/>
      <c r="C15" s="121"/>
      <c r="D15" s="121"/>
      <c r="E15" s="121"/>
      <c r="F15" s="121"/>
      <c r="G15" s="122"/>
      <c r="H15" s="123"/>
      <c r="I15" s="63"/>
      <c r="J15" s="66"/>
      <c r="K15" s="64"/>
    </row>
    <row r="16" spans="2:11" ht="15.5" x14ac:dyDescent="0.35">
      <c r="B16" s="120"/>
      <c r="C16" s="121"/>
      <c r="D16" s="121"/>
      <c r="E16" s="121"/>
      <c r="F16" s="121"/>
      <c r="G16" s="122"/>
      <c r="H16" s="123"/>
      <c r="I16" s="63"/>
      <c r="J16" s="66"/>
      <c r="K16" s="64"/>
    </row>
    <row r="17" spans="2:11" ht="15.5" x14ac:dyDescent="0.35">
      <c r="B17" s="120"/>
      <c r="C17" s="121"/>
      <c r="D17" s="121"/>
      <c r="E17" s="121"/>
      <c r="F17" s="121"/>
      <c r="G17" s="122"/>
      <c r="H17" s="123"/>
      <c r="I17" s="63"/>
      <c r="J17" s="66"/>
      <c r="K17" s="64"/>
    </row>
    <row r="18" spans="2:11" ht="15.5" x14ac:dyDescent="0.35">
      <c r="B18" s="120"/>
      <c r="C18" s="121"/>
      <c r="D18" s="121"/>
      <c r="E18" s="121"/>
      <c r="F18" s="121"/>
      <c r="G18" s="122"/>
      <c r="H18" s="123"/>
      <c r="I18" s="63"/>
      <c r="J18" s="66"/>
      <c r="K18" s="64"/>
    </row>
    <row r="19" spans="2:11" ht="15.5" x14ac:dyDescent="0.35">
      <c r="B19" s="120"/>
      <c r="C19" s="121"/>
      <c r="D19" s="121"/>
      <c r="E19" s="121"/>
      <c r="F19" s="121"/>
      <c r="G19" s="122"/>
      <c r="H19" s="123"/>
      <c r="I19" s="63"/>
      <c r="J19" s="66"/>
      <c r="K19" s="64"/>
    </row>
    <row r="20" spans="2:11" ht="15.5" x14ac:dyDescent="0.35">
      <c r="B20" s="120"/>
      <c r="C20" s="121"/>
      <c r="D20" s="121"/>
      <c r="E20" s="121"/>
      <c r="F20" s="121"/>
      <c r="G20" s="122"/>
      <c r="H20" s="123"/>
      <c r="I20" s="63"/>
      <c r="J20" s="66"/>
      <c r="K20" s="64"/>
    </row>
    <row r="21" spans="2:11" ht="15.5" x14ac:dyDescent="0.35">
      <c r="B21" s="120"/>
      <c r="C21" s="121"/>
      <c r="D21" s="121"/>
      <c r="E21" s="121"/>
      <c r="F21" s="121"/>
      <c r="G21" s="122"/>
      <c r="H21" s="123"/>
      <c r="I21" s="63"/>
      <c r="J21" s="66"/>
      <c r="K21" s="64"/>
    </row>
    <row r="22" spans="2:11" ht="15.5" x14ac:dyDescent="0.35">
      <c r="B22" s="120"/>
      <c r="C22" s="121"/>
      <c r="D22" s="121"/>
      <c r="E22" s="121"/>
      <c r="F22" s="121"/>
      <c r="G22" s="122"/>
      <c r="H22" s="123"/>
      <c r="I22" s="63"/>
      <c r="J22" s="66"/>
      <c r="K22" s="64"/>
    </row>
    <row r="23" spans="2:11" ht="15.5" x14ac:dyDescent="0.35">
      <c r="B23" s="120"/>
      <c r="C23" s="121"/>
      <c r="D23" s="121"/>
      <c r="E23" s="121"/>
      <c r="F23" s="121"/>
      <c r="G23" s="122"/>
      <c r="H23" s="123"/>
      <c r="I23" s="63"/>
      <c r="J23" s="66"/>
      <c r="K23" s="64"/>
    </row>
    <row r="24" spans="2:11" ht="15.5" x14ac:dyDescent="0.35">
      <c r="B24" s="120"/>
      <c r="C24" s="121"/>
      <c r="D24" s="121"/>
      <c r="E24" s="121"/>
      <c r="F24" s="121"/>
      <c r="G24" s="122"/>
      <c r="H24" s="123"/>
      <c r="I24" s="63"/>
      <c r="J24" s="66"/>
      <c r="K24" s="64"/>
    </row>
    <row r="25" spans="2:11" ht="15.5" x14ac:dyDescent="0.35">
      <c r="B25" s="120"/>
      <c r="C25" s="121"/>
      <c r="D25" s="121"/>
      <c r="E25" s="121"/>
      <c r="F25" s="121"/>
      <c r="G25" s="122"/>
      <c r="H25" s="123"/>
      <c r="I25" s="63"/>
      <c r="J25" s="66"/>
      <c r="K25" s="64"/>
    </row>
    <row r="26" spans="2:11" ht="15.5" x14ac:dyDescent="0.35">
      <c r="B26" s="120"/>
      <c r="C26" s="121"/>
      <c r="D26" s="121"/>
      <c r="E26" s="121"/>
      <c r="F26" s="121"/>
      <c r="G26" s="122"/>
      <c r="H26" s="123"/>
      <c r="I26" s="63"/>
      <c r="J26" s="66"/>
      <c r="K26" s="64"/>
    </row>
    <row r="27" spans="2:11" ht="15.5" x14ac:dyDescent="0.35">
      <c r="B27" s="120"/>
      <c r="C27" s="121"/>
      <c r="D27" s="121"/>
      <c r="E27" s="121"/>
      <c r="F27" s="121"/>
      <c r="G27" s="122"/>
      <c r="H27" s="123"/>
      <c r="I27" s="63"/>
      <c r="J27" s="66"/>
      <c r="K27" s="64"/>
    </row>
    <row r="28" spans="2:11" ht="15.5" x14ac:dyDescent="0.35">
      <c r="B28" s="120"/>
      <c r="C28" s="121"/>
      <c r="D28" s="121"/>
      <c r="E28" s="121"/>
      <c r="F28" s="121"/>
      <c r="G28" s="122"/>
      <c r="H28" s="123"/>
      <c r="I28" s="63"/>
      <c r="J28" s="66"/>
      <c r="K28" s="64"/>
    </row>
    <row r="29" spans="2:11" ht="15.5" x14ac:dyDescent="0.35">
      <c r="B29" s="120"/>
      <c r="C29" s="121"/>
      <c r="D29" s="121"/>
      <c r="E29" s="121"/>
      <c r="F29" s="121"/>
      <c r="G29" s="122"/>
      <c r="H29" s="123"/>
      <c r="I29" s="63"/>
      <c r="J29" s="66"/>
      <c r="K29" s="64"/>
    </row>
    <row r="30" spans="2:11" ht="15.5" x14ac:dyDescent="0.35">
      <c r="B30" s="120"/>
      <c r="C30" s="121"/>
      <c r="D30" s="121"/>
      <c r="E30" s="121"/>
      <c r="F30" s="121"/>
      <c r="G30" s="122"/>
      <c r="H30" s="123"/>
      <c r="I30" s="63"/>
      <c r="J30" s="66"/>
      <c r="K30" s="64"/>
    </row>
    <row r="31" spans="2:11" ht="15.5" x14ac:dyDescent="0.35">
      <c r="B31" s="120"/>
      <c r="C31" s="121"/>
      <c r="D31" s="121"/>
      <c r="E31" s="121"/>
      <c r="F31" s="121"/>
      <c r="G31" s="122"/>
      <c r="H31" s="123"/>
      <c r="I31" s="63"/>
      <c r="J31" s="66"/>
      <c r="K31" s="64"/>
    </row>
    <row r="32" spans="2:11" ht="15.5" x14ac:dyDescent="0.35">
      <c r="B32" s="120"/>
      <c r="C32" s="121"/>
      <c r="D32" s="121"/>
      <c r="E32" s="121"/>
      <c r="F32" s="121"/>
      <c r="G32" s="122"/>
      <c r="H32" s="123"/>
      <c r="I32" s="63"/>
      <c r="J32" s="66"/>
      <c r="K32" s="64"/>
    </row>
    <row r="33" spans="1:11" ht="15.5" x14ac:dyDescent="0.35">
      <c r="B33" s="120"/>
      <c r="C33" s="121"/>
      <c r="D33" s="121"/>
      <c r="E33" s="121"/>
      <c r="F33" s="121"/>
      <c r="G33" s="122"/>
      <c r="H33" s="123"/>
      <c r="I33" s="63"/>
      <c r="J33" s="66"/>
      <c r="K33" s="64"/>
    </row>
    <row r="34" spans="1:11" ht="15.5" x14ac:dyDescent="0.35">
      <c r="B34" s="120"/>
      <c r="C34" s="121"/>
      <c r="D34" s="121"/>
      <c r="E34" s="121"/>
      <c r="F34" s="121"/>
      <c r="G34" s="122"/>
      <c r="H34" s="123"/>
      <c r="I34" s="63"/>
      <c r="J34" s="66"/>
      <c r="K34" s="64"/>
    </row>
    <row r="35" spans="1:11" ht="15.5" x14ac:dyDescent="0.35">
      <c r="B35" s="120"/>
      <c r="C35" s="121"/>
      <c r="D35" s="121"/>
      <c r="E35" s="121"/>
      <c r="F35" s="121"/>
      <c r="G35" s="122"/>
      <c r="H35" s="123"/>
      <c r="I35" s="63"/>
      <c r="J35" s="66"/>
      <c r="K35" s="64"/>
    </row>
    <row r="36" spans="1:11" ht="15.5" x14ac:dyDescent="0.35">
      <c r="B36" s="120"/>
      <c r="C36" s="121"/>
      <c r="D36" s="121"/>
      <c r="E36" s="121"/>
      <c r="F36" s="121"/>
      <c r="G36" s="122"/>
      <c r="H36" s="123"/>
      <c r="I36" s="63"/>
      <c r="J36" s="66"/>
      <c r="K36" s="64"/>
    </row>
    <row r="37" spans="1:11" ht="15.5" x14ac:dyDescent="0.35">
      <c r="B37" s="120"/>
      <c r="C37" s="121"/>
      <c r="D37" s="121"/>
      <c r="E37" s="121"/>
      <c r="F37" s="121"/>
      <c r="G37" s="122"/>
      <c r="H37" s="123"/>
      <c r="I37" s="63"/>
      <c r="J37" s="66"/>
      <c r="K37" s="64"/>
    </row>
    <row r="38" spans="1:11" ht="15.5" x14ac:dyDescent="0.35">
      <c r="B38" s="120"/>
      <c r="C38" s="121"/>
      <c r="D38" s="121"/>
      <c r="E38" s="121"/>
      <c r="F38" s="121"/>
      <c r="G38" s="122"/>
      <c r="H38" s="123"/>
      <c r="I38" s="63"/>
      <c r="J38" s="66"/>
      <c r="K38" s="64"/>
    </row>
    <row r="39" spans="1:11" ht="15.5" x14ac:dyDescent="0.35">
      <c r="B39" s="120"/>
      <c r="C39" s="121"/>
      <c r="D39" s="121"/>
      <c r="E39" s="121"/>
      <c r="F39" s="121"/>
      <c r="G39" s="122"/>
      <c r="H39" s="123"/>
      <c r="I39" s="63"/>
      <c r="J39" s="66"/>
      <c r="K39" s="64"/>
    </row>
    <row r="40" spans="1:11" ht="15.5" x14ac:dyDescent="0.35">
      <c r="B40" s="120"/>
      <c r="C40" s="121"/>
      <c r="D40" s="121"/>
      <c r="E40" s="121"/>
      <c r="F40" s="121"/>
      <c r="G40" s="122"/>
      <c r="H40" s="123"/>
      <c r="I40" s="63"/>
      <c r="J40" s="66"/>
      <c r="K40" s="64"/>
    </row>
    <row r="41" spans="1:11" ht="15.5" x14ac:dyDescent="0.35">
      <c r="B41" s="120"/>
      <c r="C41" s="121"/>
      <c r="D41" s="121"/>
      <c r="E41" s="121"/>
      <c r="F41" s="121"/>
      <c r="G41" s="122"/>
      <c r="H41" s="123"/>
      <c r="I41" s="63"/>
      <c r="J41" s="66"/>
      <c r="K41" s="64"/>
    </row>
    <row r="42" spans="1:11" ht="15.5" x14ac:dyDescent="0.35">
      <c r="B42" s="120"/>
      <c r="C42" s="121"/>
      <c r="D42" s="121"/>
      <c r="E42" s="121"/>
      <c r="F42" s="124"/>
      <c r="G42" s="122"/>
      <c r="H42" s="123"/>
      <c r="I42" s="63"/>
      <c r="J42" s="66"/>
      <c r="K42" s="64"/>
    </row>
    <row r="43" spans="1:11" ht="15.5" x14ac:dyDescent="0.35">
      <c r="B43" s="120"/>
      <c r="C43" s="121"/>
      <c r="D43" s="121"/>
      <c r="E43" s="121"/>
      <c r="F43" s="124"/>
      <c r="G43" s="122"/>
      <c r="H43" s="123"/>
      <c r="I43" s="63"/>
      <c r="J43" s="66"/>
      <c r="K43" s="64"/>
    </row>
    <row r="44" spans="1:11" ht="15.5" x14ac:dyDescent="0.35">
      <c r="B44" s="120"/>
      <c r="C44" s="121"/>
      <c r="D44" s="121"/>
      <c r="E44" s="121"/>
      <c r="F44" s="121"/>
      <c r="G44" s="121"/>
      <c r="H44" s="125"/>
      <c r="I44" s="63"/>
      <c r="J44" s="66"/>
      <c r="K44" s="64"/>
    </row>
    <row r="45" spans="1:11" ht="15.5" x14ac:dyDescent="0.35">
      <c r="B45" s="120"/>
      <c r="C45" s="121"/>
      <c r="D45" s="121"/>
      <c r="E45" s="121"/>
      <c r="F45" s="121"/>
      <c r="G45" s="121"/>
      <c r="H45" s="125"/>
      <c r="I45" s="63"/>
      <c r="J45" s="66"/>
      <c r="K45" s="64"/>
    </row>
    <row r="46" spans="1:11" ht="15.5" x14ac:dyDescent="0.35">
      <c r="B46" s="120"/>
      <c r="C46" s="121"/>
      <c r="D46" s="121"/>
      <c r="E46" s="121"/>
      <c r="F46" s="121"/>
      <c r="G46" s="121"/>
      <c r="H46" s="125"/>
      <c r="I46" s="63"/>
      <c r="J46" s="66"/>
      <c r="K46" s="64"/>
    </row>
    <row r="47" spans="1:11" ht="16" thickBot="1" x14ac:dyDescent="0.4">
      <c r="B47" s="126"/>
      <c r="C47" s="127"/>
      <c r="D47" s="127"/>
      <c r="E47" s="127"/>
      <c r="F47" s="127"/>
      <c r="G47" s="127"/>
      <c r="H47" s="128"/>
      <c r="I47" s="63"/>
      <c r="J47" s="66"/>
      <c r="K47" s="64"/>
    </row>
    <row r="48" spans="1:11" x14ac:dyDescent="0.35">
      <c r="A48" s="67"/>
      <c r="B48" s="67"/>
      <c r="C48" s="67"/>
      <c r="D48" s="67"/>
      <c r="E48" s="67"/>
      <c r="F48" s="67"/>
      <c r="G48" s="67"/>
      <c r="H48" s="67"/>
      <c r="I48" s="68"/>
      <c r="J48" s="66"/>
      <c r="K48" s="64"/>
    </row>
    <row r="49" spans="1:11" x14ac:dyDescent="0.35">
      <c r="A49" s="66"/>
      <c r="B49" s="66"/>
      <c r="C49" s="66"/>
      <c r="D49" s="66"/>
      <c r="E49" s="66"/>
      <c r="F49" s="66"/>
      <c r="G49" s="66"/>
      <c r="H49" s="66"/>
      <c r="I49" s="66"/>
      <c r="J49" s="66"/>
      <c r="K49" s="64"/>
    </row>
    <row r="50" spans="1:11" x14ac:dyDescent="0.35">
      <c r="A50" s="65"/>
      <c r="B50" s="65"/>
      <c r="C50" s="65"/>
      <c r="D50" s="65"/>
      <c r="E50" s="65"/>
      <c r="F50" s="65"/>
      <c r="G50" s="65"/>
      <c r="H50" s="65"/>
      <c r="I50" s="65"/>
      <c r="J50" s="65"/>
    </row>
  </sheetData>
  <sheetProtection algorithmName="SHA-512" hashValue="INTC/xRMPUcbbkdankam15rnWOyZbzagAY2VEhR9i7fS6HoVmSyZC6cEvZO4N2CAvFrGzL3Gt047poQuyrl2vA==" saltValue="MzrQ7wwkFrJlsvCnXqCX+Q==" spinCount="100000" sheet="1" objects="1" scenarios="1" insertHyperlinks="0" selectLockedCells="1"/>
  <protectedRanges>
    <protectedRange sqref="B13:H47" name="Range1"/>
  </protectedRanges>
  <mergeCells count="2">
    <mergeCell ref="B2:C2"/>
    <mergeCell ref="B11:H11"/>
  </mergeCells>
  <hyperlinks>
    <hyperlink ref="E2" location="Instructions!A1" display="Back to Instructions tab" xr:uid="{59FEE666-8306-4B8F-98F9-08A811218F14}"/>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B083-D2DF-435D-B2E8-0FEA182605CD}">
  <sheetPr>
    <tabColor rgb="FF0070C0"/>
  </sheetPr>
  <dimension ref="A1:AD129"/>
  <sheetViews>
    <sheetView zoomScale="70" zoomScaleNormal="70" workbookViewId="0">
      <selection activeCell="B34" sqref="B34:H54"/>
    </sheetView>
  </sheetViews>
  <sheetFormatPr defaultColWidth="8.81640625" defaultRowHeight="15.5" x14ac:dyDescent="0.4"/>
  <cols>
    <col min="1" max="1" width="4.7265625" style="129" customWidth="1"/>
    <col min="2" max="2" width="30.7265625" style="129" customWidth="1"/>
    <col min="3" max="3" width="53.26953125" style="129" customWidth="1"/>
    <col min="4" max="7" width="8.81640625" style="129"/>
    <col min="8" max="8" width="53.1796875" style="129" customWidth="1"/>
    <col min="9" max="27" width="8.81640625" style="129"/>
    <col min="28" max="28" width="8.81640625" style="129" customWidth="1"/>
    <col min="29" max="29" width="4.7265625" style="129" customWidth="1"/>
    <col min="30" max="16384" width="8.81640625" style="129"/>
  </cols>
  <sheetData>
    <row r="1" spans="1:30" ht="16" thickBot="1" x14ac:dyDescent="0.45">
      <c r="B1" s="133"/>
      <c r="C1" s="133"/>
      <c r="AB1" s="131"/>
      <c r="AC1" s="43"/>
      <c r="AD1" s="132"/>
    </row>
    <row r="2" spans="1:30" ht="16" thickBot="1" x14ac:dyDescent="0.45">
      <c r="A2" s="131"/>
      <c r="B2" s="275" t="s">
        <v>211</v>
      </c>
      <c r="C2" s="276"/>
      <c r="D2" s="39"/>
      <c r="E2" s="227" t="s">
        <v>252</v>
      </c>
      <c r="AB2" s="131"/>
      <c r="AC2" s="43"/>
      <c r="AD2" s="132"/>
    </row>
    <row r="3" spans="1:30" x14ac:dyDescent="0.4">
      <c r="A3" s="131"/>
      <c r="B3" s="136" t="s">
        <v>212</v>
      </c>
      <c r="C3" s="137" t="str">
        <f>Version_Control!C3</f>
        <v>Walk-In Refrigeration Systems</v>
      </c>
      <c r="D3" s="132"/>
      <c r="AB3" s="131"/>
      <c r="AC3" s="43"/>
      <c r="AD3" s="132"/>
    </row>
    <row r="4" spans="1:30" x14ac:dyDescent="0.4">
      <c r="A4" s="131"/>
      <c r="B4" s="136" t="s">
        <v>213</v>
      </c>
      <c r="C4" s="137" t="str">
        <f>Version_Control!C4</f>
        <v>v1.0</v>
      </c>
      <c r="D4" s="132"/>
      <c r="AB4" s="131"/>
      <c r="AC4" s="43"/>
      <c r="AD4" s="132"/>
    </row>
    <row r="5" spans="1:30" x14ac:dyDescent="0.4">
      <c r="A5" s="131"/>
      <c r="B5" s="136" t="s">
        <v>214</v>
      </c>
      <c r="C5" s="138">
        <f>Version_Control!C5</f>
        <v>43675</v>
      </c>
      <c r="D5" s="132"/>
      <c r="AB5" s="131"/>
      <c r="AC5" s="43"/>
      <c r="AD5" s="132"/>
    </row>
    <row r="6" spans="1:30" x14ac:dyDescent="0.4">
      <c r="A6" s="131"/>
      <c r="B6" s="139" t="s">
        <v>215</v>
      </c>
      <c r="C6" s="137" t="str">
        <f ca="1">MID(CELL("filename",A1), FIND("]", CELL("filename", A1))+ 1, 255)</f>
        <v>Photos</v>
      </c>
      <c r="D6" s="132"/>
      <c r="AB6" s="131"/>
      <c r="AC6" s="43"/>
      <c r="AD6" s="132"/>
    </row>
    <row r="7" spans="1:30" x14ac:dyDescent="0.4">
      <c r="A7" s="131"/>
      <c r="B7" s="140" t="s">
        <v>216</v>
      </c>
      <c r="C7" s="141" t="str">
        <f ca="1">Version_Control!C7</f>
        <v>Walk-In Refrigeration Systems - v1.0.xlsx</v>
      </c>
      <c r="D7" s="132"/>
      <c r="AB7" s="131"/>
      <c r="AC7" s="43"/>
      <c r="AD7" s="132"/>
    </row>
    <row r="8" spans="1:30" ht="16" thickBot="1" x14ac:dyDescent="0.45">
      <c r="A8" s="131"/>
      <c r="B8" s="142" t="s">
        <v>217</v>
      </c>
      <c r="C8" s="143" t="str">
        <f>Version_Control!C8</f>
        <v>[MM/DD/YYYY]</v>
      </c>
      <c r="D8" s="132"/>
      <c r="AB8" s="131"/>
      <c r="AC8" s="43"/>
      <c r="AD8" s="132"/>
    </row>
    <row r="9" spans="1:30" ht="16" thickBot="1" x14ac:dyDescent="0.45">
      <c r="B9" s="144"/>
      <c r="C9" s="144"/>
      <c r="D9" s="133"/>
      <c r="E9" s="133"/>
      <c r="F9" s="133"/>
      <c r="G9" s="133"/>
      <c r="H9" s="133"/>
      <c r="I9" s="133"/>
      <c r="J9" s="133"/>
      <c r="K9" s="133"/>
      <c r="L9" s="133"/>
      <c r="M9" s="133"/>
      <c r="N9" s="133"/>
      <c r="O9" s="133"/>
      <c r="P9" s="133"/>
      <c r="Q9" s="133"/>
      <c r="R9" s="133"/>
      <c r="S9" s="133"/>
      <c r="T9" s="133"/>
      <c r="U9" s="133"/>
      <c r="V9" s="133"/>
      <c r="W9" s="133"/>
      <c r="X9" s="133"/>
      <c r="Y9" s="133"/>
      <c r="Z9" s="133"/>
      <c r="AA9" s="133"/>
      <c r="AB9" s="131"/>
      <c r="AC9" s="43"/>
      <c r="AD9" s="132"/>
    </row>
    <row r="10" spans="1:30" ht="16" thickBot="1" x14ac:dyDescent="0.45">
      <c r="A10" s="131"/>
      <c r="B10" s="304" t="s">
        <v>168</v>
      </c>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6"/>
      <c r="AB10" s="152"/>
      <c r="AC10" s="43"/>
      <c r="AD10" s="132"/>
    </row>
    <row r="11" spans="1:30" x14ac:dyDescent="0.4">
      <c r="A11" s="131"/>
      <c r="B11" s="319"/>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1"/>
      <c r="AB11" s="152"/>
      <c r="AC11" s="43"/>
      <c r="AD11" s="132"/>
    </row>
    <row r="12" spans="1:30" x14ac:dyDescent="0.4">
      <c r="A12" s="131"/>
      <c r="B12" s="295"/>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7"/>
      <c r="AB12" s="152"/>
      <c r="AC12" s="43"/>
      <c r="AD12" s="132"/>
    </row>
    <row r="13" spans="1:30" x14ac:dyDescent="0.4">
      <c r="A13" s="131"/>
      <c r="B13" s="295"/>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7"/>
      <c r="AB13" s="152"/>
      <c r="AC13" s="43"/>
      <c r="AD13" s="132"/>
    </row>
    <row r="14" spans="1:30" x14ac:dyDescent="0.4">
      <c r="A14" s="131"/>
      <c r="B14" s="295"/>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7"/>
      <c r="AB14" s="152"/>
      <c r="AC14" s="43"/>
      <c r="AD14" s="132"/>
    </row>
    <row r="15" spans="1:30" x14ac:dyDescent="0.4">
      <c r="A15" s="131"/>
      <c r="B15" s="295"/>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7"/>
      <c r="AB15" s="152"/>
      <c r="AC15" s="43"/>
      <c r="AD15" s="132"/>
    </row>
    <row r="16" spans="1:30" x14ac:dyDescent="0.4">
      <c r="A16" s="131"/>
      <c r="B16" s="295"/>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7"/>
      <c r="AB16" s="152"/>
      <c r="AC16" s="43"/>
      <c r="AD16" s="132"/>
    </row>
    <row r="17" spans="1:30" x14ac:dyDescent="0.4">
      <c r="A17" s="131"/>
      <c r="B17" s="295"/>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7"/>
      <c r="AB17" s="152"/>
      <c r="AC17" s="43"/>
      <c r="AD17" s="132"/>
    </row>
    <row r="18" spans="1:30" x14ac:dyDescent="0.4">
      <c r="A18" s="131"/>
      <c r="B18" s="295"/>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7"/>
      <c r="AB18" s="152"/>
      <c r="AC18" s="43"/>
      <c r="AD18" s="132"/>
    </row>
    <row r="19" spans="1:30" x14ac:dyDescent="0.4">
      <c r="A19" s="131"/>
      <c r="B19" s="295"/>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7"/>
      <c r="AB19" s="152"/>
      <c r="AC19" s="43"/>
      <c r="AD19" s="132"/>
    </row>
    <row r="20" spans="1:30" x14ac:dyDescent="0.4">
      <c r="A20" s="131"/>
      <c r="B20" s="295"/>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7"/>
      <c r="AB20" s="152"/>
      <c r="AC20" s="43"/>
      <c r="AD20" s="132"/>
    </row>
    <row r="21" spans="1:30" x14ac:dyDescent="0.4">
      <c r="A21" s="131"/>
      <c r="B21" s="295"/>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7"/>
      <c r="AB21" s="152"/>
      <c r="AC21" s="43"/>
      <c r="AD21" s="132"/>
    </row>
    <row r="22" spans="1:30" x14ac:dyDescent="0.4">
      <c r="A22" s="131"/>
      <c r="B22" s="295"/>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7"/>
      <c r="AB22" s="152"/>
      <c r="AC22" s="43"/>
      <c r="AD22" s="132"/>
    </row>
    <row r="23" spans="1:30" x14ac:dyDescent="0.4">
      <c r="A23" s="131"/>
      <c r="B23" s="295"/>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7"/>
      <c r="AB23" s="152"/>
      <c r="AC23" s="43"/>
      <c r="AD23" s="132"/>
    </row>
    <row r="24" spans="1:30" x14ac:dyDescent="0.4">
      <c r="A24" s="131"/>
      <c r="B24" s="295"/>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7"/>
      <c r="AB24" s="152"/>
      <c r="AC24" s="43"/>
      <c r="AD24" s="132"/>
    </row>
    <row r="25" spans="1:30" x14ac:dyDescent="0.4">
      <c r="A25" s="131"/>
      <c r="B25" s="295"/>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7"/>
      <c r="AB25" s="152"/>
      <c r="AC25" s="43"/>
      <c r="AD25" s="132"/>
    </row>
    <row r="26" spans="1:30" x14ac:dyDescent="0.4">
      <c r="A26" s="131"/>
      <c r="B26" s="295"/>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7"/>
      <c r="AB26" s="152"/>
      <c r="AC26" s="43"/>
      <c r="AD26" s="132"/>
    </row>
    <row r="27" spans="1:30" x14ac:dyDescent="0.4">
      <c r="A27" s="131"/>
      <c r="B27" s="295"/>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7"/>
      <c r="AB27" s="152"/>
      <c r="AC27" s="43"/>
      <c r="AD27" s="132"/>
    </row>
    <row r="28" spans="1:30" x14ac:dyDescent="0.4">
      <c r="A28" s="131"/>
      <c r="B28" s="295"/>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7"/>
      <c r="AB28" s="152"/>
      <c r="AC28" s="43"/>
      <c r="AD28" s="132"/>
    </row>
    <row r="29" spans="1:30" x14ac:dyDescent="0.4">
      <c r="A29" s="131"/>
      <c r="B29" s="295"/>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7"/>
      <c r="AB29" s="152"/>
      <c r="AC29" s="43"/>
      <c r="AD29" s="132"/>
    </row>
    <row r="30" spans="1:30" x14ac:dyDescent="0.4">
      <c r="A30" s="131"/>
      <c r="B30" s="295"/>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7"/>
      <c r="AB30" s="152"/>
      <c r="AC30" s="43"/>
      <c r="AD30" s="132"/>
    </row>
    <row r="31" spans="1:30" ht="16" thickBot="1" x14ac:dyDescent="0.45">
      <c r="A31" s="131"/>
      <c r="B31" s="298"/>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300"/>
      <c r="AB31" s="152"/>
      <c r="AC31" s="43"/>
      <c r="AD31" s="132"/>
    </row>
    <row r="32" spans="1:30" ht="16" thickBot="1" x14ac:dyDescent="0.45">
      <c r="B32" s="146"/>
      <c r="C32" s="146"/>
      <c r="D32" s="146"/>
      <c r="E32" s="146"/>
      <c r="F32" s="146"/>
      <c r="G32" s="146"/>
      <c r="H32" s="146"/>
      <c r="I32" s="145"/>
      <c r="J32" s="149"/>
      <c r="K32" s="146"/>
      <c r="L32" s="146"/>
      <c r="M32" s="146"/>
      <c r="N32" s="146"/>
      <c r="O32" s="146"/>
      <c r="P32" s="146"/>
      <c r="Q32" s="146"/>
      <c r="R32" s="146"/>
      <c r="S32" s="146"/>
      <c r="T32" s="146"/>
      <c r="U32" s="146"/>
      <c r="V32" s="146"/>
      <c r="W32" s="146"/>
      <c r="X32" s="146"/>
      <c r="Y32" s="146"/>
      <c r="Z32" s="146"/>
      <c r="AA32" s="146"/>
      <c r="AB32" s="131"/>
      <c r="AC32" s="43"/>
      <c r="AD32" s="132"/>
    </row>
    <row r="33" spans="1:30" ht="16" thickBot="1" x14ac:dyDescent="0.45">
      <c r="A33" s="131"/>
      <c r="B33" s="304" t="s">
        <v>160</v>
      </c>
      <c r="C33" s="305"/>
      <c r="D33" s="305"/>
      <c r="E33" s="305"/>
      <c r="F33" s="305"/>
      <c r="G33" s="305"/>
      <c r="H33" s="306"/>
      <c r="I33" s="147"/>
      <c r="J33" s="280" t="s">
        <v>161</v>
      </c>
      <c r="K33" s="281"/>
      <c r="L33" s="281"/>
      <c r="M33" s="281"/>
      <c r="N33" s="281"/>
      <c r="O33" s="281"/>
      <c r="P33" s="281"/>
      <c r="Q33" s="281"/>
      <c r="R33" s="281"/>
      <c r="S33" s="281"/>
      <c r="T33" s="281"/>
      <c r="U33" s="281"/>
      <c r="V33" s="281"/>
      <c r="W33" s="281"/>
      <c r="X33" s="281"/>
      <c r="Y33" s="281"/>
      <c r="Z33" s="281"/>
      <c r="AA33" s="282"/>
      <c r="AB33" s="152"/>
      <c r="AC33" s="43"/>
      <c r="AD33" s="132"/>
    </row>
    <row r="34" spans="1:30" x14ac:dyDescent="0.4">
      <c r="A34" s="131"/>
      <c r="B34" s="283"/>
      <c r="C34" s="284"/>
      <c r="D34" s="284"/>
      <c r="E34" s="284"/>
      <c r="F34" s="284"/>
      <c r="G34" s="284"/>
      <c r="H34" s="285"/>
      <c r="I34" s="148"/>
      <c r="J34" s="292"/>
      <c r="K34" s="293"/>
      <c r="L34" s="293"/>
      <c r="M34" s="293"/>
      <c r="N34" s="293"/>
      <c r="O34" s="293"/>
      <c r="P34" s="293"/>
      <c r="Q34" s="293"/>
      <c r="R34" s="293"/>
      <c r="S34" s="293"/>
      <c r="T34" s="293"/>
      <c r="U34" s="293"/>
      <c r="V34" s="293"/>
      <c r="W34" s="293"/>
      <c r="X34" s="293"/>
      <c r="Y34" s="293"/>
      <c r="Z34" s="293"/>
      <c r="AA34" s="294"/>
      <c r="AB34" s="152"/>
      <c r="AC34" s="43"/>
      <c r="AD34" s="132"/>
    </row>
    <row r="35" spans="1:30" x14ac:dyDescent="0.4">
      <c r="A35" s="131"/>
      <c r="B35" s="286"/>
      <c r="C35" s="287"/>
      <c r="D35" s="287"/>
      <c r="E35" s="287"/>
      <c r="F35" s="287"/>
      <c r="G35" s="287"/>
      <c r="H35" s="288"/>
      <c r="I35" s="148"/>
      <c r="J35" s="295"/>
      <c r="K35" s="296"/>
      <c r="L35" s="296"/>
      <c r="M35" s="296"/>
      <c r="N35" s="296"/>
      <c r="O35" s="296"/>
      <c r="P35" s="296"/>
      <c r="Q35" s="296"/>
      <c r="R35" s="296"/>
      <c r="S35" s="296"/>
      <c r="T35" s="296"/>
      <c r="U35" s="296"/>
      <c r="V35" s="296"/>
      <c r="W35" s="296"/>
      <c r="X35" s="296"/>
      <c r="Y35" s="296"/>
      <c r="Z35" s="296"/>
      <c r="AA35" s="297"/>
      <c r="AB35" s="152"/>
      <c r="AC35" s="43"/>
      <c r="AD35" s="132"/>
    </row>
    <row r="36" spans="1:30" x14ac:dyDescent="0.4">
      <c r="A36" s="131"/>
      <c r="B36" s="286"/>
      <c r="C36" s="287"/>
      <c r="D36" s="287"/>
      <c r="E36" s="287"/>
      <c r="F36" s="287"/>
      <c r="G36" s="287"/>
      <c r="H36" s="288"/>
      <c r="I36" s="148"/>
      <c r="J36" s="295"/>
      <c r="K36" s="296"/>
      <c r="L36" s="296"/>
      <c r="M36" s="296"/>
      <c r="N36" s="296"/>
      <c r="O36" s="296"/>
      <c r="P36" s="296"/>
      <c r="Q36" s="296"/>
      <c r="R36" s="296"/>
      <c r="S36" s="296"/>
      <c r="T36" s="296"/>
      <c r="U36" s="296"/>
      <c r="V36" s="296"/>
      <c r="W36" s="296"/>
      <c r="X36" s="296"/>
      <c r="Y36" s="296"/>
      <c r="Z36" s="296"/>
      <c r="AA36" s="297"/>
      <c r="AB36" s="152"/>
      <c r="AC36" s="43"/>
      <c r="AD36" s="132"/>
    </row>
    <row r="37" spans="1:30" x14ac:dyDescent="0.4">
      <c r="A37" s="131"/>
      <c r="B37" s="286"/>
      <c r="C37" s="287"/>
      <c r="D37" s="287"/>
      <c r="E37" s="287"/>
      <c r="F37" s="287"/>
      <c r="G37" s="287"/>
      <c r="H37" s="288"/>
      <c r="I37" s="148"/>
      <c r="J37" s="295"/>
      <c r="K37" s="296"/>
      <c r="L37" s="296"/>
      <c r="M37" s="296"/>
      <c r="N37" s="296"/>
      <c r="O37" s="296"/>
      <c r="P37" s="296"/>
      <c r="Q37" s="296"/>
      <c r="R37" s="296"/>
      <c r="S37" s="296"/>
      <c r="T37" s="296"/>
      <c r="U37" s="296"/>
      <c r="V37" s="296"/>
      <c r="W37" s="296"/>
      <c r="X37" s="296"/>
      <c r="Y37" s="296"/>
      <c r="Z37" s="296"/>
      <c r="AA37" s="297"/>
      <c r="AB37" s="152"/>
      <c r="AC37" s="43"/>
      <c r="AD37" s="132"/>
    </row>
    <row r="38" spans="1:30" x14ac:dyDescent="0.4">
      <c r="A38" s="131"/>
      <c r="B38" s="286"/>
      <c r="C38" s="287"/>
      <c r="D38" s="287"/>
      <c r="E38" s="287"/>
      <c r="F38" s="287"/>
      <c r="G38" s="287"/>
      <c r="H38" s="288"/>
      <c r="I38" s="148"/>
      <c r="J38" s="295"/>
      <c r="K38" s="296"/>
      <c r="L38" s="296"/>
      <c r="M38" s="296"/>
      <c r="N38" s="296"/>
      <c r="O38" s="296"/>
      <c r="P38" s="296"/>
      <c r="Q38" s="296"/>
      <c r="R38" s="296"/>
      <c r="S38" s="296"/>
      <c r="T38" s="296"/>
      <c r="U38" s="296"/>
      <c r="V38" s="296"/>
      <c r="W38" s="296"/>
      <c r="X38" s="296"/>
      <c r="Y38" s="296"/>
      <c r="Z38" s="296"/>
      <c r="AA38" s="297"/>
      <c r="AB38" s="152"/>
      <c r="AC38" s="43"/>
      <c r="AD38" s="132"/>
    </row>
    <row r="39" spans="1:30" x14ac:dyDescent="0.4">
      <c r="A39" s="131"/>
      <c r="B39" s="286"/>
      <c r="C39" s="287"/>
      <c r="D39" s="287"/>
      <c r="E39" s="287"/>
      <c r="F39" s="287"/>
      <c r="G39" s="287"/>
      <c r="H39" s="288"/>
      <c r="I39" s="148"/>
      <c r="J39" s="295"/>
      <c r="K39" s="296"/>
      <c r="L39" s="296"/>
      <c r="M39" s="296"/>
      <c r="N39" s="296"/>
      <c r="O39" s="296"/>
      <c r="P39" s="296"/>
      <c r="Q39" s="296"/>
      <c r="R39" s="296"/>
      <c r="S39" s="296"/>
      <c r="T39" s="296"/>
      <c r="U39" s="296"/>
      <c r="V39" s="296"/>
      <c r="W39" s="296"/>
      <c r="X39" s="296"/>
      <c r="Y39" s="296"/>
      <c r="Z39" s="296"/>
      <c r="AA39" s="297"/>
      <c r="AB39" s="152"/>
      <c r="AC39" s="43"/>
      <c r="AD39" s="132"/>
    </row>
    <row r="40" spans="1:30" x14ac:dyDescent="0.4">
      <c r="A40" s="131"/>
      <c r="B40" s="286"/>
      <c r="C40" s="287"/>
      <c r="D40" s="287"/>
      <c r="E40" s="287"/>
      <c r="F40" s="287"/>
      <c r="G40" s="287"/>
      <c r="H40" s="288"/>
      <c r="I40" s="148"/>
      <c r="J40" s="295"/>
      <c r="K40" s="296"/>
      <c r="L40" s="296"/>
      <c r="M40" s="296"/>
      <c r="N40" s="296"/>
      <c r="O40" s="296"/>
      <c r="P40" s="296"/>
      <c r="Q40" s="296"/>
      <c r="R40" s="296"/>
      <c r="S40" s="296"/>
      <c r="T40" s="296"/>
      <c r="U40" s="296"/>
      <c r="V40" s="296"/>
      <c r="W40" s="296"/>
      <c r="X40" s="296"/>
      <c r="Y40" s="296"/>
      <c r="Z40" s="296"/>
      <c r="AA40" s="297"/>
      <c r="AB40" s="152"/>
      <c r="AC40" s="43"/>
      <c r="AD40" s="132"/>
    </row>
    <row r="41" spans="1:30" x14ac:dyDescent="0.4">
      <c r="A41" s="131"/>
      <c r="B41" s="286"/>
      <c r="C41" s="287"/>
      <c r="D41" s="287"/>
      <c r="E41" s="287"/>
      <c r="F41" s="287"/>
      <c r="G41" s="287"/>
      <c r="H41" s="288"/>
      <c r="I41" s="148"/>
      <c r="J41" s="295"/>
      <c r="K41" s="296"/>
      <c r="L41" s="296"/>
      <c r="M41" s="296"/>
      <c r="N41" s="296"/>
      <c r="O41" s="296"/>
      <c r="P41" s="296"/>
      <c r="Q41" s="296"/>
      <c r="R41" s="296"/>
      <c r="S41" s="296"/>
      <c r="T41" s="296"/>
      <c r="U41" s="296"/>
      <c r="V41" s="296"/>
      <c r="W41" s="296"/>
      <c r="X41" s="296"/>
      <c r="Y41" s="296"/>
      <c r="Z41" s="296"/>
      <c r="AA41" s="297"/>
      <c r="AB41" s="152"/>
      <c r="AC41" s="43"/>
      <c r="AD41" s="132"/>
    </row>
    <row r="42" spans="1:30" x14ac:dyDescent="0.4">
      <c r="A42" s="131"/>
      <c r="B42" s="286"/>
      <c r="C42" s="287"/>
      <c r="D42" s="287"/>
      <c r="E42" s="287"/>
      <c r="F42" s="287"/>
      <c r="G42" s="287"/>
      <c r="H42" s="288"/>
      <c r="I42" s="148"/>
      <c r="J42" s="295"/>
      <c r="K42" s="296"/>
      <c r="L42" s="296"/>
      <c r="M42" s="296"/>
      <c r="N42" s="296"/>
      <c r="O42" s="296"/>
      <c r="P42" s="296"/>
      <c r="Q42" s="296"/>
      <c r="R42" s="296"/>
      <c r="S42" s="296"/>
      <c r="T42" s="296"/>
      <c r="U42" s="296"/>
      <c r="V42" s="296"/>
      <c r="W42" s="296"/>
      <c r="X42" s="296"/>
      <c r="Y42" s="296"/>
      <c r="Z42" s="296"/>
      <c r="AA42" s="297"/>
      <c r="AB42" s="152"/>
      <c r="AC42" s="43"/>
      <c r="AD42" s="132"/>
    </row>
    <row r="43" spans="1:30" x14ac:dyDescent="0.4">
      <c r="A43" s="131"/>
      <c r="B43" s="286"/>
      <c r="C43" s="287"/>
      <c r="D43" s="287"/>
      <c r="E43" s="287"/>
      <c r="F43" s="287"/>
      <c r="G43" s="287"/>
      <c r="H43" s="288"/>
      <c r="I43" s="148"/>
      <c r="J43" s="295"/>
      <c r="K43" s="296"/>
      <c r="L43" s="296"/>
      <c r="M43" s="296"/>
      <c r="N43" s="296"/>
      <c r="O43" s="296"/>
      <c r="P43" s="296"/>
      <c r="Q43" s="296"/>
      <c r="R43" s="296"/>
      <c r="S43" s="296"/>
      <c r="T43" s="296"/>
      <c r="U43" s="296"/>
      <c r="V43" s="296"/>
      <c r="W43" s="296"/>
      <c r="X43" s="296"/>
      <c r="Y43" s="296"/>
      <c r="Z43" s="296"/>
      <c r="AA43" s="297"/>
      <c r="AB43" s="152"/>
      <c r="AC43" s="43"/>
      <c r="AD43" s="132"/>
    </row>
    <row r="44" spans="1:30" x14ac:dyDescent="0.4">
      <c r="A44" s="131"/>
      <c r="B44" s="286"/>
      <c r="C44" s="287"/>
      <c r="D44" s="287"/>
      <c r="E44" s="287"/>
      <c r="F44" s="287"/>
      <c r="G44" s="287"/>
      <c r="H44" s="288"/>
      <c r="I44" s="148"/>
      <c r="J44" s="295"/>
      <c r="K44" s="296"/>
      <c r="L44" s="296"/>
      <c r="M44" s="296"/>
      <c r="N44" s="296"/>
      <c r="O44" s="296"/>
      <c r="P44" s="296"/>
      <c r="Q44" s="296"/>
      <c r="R44" s="296"/>
      <c r="S44" s="296"/>
      <c r="T44" s="296"/>
      <c r="U44" s="296"/>
      <c r="V44" s="296"/>
      <c r="W44" s="296"/>
      <c r="X44" s="296"/>
      <c r="Y44" s="296"/>
      <c r="Z44" s="296"/>
      <c r="AA44" s="297"/>
      <c r="AB44" s="152"/>
      <c r="AC44" s="43"/>
      <c r="AD44" s="132"/>
    </row>
    <row r="45" spans="1:30" x14ac:dyDescent="0.4">
      <c r="A45" s="131"/>
      <c r="B45" s="286"/>
      <c r="C45" s="287"/>
      <c r="D45" s="287"/>
      <c r="E45" s="287"/>
      <c r="F45" s="287"/>
      <c r="G45" s="287"/>
      <c r="H45" s="288"/>
      <c r="I45" s="148"/>
      <c r="J45" s="295"/>
      <c r="K45" s="296"/>
      <c r="L45" s="296"/>
      <c r="M45" s="296"/>
      <c r="N45" s="296"/>
      <c r="O45" s="296"/>
      <c r="P45" s="296"/>
      <c r="Q45" s="296"/>
      <c r="R45" s="296"/>
      <c r="S45" s="296"/>
      <c r="T45" s="296"/>
      <c r="U45" s="296"/>
      <c r="V45" s="296"/>
      <c r="W45" s="296"/>
      <c r="X45" s="296"/>
      <c r="Y45" s="296"/>
      <c r="Z45" s="296"/>
      <c r="AA45" s="297"/>
      <c r="AB45" s="152"/>
      <c r="AC45" s="43"/>
      <c r="AD45" s="132"/>
    </row>
    <row r="46" spans="1:30" x14ac:dyDescent="0.4">
      <c r="A46" s="131"/>
      <c r="B46" s="286"/>
      <c r="C46" s="287"/>
      <c r="D46" s="287"/>
      <c r="E46" s="287"/>
      <c r="F46" s="287"/>
      <c r="G46" s="287"/>
      <c r="H46" s="288"/>
      <c r="I46" s="148"/>
      <c r="J46" s="295"/>
      <c r="K46" s="296"/>
      <c r="L46" s="296"/>
      <c r="M46" s="296"/>
      <c r="N46" s="296"/>
      <c r="O46" s="296"/>
      <c r="P46" s="296"/>
      <c r="Q46" s="296"/>
      <c r="R46" s="296"/>
      <c r="S46" s="296"/>
      <c r="T46" s="296"/>
      <c r="U46" s="296"/>
      <c r="V46" s="296"/>
      <c r="W46" s="296"/>
      <c r="X46" s="296"/>
      <c r="Y46" s="296"/>
      <c r="Z46" s="296"/>
      <c r="AA46" s="297"/>
      <c r="AB46" s="152"/>
      <c r="AC46" s="43"/>
      <c r="AD46" s="132"/>
    </row>
    <row r="47" spans="1:30" x14ac:dyDescent="0.4">
      <c r="A47" s="131"/>
      <c r="B47" s="286"/>
      <c r="C47" s="287"/>
      <c r="D47" s="287"/>
      <c r="E47" s="287"/>
      <c r="F47" s="287"/>
      <c r="G47" s="287"/>
      <c r="H47" s="288"/>
      <c r="I47" s="148"/>
      <c r="J47" s="295"/>
      <c r="K47" s="296"/>
      <c r="L47" s="296"/>
      <c r="M47" s="296"/>
      <c r="N47" s="296"/>
      <c r="O47" s="296"/>
      <c r="P47" s="296"/>
      <c r="Q47" s="296"/>
      <c r="R47" s="296"/>
      <c r="S47" s="296"/>
      <c r="T47" s="296"/>
      <c r="U47" s="296"/>
      <c r="V47" s="296"/>
      <c r="W47" s="296"/>
      <c r="X47" s="296"/>
      <c r="Y47" s="296"/>
      <c r="Z47" s="296"/>
      <c r="AA47" s="297"/>
      <c r="AB47" s="152"/>
      <c r="AC47" s="43"/>
      <c r="AD47" s="132"/>
    </row>
    <row r="48" spans="1:30" x14ac:dyDescent="0.4">
      <c r="A48" s="131"/>
      <c r="B48" s="286"/>
      <c r="C48" s="287"/>
      <c r="D48" s="287"/>
      <c r="E48" s="287"/>
      <c r="F48" s="287"/>
      <c r="G48" s="287"/>
      <c r="H48" s="288"/>
      <c r="I48" s="148"/>
      <c r="J48" s="295"/>
      <c r="K48" s="296"/>
      <c r="L48" s="296"/>
      <c r="M48" s="296"/>
      <c r="N48" s="296"/>
      <c r="O48" s="296"/>
      <c r="P48" s="296"/>
      <c r="Q48" s="296"/>
      <c r="R48" s="296"/>
      <c r="S48" s="296"/>
      <c r="T48" s="296"/>
      <c r="U48" s="296"/>
      <c r="V48" s="296"/>
      <c r="W48" s="296"/>
      <c r="X48" s="296"/>
      <c r="Y48" s="296"/>
      <c r="Z48" s="296"/>
      <c r="AA48" s="297"/>
      <c r="AB48" s="152"/>
      <c r="AC48" s="43"/>
      <c r="AD48" s="132"/>
    </row>
    <row r="49" spans="1:30" x14ac:dyDescent="0.4">
      <c r="A49" s="131"/>
      <c r="B49" s="286"/>
      <c r="C49" s="287"/>
      <c r="D49" s="287"/>
      <c r="E49" s="287"/>
      <c r="F49" s="287"/>
      <c r="G49" s="287"/>
      <c r="H49" s="288"/>
      <c r="I49" s="148"/>
      <c r="J49" s="295"/>
      <c r="K49" s="296"/>
      <c r="L49" s="296"/>
      <c r="M49" s="296"/>
      <c r="N49" s="296"/>
      <c r="O49" s="296"/>
      <c r="P49" s="296"/>
      <c r="Q49" s="296"/>
      <c r="R49" s="296"/>
      <c r="S49" s="296"/>
      <c r="T49" s="296"/>
      <c r="U49" s="296"/>
      <c r="V49" s="296"/>
      <c r="W49" s="296"/>
      <c r="X49" s="296"/>
      <c r="Y49" s="296"/>
      <c r="Z49" s="296"/>
      <c r="AA49" s="297"/>
      <c r="AB49" s="152"/>
      <c r="AC49" s="43"/>
      <c r="AD49" s="132"/>
    </row>
    <row r="50" spans="1:30" x14ac:dyDescent="0.4">
      <c r="A50" s="131"/>
      <c r="B50" s="286"/>
      <c r="C50" s="287"/>
      <c r="D50" s="287"/>
      <c r="E50" s="287"/>
      <c r="F50" s="287"/>
      <c r="G50" s="287"/>
      <c r="H50" s="288"/>
      <c r="I50" s="148"/>
      <c r="J50" s="295"/>
      <c r="K50" s="296"/>
      <c r="L50" s="296"/>
      <c r="M50" s="296"/>
      <c r="N50" s="296"/>
      <c r="O50" s="296"/>
      <c r="P50" s="296"/>
      <c r="Q50" s="296"/>
      <c r="R50" s="296"/>
      <c r="S50" s="296"/>
      <c r="T50" s="296"/>
      <c r="U50" s="296"/>
      <c r="V50" s="296"/>
      <c r="W50" s="296"/>
      <c r="X50" s="296"/>
      <c r="Y50" s="296"/>
      <c r="Z50" s="296"/>
      <c r="AA50" s="297"/>
      <c r="AB50" s="152"/>
      <c r="AC50" s="43"/>
      <c r="AD50" s="132"/>
    </row>
    <row r="51" spans="1:30" x14ac:dyDescent="0.4">
      <c r="A51" s="131"/>
      <c r="B51" s="286"/>
      <c r="C51" s="287"/>
      <c r="D51" s="287"/>
      <c r="E51" s="287"/>
      <c r="F51" s="287"/>
      <c r="G51" s="287"/>
      <c r="H51" s="288"/>
      <c r="I51" s="148"/>
      <c r="J51" s="295"/>
      <c r="K51" s="296"/>
      <c r="L51" s="296"/>
      <c r="M51" s="296"/>
      <c r="N51" s="296"/>
      <c r="O51" s="296"/>
      <c r="P51" s="296"/>
      <c r="Q51" s="296"/>
      <c r="R51" s="296"/>
      <c r="S51" s="296"/>
      <c r="T51" s="296"/>
      <c r="U51" s="296"/>
      <c r="V51" s="296"/>
      <c r="W51" s="296"/>
      <c r="X51" s="296"/>
      <c r="Y51" s="296"/>
      <c r="Z51" s="296"/>
      <c r="AA51" s="297"/>
      <c r="AB51" s="152"/>
      <c r="AC51" s="43"/>
      <c r="AD51" s="132"/>
    </row>
    <row r="52" spans="1:30" x14ac:dyDescent="0.4">
      <c r="A52" s="131"/>
      <c r="B52" s="286"/>
      <c r="C52" s="287"/>
      <c r="D52" s="287"/>
      <c r="E52" s="287"/>
      <c r="F52" s="287"/>
      <c r="G52" s="287"/>
      <c r="H52" s="288"/>
      <c r="I52" s="148"/>
      <c r="J52" s="295"/>
      <c r="K52" s="296"/>
      <c r="L52" s="296"/>
      <c r="M52" s="296"/>
      <c r="N52" s="296"/>
      <c r="O52" s="296"/>
      <c r="P52" s="296"/>
      <c r="Q52" s="296"/>
      <c r="R52" s="296"/>
      <c r="S52" s="296"/>
      <c r="T52" s="296"/>
      <c r="U52" s="296"/>
      <c r="V52" s="296"/>
      <c r="W52" s="296"/>
      <c r="X52" s="296"/>
      <c r="Y52" s="296"/>
      <c r="Z52" s="296"/>
      <c r="AA52" s="297"/>
      <c r="AB52" s="152"/>
      <c r="AC52" s="43"/>
      <c r="AD52" s="132"/>
    </row>
    <row r="53" spans="1:30" x14ac:dyDescent="0.4">
      <c r="A53" s="131"/>
      <c r="B53" s="286"/>
      <c r="C53" s="287"/>
      <c r="D53" s="287"/>
      <c r="E53" s="287"/>
      <c r="F53" s="287"/>
      <c r="G53" s="287"/>
      <c r="H53" s="288"/>
      <c r="I53" s="148"/>
      <c r="J53" s="295"/>
      <c r="K53" s="296"/>
      <c r="L53" s="296"/>
      <c r="M53" s="296"/>
      <c r="N53" s="296"/>
      <c r="O53" s="296"/>
      <c r="P53" s="296"/>
      <c r="Q53" s="296"/>
      <c r="R53" s="296"/>
      <c r="S53" s="296"/>
      <c r="T53" s="296"/>
      <c r="U53" s="296"/>
      <c r="V53" s="296"/>
      <c r="W53" s="296"/>
      <c r="X53" s="296"/>
      <c r="Y53" s="296"/>
      <c r="Z53" s="296"/>
      <c r="AA53" s="297"/>
      <c r="AB53" s="152"/>
      <c r="AC53" s="43"/>
      <c r="AD53" s="132"/>
    </row>
    <row r="54" spans="1:30" ht="16" thickBot="1" x14ac:dyDescent="0.45">
      <c r="A54" s="131"/>
      <c r="B54" s="289"/>
      <c r="C54" s="290"/>
      <c r="D54" s="290"/>
      <c r="E54" s="290"/>
      <c r="F54" s="290"/>
      <c r="G54" s="290"/>
      <c r="H54" s="291"/>
      <c r="I54" s="148"/>
      <c r="J54" s="298"/>
      <c r="K54" s="299"/>
      <c r="L54" s="299"/>
      <c r="M54" s="299"/>
      <c r="N54" s="299"/>
      <c r="O54" s="299"/>
      <c r="P54" s="299"/>
      <c r="Q54" s="299"/>
      <c r="R54" s="299"/>
      <c r="S54" s="299"/>
      <c r="T54" s="299"/>
      <c r="U54" s="299"/>
      <c r="V54" s="299"/>
      <c r="W54" s="299"/>
      <c r="X54" s="299"/>
      <c r="Y54" s="299"/>
      <c r="Z54" s="299"/>
      <c r="AA54" s="300"/>
      <c r="AB54" s="152"/>
      <c r="AC54" s="43"/>
      <c r="AD54" s="132"/>
    </row>
    <row r="55" spans="1:30" ht="16" thickBot="1" x14ac:dyDescent="0.45">
      <c r="B55" s="146"/>
      <c r="C55" s="146"/>
      <c r="D55" s="146"/>
      <c r="E55" s="146"/>
      <c r="F55" s="146"/>
      <c r="G55" s="146"/>
      <c r="H55" s="146"/>
      <c r="I55" s="130"/>
      <c r="J55" s="146"/>
      <c r="K55" s="146"/>
      <c r="L55" s="146"/>
      <c r="M55" s="146"/>
      <c r="N55" s="146"/>
      <c r="O55" s="146"/>
      <c r="P55" s="146"/>
      <c r="Q55" s="146"/>
      <c r="R55" s="146"/>
      <c r="S55" s="146"/>
      <c r="T55" s="146"/>
      <c r="U55" s="146"/>
      <c r="V55" s="146"/>
      <c r="W55" s="146"/>
      <c r="X55" s="146"/>
      <c r="Y55" s="146"/>
      <c r="Z55" s="146"/>
      <c r="AA55" s="146"/>
      <c r="AB55" s="131"/>
      <c r="AC55" s="43"/>
      <c r="AD55" s="132"/>
    </row>
    <row r="56" spans="1:30" ht="16" thickBot="1" x14ac:dyDescent="0.45">
      <c r="A56" s="131"/>
      <c r="B56" s="304" t="s">
        <v>162</v>
      </c>
      <c r="C56" s="305"/>
      <c r="D56" s="305"/>
      <c r="E56" s="305"/>
      <c r="F56" s="305"/>
      <c r="G56" s="305"/>
      <c r="H56" s="306"/>
      <c r="I56" s="150"/>
      <c r="J56" s="307" t="s">
        <v>163</v>
      </c>
      <c r="K56" s="308"/>
      <c r="L56" s="308"/>
      <c r="M56" s="308"/>
      <c r="N56" s="308"/>
      <c r="O56" s="308"/>
      <c r="P56" s="308"/>
      <c r="Q56" s="308"/>
      <c r="R56" s="308"/>
      <c r="S56" s="308"/>
      <c r="T56" s="308"/>
      <c r="U56" s="308"/>
      <c r="V56" s="308"/>
      <c r="W56" s="308"/>
      <c r="X56" s="308"/>
      <c r="Y56" s="308"/>
      <c r="Z56" s="308"/>
      <c r="AA56" s="309"/>
      <c r="AB56" s="152"/>
      <c r="AC56" s="43"/>
      <c r="AD56" s="132"/>
    </row>
    <row r="57" spans="1:30" x14ac:dyDescent="0.4">
      <c r="A57" s="131"/>
      <c r="B57" s="310"/>
      <c r="C57" s="311"/>
      <c r="D57" s="311"/>
      <c r="E57" s="311"/>
      <c r="F57" s="311"/>
      <c r="G57" s="311"/>
      <c r="H57" s="312"/>
      <c r="I57" s="148"/>
      <c r="J57" s="310"/>
      <c r="K57" s="311"/>
      <c r="L57" s="311"/>
      <c r="M57" s="311"/>
      <c r="N57" s="311"/>
      <c r="O57" s="311"/>
      <c r="P57" s="311"/>
      <c r="Q57" s="311"/>
      <c r="R57" s="311"/>
      <c r="S57" s="311"/>
      <c r="T57" s="311"/>
      <c r="U57" s="311"/>
      <c r="V57" s="311"/>
      <c r="W57" s="311"/>
      <c r="X57" s="311"/>
      <c r="Y57" s="311"/>
      <c r="Z57" s="311"/>
      <c r="AA57" s="312"/>
      <c r="AB57" s="152"/>
      <c r="AC57" s="43"/>
      <c r="AD57" s="132"/>
    </row>
    <row r="58" spans="1:30" x14ac:dyDescent="0.4">
      <c r="A58" s="131"/>
      <c r="B58" s="313"/>
      <c r="C58" s="314"/>
      <c r="D58" s="314"/>
      <c r="E58" s="314"/>
      <c r="F58" s="314"/>
      <c r="G58" s="314"/>
      <c r="H58" s="315"/>
      <c r="I58" s="148"/>
      <c r="J58" s="313"/>
      <c r="K58" s="314"/>
      <c r="L58" s="314"/>
      <c r="M58" s="314"/>
      <c r="N58" s="314"/>
      <c r="O58" s="314"/>
      <c r="P58" s="314"/>
      <c r="Q58" s="314"/>
      <c r="R58" s="314"/>
      <c r="S58" s="314"/>
      <c r="T58" s="314"/>
      <c r="U58" s="314"/>
      <c r="V58" s="314"/>
      <c r="W58" s="314"/>
      <c r="X58" s="314"/>
      <c r="Y58" s="314"/>
      <c r="Z58" s="314"/>
      <c r="AA58" s="315"/>
      <c r="AB58" s="152"/>
      <c r="AC58" s="43"/>
      <c r="AD58" s="132"/>
    </row>
    <row r="59" spans="1:30" x14ac:dyDescent="0.4">
      <c r="A59" s="131"/>
      <c r="B59" s="313"/>
      <c r="C59" s="314"/>
      <c r="D59" s="314"/>
      <c r="E59" s="314"/>
      <c r="F59" s="314"/>
      <c r="G59" s="314"/>
      <c r="H59" s="315"/>
      <c r="I59" s="148"/>
      <c r="J59" s="313"/>
      <c r="K59" s="314"/>
      <c r="L59" s="314"/>
      <c r="M59" s="314"/>
      <c r="N59" s="314"/>
      <c r="O59" s="314"/>
      <c r="P59" s="314"/>
      <c r="Q59" s="314"/>
      <c r="R59" s="314"/>
      <c r="S59" s="314"/>
      <c r="T59" s="314"/>
      <c r="U59" s="314"/>
      <c r="V59" s="314"/>
      <c r="W59" s="314"/>
      <c r="X59" s="314"/>
      <c r="Y59" s="314"/>
      <c r="Z59" s="314"/>
      <c r="AA59" s="315"/>
      <c r="AB59" s="152"/>
      <c r="AC59" s="43"/>
      <c r="AD59" s="132"/>
    </row>
    <row r="60" spans="1:30" x14ac:dyDescent="0.4">
      <c r="A60" s="131"/>
      <c r="B60" s="313"/>
      <c r="C60" s="314"/>
      <c r="D60" s="314"/>
      <c r="E60" s="314"/>
      <c r="F60" s="314"/>
      <c r="G60" s="314"/>
      <c r="H60" s="315"/>
      <c r="I60" s="148"/>
      <c r="J60" s="313"/>
      <c r="K60" s="314"/>
      <c r="L60" s="314"/>
      <c r="M60" s="314"/>
      <c r="N60" s="314"/>
      <c r="O60" s="314"/>
      <c r="P60" s="314"/>
      <c r="Q60" s="314"/>
      <c r="R60" s="314"/>
      <c r="S60" s="314"/>
      <c r="T60" s="314"/>
      <c r="U60" s="314"/>
      <c r="V60" s="314"/>
      <c r="W60" s="314"/>
      <c r="X60" s="314"/>
      <c r="Y60" s="314"/>
      <c r="Z60" s="314"/>
      <c r="AA60" s="315"/>
      <c r="AB60" s="152"/>
      <c r="AC60" s="43"/>
      <c r="AD60" s="132"/>
    </row>
    <row r="61" spans="1:30" x14ac:dyDescent="0.4">
      <c r="A61" s="131"/>
      <c r="B61" s="313"/>
      <c r="C61" s="314"/>
      <c r="D61" s="314"/>
      <c r="E61" s="314"/>
      <c r="F61" s="314"/>
      <c r="G61" s="314"/>
      <c r="H61" s="315"/>
      <c r="I61" s="148"/>
      <c r="J61" s="313"/>
      <c r="K61" s="314"/>
      <c r="L61" s="314"/>
      <c r="M61" s="314"/>
      <c r="N61" s="314"/>
      <c r="O61" s="314"/>
      <c r="P61" s="314"/>
      <c r="Q61" s="314"/>
      <c r="R61" s="314"/>
      <c r="S61" s="314"/>
      <c r="T61" s="314"/>
      <c r="U61" s="314"/>
      <c r="V61" s="314"/>
      <c r="W61" s="314"/>
      <c r="X61" s="314"/>
      <c r="Y61" s="314"/>
      <c r="Z61" s="314"/>
      <c r="AA61" s="315"/>
      <c r="AB61" s="152"/>
      <c r="AC61" s="43"/>
      <c r="AD61" s="132"/>
    </row>
    <row r="62" spans="1:30" x14ac:dyDescent="0.4">
      <c r="A62" s="131"/>
      <c r="B62" s="313"/>
      <c r="C62" s="314"/>
      <c r="D62" s="314"/>
      <c r="E62" s="314"/>
      <c r="F62" s="314"/>
      <c r="G62" s="314"/>
      <c r="H62" s="315"/>
      <c r="I62" s="148"/>
      <c r="J62" s="313"/>
      <c r="K62" s="314"/>
      <c r="L62" s="314"/>
      <c r="M62" s="314"/>
      <c r="N62" s="314"/>
      <c r="O62" s="314"/>
      <c r="P62" s="314"/>
      <c r="Q62" s="314"/>
      <c r="R62" s="314"/>
      <c r="S62" s="314"/>
      <c r="T62" s="314"/>
      <c r="U62" s="314"/>
      <c r="V62" s="314"/>
      <c r="W62" s="314"/>
      <c r="X62" s="314"/>
      <c r="Y62" s="314"/>
      <c r="Z62" s="314"/>
      <c r="AA62" s="315"/>
      <c r="AB62" s="152"/>
      <c r="AC62" s="43"/>
      <c r="AD62" s="132"/>
    </row>
    <row r="63" spans="1:30" x14ac:dyDescent="0.4">
      <c r="A63" s="131"/>
      <c r="B63" s="313"/>
      <c r="C63" s="314"/>
      <c r="D63" s="314"/>
      <c r="E63" s="314"/>
      <c r="F63" s="314"/>
      <c r="G63" s="314"/>
      <c r="H63" s="315"/>
      <c r="I63" s="148"/>
      <c r="J63" s="313"/>
      <c r="K63" s="314"/>
      <c r="L63" s="314"/>
      <c r="M63" s="314"/>
      <c r="N63" s="314"/>
      <c r="O63" s="314"/>
      <c r="P63" s="314"/>
      <c r="Q63" s="314"/>
      <c r="R63" s="314"/>
      <c r="S63" s="314"/>
      <c r="T63" s="314"/>
      <c r="U63" s="314"/>
      <c r="V63" s="314"/>
      <c r="W63" s="314"/>
      <c r="X63" s="314"/>
      <c r="Y63" s="314"/>
      <c r="Z63" s="314"/>
      <c r="AA63" s="315"/>
      <c r="AB63" s="152"/>
      <c r="AC63" s="43"/>
      <c r="AD63" s="132"/>
    </row>
    <row r="64" spans="1:30" x14ac:dyDescent="0.4">
      <c r="A64" s="131"/>
      <c r="B64" s="313"/>
      <c r="C64" s="314"/>
      <c r="D64" s="314"/>
      <c r="E64" s="314"/>
      <c r="F64" s="314"/>
      <c r="G64" s="314"/>
      <c r="H64" s="315"/>
      <c r="I64" s="148"/>
      <c r="J64" s="313"/>
      <c r="K64" s="314"/>
      <c r="L64" s="314"/>
      <c r="M64" s="314"/>
      <c r="N64" s="314"/>
      <c r="O64" s="314"/>
      <c r="P64" s="314"/>
      <c r="Q64" s="314"/>
      <c r="R64" s="314"/>
      <c r="S64" s="314"/>
      <c r="T64" s="314"/>
      <c r="U64" s="314"/>
      <c r="V64" s="314"/>
      <c r="W64" s="314"/>
      <c r="X64" s="314"/>
      <c r="Y64" s="314"/>
      <c r="Z64" s="314"/>
      <c r="AA64" s="315"/>
      <c r="AB64" s="152"/>
      <c r="AC64" s="43"/>
      <c r="AD64" s="132"/>
    </row>
    <row r="65" spans="1:30" x14ac:dyDescent="0.4">
      <c r="A65" s="131"/>
      <c r="B65" s="313"/>
      <c r="C65" s="314"/>
      <c r="D65" s="314"/>
      <c r="E65" s="314"/>
      <c r="F65" s="314"/>
      <c r="G65" s="314"/>
      <c r="H65" s="315"/>
      <c r="I65" s="148"/>
      <c r="J65" s="313"/>
      <c r="K65" s="314"/>
      <c r="L65" s="314"/>
      <c r="M65" s="314"/>
      <c r="N65" s="314"/>
      <c r="O65" s="314"/>
      <c r="P65" s="314"/>
      <c r="Q65" s="314"/>
      <c r="R65" s="314"/>
      <c r="S65" s="314"/>
      <c r="T65" s="314"/>
      <c r="U65" s="314"/>
      <c r="V65" s="314"/>
      <c r="W65" s="314"/>
      <c r="X65" s="314"/>
      <c r="Y65" s="314"/>
      <c r="Z65" s="314"/>
      <c r="AA65" s="315"/>
      <c r="AB65" s="152"/>
      <c r="AC65" s="43"/>
      <c r="AD65" s="132"/>
    </row>
    <row r="66" spans="1:30" x14ac:dyDescent="0.4">
      <c r="A66" s="131"/>
      <c r="B66" s="313"/>
      <c r="C66" s="314"/>
      <c r="D66" s="314"/>
      <c r="E66" s="314"/>
      <c r="F66" s="314"/>
      <c r="G66" s="314"/>
      <c r="H66" s="315"/>
      <c r="I66" s="148"/>
      <c r="J66" s="313"/>
      <c r="K66" s="314"/>
      <c r="L66" s="314"/>
      <c r="M66" s="314"/>
      <c r="N66" s="314"/>
      <c r="O66" s="314"/>
      <c r="P66" s="314"/>
      <c r="Q66" s="314"/>
      <c r="R66" s="314"/>
      <c r="S66" s="314"/>
      <c r="T66" s="314"/>
      <c r="U66" s="314"/>
      <c r="V66" s="314"/>
      <c r="W66" s="314"/>
      <c r="X66" s="314"/>
      <c r="Y66" s="314"/>
      <c r="Z66" s="314"/>
      <c r="AA66" s="315"/>
      <c r="AB66" s="152"/>
      <c r="AC66" s="43"/>
      <c r="AD66" s="132"/>
    </row>
    <row r="67" spans="1:30" x14ac:dyDescent="0.4">
      <c r="A67" s="131"/>
      <c r="B67" s="313"/>
      <c r="C67" s="314"/>
      <c r="D67" s="314"/>
      <c r="E67" s="314"/>
      <c r="F67" s="314"/>
      <c r="G67" s="314"/>
      <c r="H67" s="315"/>
      <c r="I67" s="148"/>
      <c r="J67" s="313"/>
      <c r="K67" s="314"/>
      <c r="L67" s="314"/>
      <c r="M67" s="314"/>
      <c r="N67" s="314"/>
      <c r="O67" s="314"/>
      <c r="P67" s="314"/>
      <c r="Q67" s="314"/>
      <c r="R67" s="314"/>
      <c r="S67" s="314"/>
      <c r="T67" s="314"/>
      <c r="U67" s="314"/>
      <c r="V67" s="314"/>
      <c r="W67" s="314"/>
      <c r="X67" s="314"/>
      <c r="Y67" s="314"/>
      <c r="Z67" s="314"/>
      <c r="AA67" s="315"/>
      <c r="AB67" s="152"/>
      <c r="AC67" s="43"/>
      <c r="AD67" s="132"/>
    </row>
    <row r="68" spans="1:30" x14ac:dyDescent="0.4">
      <c r="A68" s="131"/>
      <c r="B68" s="313"/>
      <c r="C68" s="314"/>
      <c r="D68" s="314"/>
      <c r="E68" s="314"/>
      <c r="F68" s="314"/>
      <c r="G68" s="314"/>
      <c r="H68" s="315"/>
      <c r="I68" s="148"/>
      <c r="J68" s="313"/>
      <c r="K68" s="314"/>
      <c r="L68" s="314"/>
      <c r="M68" s="314"/>
      <c r="N68" s="314"/>
      <c r="O68" s="314"/>
      <c r="P68" s="314"/>
      <c r="Q68" s="314"/>
      <c r="R68" s="314"/>
      <c r="S68" s="314"/>
      <c r="T68" s="314"/>
      <c r="U68" s="314"/>
      <c r="V68" s="314"/>
      <c r="W68" s="314"/>
      <c r="X68" s="314"/>
      <c r="Y68" s="314"/>
      <c r="Z68" s="314"/>
      <c r="AA68" s="315"/>
      <c r="AB68" s="152"/>
      <c r="AC68" s="43"/>
      <c r="AD68" s="132"/>
    </row>
    <row r="69" spans="1:30" x14ac:dyDescent="0.4">
      <c r="A69" s="131"/>
      <c r="B69" s="313"/>
      <c r="C69" s="314"/>
      <c r="D69" s="314"/>
      <c r="E69" s="314"/>
      <c r="F69" s="314"/>
      <c r="G69" s="314"/>
      <c r="H69" s="315"/>
      <c r="I69" s="148"/>
      <c r="J69" s="313"/>
      <c r="K69" s="314"/>
      <c r="L69" s="314"/>
      <c r="M69" s="314"/>
      <c r="N69" s="314"/>
      <c r="O69" s="314"/>
      <c r="P69" s="314"/>
      <c r="Q69" s="314"/>
      <c r="R69" s="314"/>
      <c r="S69" s="314"/>
      <c r="T69" s="314"/>
      <c r="U69" s="314"/>
      <c r="V69" s="314"/>
      <c r="W69" s="314"/>
      <c r="X69" s="314"/>
      <c r="Y69" s="314"/>
      <c r="Z69" s="314"/>
      <c r="AA69" s="315"/>
      <c r="AB69" s="152"/>
      <c r="AC69" s="43"/>
      <c r="AD69" s="132"/>
    </row>
    <row r="70" spans="1:30" x14ac:dyDescent="0.4">
      <c r="A70" s="131"/>
      <c r="B70" s="313"/>
      <c r="C70" s="314"/>
      <c r="D70" s="314"/>
      <c r="E70" s="314"/>
      <c r="F70" s="314"/>
      <c r="G70" s="314"/>
      <c r="H70" s="315"/>
      <c r="I70" s="148"/>
      <c r="J70" s="313"/>
      <c r="K70" s="314"/>
      <c r="L70" s="314"/>
      <c r="M70" s="314"/>
      <c r="N70" s="314"/>
      <c r="O70" s="314"/>
      <c r="P70" s="314"/>
      <c r="Q70" s="314"/>
      <c r="R70" s="314"/>
      <c r="S70" s="314"/>
      <c r="T70" s="314"/>
      <c r="U70" s="314"/>
      <c r="V70" s="314"/>
      <c r="W70" s="314"/>
      <c r="X70" s="314"/>
      <c r="Y70" s="314"/>
      <c r="Z70" s="314"/>
      <c r="AA70" s="315"/>
      <c r="AB70" s="152"/>
      <c r="AC70" s="43"/>
      <c r="AD70" s="132"/>
    </row>
    <row r="71" spans="1:30" x14ac:dyDescent="0.4">
      <c r="A71" s="131"/>
      <c r="B71" s="313"/>
      <c r="C71" s="314"/>
      <c r="D71" s="314"/>
      <c r="E71" s="314"/>
      <c r="F71" s="314"/>
      <c r="G71" s="314"/>
      <c r="H71" s="315"/>
      <c r="I71" s="148"/>
      <c r="J71" s="313"/>
      <c r="K71" s="314"/>
      <c r="L71" s="314"/>
      <c r="M71" s="314"/>
      <c r="N71" s="314"/>
      <c r="O71" s="314"/>
      <c r="P71" s="314"/>
      <c r="Q71" s="314"/>
      <c r="R71" s="314"/>
      <c r="S71" s="314"/>
      <c r="T71" s="314"/>
      <c r="U71" s="314"/>
      <c r="V71" s="314"/>
      <c r="W71" s="314"/>
      <c r="X71" s="314"/>
      <c r="Y71" s="314"/>
      <c r="Z71" s="314"/>
      <c r="AA71" s="315"/>
      <c r="AB71" s="152"/>
      <c r="AC71" s="43"/>
      <c r="AD71" s="132"/>
    </row>
    <row r="72" spans="1:30" x14ac:dyDescent="0.4">
      <c r="A72" s="131"/>
      <c r="B72" s="313"/>
      <c r="C72" s="314"/>
      <c r="D72" s="314"/>
      <c r="E72" s="314"/>
      <c r="F72" s="314"/>
      <c r="G72" s="314"/>
      <c r="H72" s="315"/>
      <c r="I72" s="148"/>
      <c r="J72" s="313"/>
      <c r="K72" s="314"/>
      <c r="L72" s="314"/>
      <c r="M72" s="314"/>
      <c r="N72" s="314"/>
      <c r="O72" s="314"/>
      <c r="P72" s="314"/>
      <c r="Q72" s="314"/>
      <c r="R72" s="314"/>
      <c r="S72" s="314"/>
      <c r="T72" s="314"/>
      <c r="U72" s="314"/>
      <c r="V72" s="314"/>
      <c r="W72" s="314"/>
      <c r="X72" s="314"/>
      <c r="Y72" s="314"/>
      <c r="Z72" s="314"/>
      <c r="AA72" s="315"/>
      <c r="AB72" s="152"/>
      <c r="AC72" s="43"/>
      <c r="AD72" s="132"/>
    </row>
    <row r="73" spans="1:30" x14ac:dyDescent="0.4">
      <c r="A73" s="131"/>
      <c r="B73" s="313"/>
      <c r="C73" s="314"/>
      <c r="D73" s="314"/>
      <c r="E73" s="314"/>
      <c r="F73" s="314"/>
      <c r="G73" s="314"/>
      <c r="H73" s="315"/>
      <c r="I73" s="148"/>
      <c r="J73" s="313"/>
      <c r="K73" s="314"/>
      <c r="L73" s="314"/>
      <c r="M73" s="314"/>
      <c r="N73" s="314"/>
      <c r="O73" s="314"/>
      <c r="P73" s="314"/>
      <c r="Q73" s="314"/>
      <c r="R73" s="314"/>
      <c r="S73" s="314"/>
      <c r="T73" s="314"/>
      <c r="U73" s="314"/>
      <c r="V73" s="314"/>
      <c r="W73" s="314"/>
      <c r="X73" s="314"/>
      <c r="Y73" s="314"/>
      <c r="Z73" s="314"/>
      <c r="AA73" s="315"/>
      <c r="AB73" s="152"/>
      <c r="AC73" s="43"/>
      <c r="AD73" s="132"/>
    </row>
    <row r="74" spans="1:30" x14ac:dyDescent="0.4">
      <c r="A74" s="131"/>
      <c r="B74" s="313"/>
      <c r="C74" s="314"/>
      <c r="D74" s="314"/>
      <c r="E74" s="314"/>
      <c r="F74" s="314"/>
      <c r="G74" s="314"/>
      <c r="H74" s="315"/>
      <c r="I74" s="148"/>
      <c r="J74" s="313"/>
      <c r="K74" s="314"/>
      <c r="L74" s="314"/>
      <c r="M74" s="314"/>
      <c r="N74" s="314"/>
      <c r="O74" s="314"/>
      <c r="P74" s="314"/>
      <c r="Q74" s="314"/>
      <c r="R74" s="314"/>
      <c r="S74" s="314"/>
      <c r="T74" s="314"/>
      <c r="U74" s="314"/>
      <c r="V74" s="314"/>
      <c r="W74" s="314"/>
      <c r="X74" s="314"/>
      <c r="Y74" s="314"/>
      <c r="Z74" s="314"/>
      <c r="AA74" s="315"/>
      <c r="AB74" s="152"/>
      <c r="AC74" s="43"/>
      <c r="AD74" s="132"/>
    </row>
    <row r="75" spans="1:30" x14ac:dyDescent="0.4">
      <c r="A75" s="131"/>
      <c r="B75" s="313"/>
      <c r="C75" s="314"/>
      <c r="D75" s="314"/>
      <c r="E75" s="314"/>
      <c r="F75" s="314"/>
      <c r="G75" s="314"/>
      <c r="H75" s="315"/>
      <c r="I75" s="148"/>
      <c r="J75" s="313"/>
      <c r="K75" s="314"/>
      <c r="L75" s="314"/>
      <c r="M75" s="314"/>
      <c r="N75" s="314"/>
      <c r="O75" s="314"/>
      <c r="P75" s="314"/>
      <c r="Q75" s="314"/>
      <c r="R75" s="314"/>
      <c r="S75" s="314"/>
      <c r="T75" s="314"/>
      <c r="U75" s="314"/>
      <c r="V75" s="314"/>
      <c r="W75" s="314"/>
      <c r="X75" s="314"/>
      <c r="Y75" s="314"/>
      <c r="Z75" s="314"/>
      <c r="AA75" s="315"/>
      <c r="AB75" s="152"/>
      <c r="AC75" s="43"/>
      <c r="AD75" s="132"/>
    </row>
    <row r="76" spans="1:30" x14ac:dyDescent="0.4">
      <c r="A76" s="131"/>
      <c r="B76" s="313"/>
      <c r="C76" s="314"/>
      <c r="D76" s="314"/>
      <c r="E76" s="314"/>
      <c r="F76" s="314"/>
      <c r="G76" s="314"/>
      <c r="H76" s="315"/>
      <c r="I76" s="148"/>
      <c r="J76" s="313"/>
      <c r="K76" s="314"/>
      <c r="L76" s="314"/>
      <c r="M76" s="314"/>
      <c r="N76" s="314"/>
      <c r="O76" s="314"/>
      <c r="P76" s="314"/>
      <c r="Q76" s="314"/>
      <c r="R76" s="314"/>
      <c r="S76" s="314"/>
      <c r="T76" s="314"/>
      <c r="U76" s="314"/>
      <c r="V76" s="314"/>
      <c r="W76" s="314"/>
      <c r="X76" s="314"/>
      <c r="Y76" s="314"/>
      <c r="Z76" s="314"/>
      <c r="AA76" s="315"/>
      <c r="AB76" s="152"/>
      <c r="AC76" s="43"/>
      <c r="AD76" s="132"/>
    </row>
    <row r="77" spans="1:30" x14ac:dyDescent="0.4">
      <c r="A77" s="131"/>
      <c r="B77" s="313"/>
      <c r="C77" s="314"/>
      <c r="D77" s="314"/>
      <c r="E77" s="314"/>
      <c r="F77" s="314"/>
      <c r="G77" s="314"/>
      <c r="H77" s="315"/>
      <c r="I77" s="148"/>
      <c r="J77" s="313"/>
      <c r="K77" s="314"/>
      <c r="L77" s="314"/>
      <c r="M77" s="314"/>
      <c r="N77" s="314"/>
      <c r="O77" s="314"/>
      <c r="P77" s="314"/>
      <c r="Q77" s="314"/>
      <c r="R77" s="314"/>
      <c r="S77" s="314"/>
      <c r="T77" s="314"/>
      <c r="U77" s="314"/>
      <c r="V77" s="314"/>
      <c r="W77" s="314"/>
      <c r="X77" s="314"/>
      <c r="Y77" s="314"/>
      <c r="Z77" s="314"/>
      <c r="AA77" s="315"/>
      <c r="AB77" s="152"/>
      <c r="AC77" s="43"/>
      <c r="AD77" s="132"/>
    </row>
    <row r="78" spans="1:30" ht="16" thickBot="1" x14ac:dyDescent="0.45">
      <c r="A78" s="131"/>
      <c r="B78" s="316"/>
      <c r="C78" s="317"/>
      <c r="D78" s="317"/>
      <c r="E78" s="317"/>
      <c r="F78" s="317"/>
      <c r="G78" s="317"/>
      <c r="H78" s="318"/>
      <c r="I78" s="148"/>
      <c r="J78" s="316"/>
      <c r="K78" s="317"/>
      <c r="L78" s="317"/>
      <c r="M78" s="317"/>
      <c r="N78" s="317"/>
      <c r="O78" s="317"/>
      <c r="P78" s="317"/>
      <c r="Q78" s="317"/>
      <c r="R78" s="317"/>
      <c r="S78" s="317"/>
      <c r="T78" s="317"/>
      <c r="U78" s="317"/>
      <c r="V78" s="317"/>
      <c r="W78" s="317"/>
      <c r="X78" s="317"/>
      <c r="Y78" s="317"/>
      <c r="Z78" s="317"/>
      <c r="AA78" s="318"/>
      <c r="AB78" s="152"/>
      <c r="AC78" s="43"/>
      <c r="AD78" s="132"/>
    </row>
    <row r="79" spans="1:30" ht="16" thickBot="1" x14ac:dyDescent="0.45">
      <c r="B79" s="146"/>
      <c r="C79" s="146"/>
      <c r="D79" s="146"/>
      <c r="E79" s="146"/>
      <c r="F79" s="146"/>
      <c r="G79" s="146"/>
      <c r="H79" s="146"/>
      <c r="I79" s="130"/>
      <c r="J79" s="146"/>
      <c r="K79" s="146"/>
      <c r="L79" s="146"/>
      <c r="M79" s="146"/>
      <c r="N79" s="146"/>
      <c r="O79" s="146"/>
      <c r="P79" s="146"/>
      <c r="Q79" s="146"/>
      <c r="R79" s="146"/>
      <c r="S79" s="146"/>
      <c r="T79" s="146"/>
      <c r="U79" s="146"/>
      <c r="V79" s="146"/>
      <c r="W79" s="146"/>
      <c r="X79" s="146"/>
      <c r="Y79" s="146"/>
      <c r="Z79" s="146"/>
      <c r="AA79" s="146"/>
      <c r="AB79" s="131"/>
      <c r="AC79" s="43"/>
      <c r="AD79" s="132"/>
    </row>
    <row r="80" spans="1:30" ht="16" thickBot="1" x14ac:dyDescent="0.45">
      <c r="A80" s="131"/>
      <c r="B80" s="304" t="s">
        <v>164</v>
      </c>
      <c r="C80" s="305"/>
      <c r="D80" s="305"/>
      <c r="E80" s="305"/>
      <c r="F80" s="305"/>
      <c r="G80" s="305"/>
      <c r="H80" s="306"/>
      <c r="I80" s="147"/>
      <c r="J80" s="304" t="s">
        <v>165</v>
      </c>
      <c r="K80" s="305"/>
      <c r="L80" s="305"/>
      <c r="M80" s="305"/>
      <c r="N80" s="305"/>
      <c r="O80" s="305"/>
      <c r="P80" s="305"/>
      <c r="Q80" s="305"/>
      <c r="R80" s="305"/>
      <c r="S80" s="305"/>
      <c r="T80" s="305"/>
      <c r="U80" s="305"/>
      <c r="V80" s="305"/>
      <c r="W80" s="305"/>
      <c r="X80" s="305"/>
      <c r="Y80" s="305"/>
      <c r="Z80" s="305"/>
      <c r="AA80" s="306"/>
      <c r="AB80" s="152"/>
      <c r="AC80" s="43"/>
      <c r="AD80" s="132"/>
    </row>
    <row r="81" spans="1:30" x14ac:dyDescent="0.4">
      <c r="A81" s="131"/>
      <c r="B81" s="310"/>
      <c r="C81" s="311"/>
      <c r="D81" s="311"/>
      <c r="E81" s="311"/>
      <c r="F81" s="311"/>
      <c r="G81" s="311"/>
      <c r="H81" s="312"/>
      <c r="I81" s="148"/>
      <c r="J81" s="283"/>
      <c r="K81" s="284"/>
      <c r="L81" s="284"/>
      <c r="M81" s="284"/>
      <c r="N81" s="284"/>
      <c r="O81" s="284"/>
      <c r="P81" s="284"/>
      <c r="Q81" s="284"/>
      <c r="R81" s="284"/>
      <c r="S81" s="284"/>
      <c r="T81" s="284"/>
      <c r="U81" s="284"/>
      <c r="V81" s="284"/>
      <c r="W81" s="284"/>
      <c r="X81" s="284"/>
      <c r="Y81" s="284"/>
      <c r="Z81" s="284"/>
      <c r="AA81" s="285"/>
      <c r="AB81" s="152"/>
      <c r="AC81" s="43"/>
      <c r="AD81" s="132"/>
    </row>
    <row r="82" spans="1:30" x14ac:dyDescent="0.4">
      <c r="A82" s="131"/>
      <c r="B82" s="313"/>
      <c r="C82" s="314"/>
      <c r="D82" s="314"/>
      <c r="E82" s="314"/>
      <c r="F82" s="314"/>
      <c r="G82" s="314"/>
      <c r="H82" s="315"/>
      <c r="I82" s="148"/>
      <c r="J82" s="286"/>
      <c r="K82" s="287"/>
      <c r="L82" s="287"/>
      <c r="M82" s="287"/>
      <c r="N82" s="287"/>
      <c r="O82" s="287"/>
      <c r="P82" s="287"/>
      <c r="Q82" s="287"/>
      <c r="R82" s="287"/>
      <c r="S82" s="287"/>
      <c r="T82" s="287"/>
      <c r="U82" s="287"/>
      <c r="V82" s="287"/>
      <c r="W82" s="287"/>
      <c r="X82" s="287"/>
      <c r="Y82" s="287"/>
      <c r="Z82" s="287"/>
      <c r="AA82" s="288"/>
      <c r="AB82" s="152"/>
      <c r="AC82" s="43"/>
      <c r="AD82" s="132"/>
    </row>
    <row r="83" spans="1:30" x14ac:dyDescent="0.4">
      <c r="A83" s="131"/>
      <c r="B83" s="313"/>
      <c r="C83" s="314"/>
      <c r="D83" s="314"/>
      <c r="E83" s="314"/>
      <c r="F83" s="314"/>
      <c r="G83" s="314"/>
      <c r="H83" s="315"/>
      <c r="I83" s="148"/>
      <c r="J83" s="286"/>
      <c r="K83" s="287"/>
      <c r="L83" s="287"/>
      <c r="M83" s="287"/>
      <c r="N83" s="287"/>
      <c r="O83" s="287"/>
      <c r="P83" s="287"/>
      <c r="Q83" s="287"/>
      <c r="R83" s="287"/>
      <c r="S83" s="287"/>
      <c r="T83" s="287"/>
      <c r="U83" s="287"/>
      <c r="V83" s="287"/>
      <c r="W83" s="287"/>
      <c r="X83" s="287"/>
      <c r="Y83" s="287"/>
      <c r="Z83" s="287"/>
      <c r="AA83" s="288"/>
      <c r="AB83" s="152"/>
      <c r="AC83" s="43"/>
      <c r="AD83" s="132"/>
    </row>
    <row r="84" spans="1:30" x14ac:dyDescent="0.4">
      <c r="A84" s="131"/>
      <c r="B84" s="313"/>
      <c r="C84" s="314"/>
      <c r="D84" s="314"/>
      <c r="E84" s="314"/>
      <c r="F84" s="314"/>
      <c r="G84" s="314"/>
      <c r="H84" s="315"/>
      <c r="I84" s="148"/>
      <c r="J84" s="286"/>
      <c r="K84" s="287"/>
      <c r="L84" s="287"/>
      <c r="M84" s="287"/>
      <c r="N84" s="287"/>
      <c r="O84" s="287"/>
      <c r="P84" s="287"/>
      <c r="Q84" s="287"/>
      <c r="R84" s="287"/>
      <c r="S84" s="287"/>
      <c r="T84" s="287"/>
      <c r="U84" s="287"/>
      <c r="V84" s="287"/>
      <c r="W84" s="287"/>
      <c r="X84" s="287"/>
      <c r="Y84" s="287"/>
      <c r="Z84" s="287"/>
      <c r="AA84" s="288"/>
      <c r="AB84" s="152"/>
      <c r="AC84" s="43"/>
      <c r="AD84" s="132"/>
    </row>
    <row r="85" spans="1:30" x14ac:dyDescent="0.4">
      <c r="A85" s="131"/>
      <c r="B85" s="313"/>
      <c r="C85" s="314"/>
      <c r="D85" s="314"/>
      <c r="E85" s="314"/>
      <c r="F85" s="314"/>
      <c r="G85" s="314"/>
      <c r="H85" s="315"/>
      <c r="I85" s="148"/>
      <c r="J85" s="286"/>
      <c r="K85" s="287"/>
      <c r="L85" s="287"/>
      <c r="M85" s="287"/>
      <c r="N85" s="287"/>
      <c r="O85" s="287"/>
      <c r="P85" s="287"/>
      <c r="Q85" s="287"/>
      <c r="R85" s="287"/>
      <c r="S85" s="287"/>
      <c r="T85" s="287"/>
      <c r="U85" s="287"/>
      <c r="V85" s="287"/>
      <c r="W85" s="287"/>
      <c r="X85" s="287"/>
      <c r="Y85" s="287"/>
      <c r="Z85" s="287"/>
      <c r="AA85" s="288"/>
      <c r="AB85" s="152"/>
      <c r="AC85" s="43"/>
      <c r="AD85" s="132"/>
    </row>
    <row r="86" spans="1:30" x14ac:dyDescent="0.4">
      <c r="A86" s="131"/>
      <c r="B86" s="313"/>
      <c r="C86" s="314"/>
      <c r="D86" s="314"/>
      <c r="E86" s="314"/>
      <c r="F86" s="314"/>
      <c r="G86" s="314"/>
      <c r="H86" s="315"/>
      <c r="I86" s="148"/>
      <c r="J86" s="286"/>
      <c r="K86" s="287"/>
      <c r="L86" s="287"/>
      <c r="M86" s="287"/>
      <c r="N86" s="287"/>
      <c r="O86" s="287"/>
      <c r="P86" s="287"/>
      <c r="Q86" s="287"/>
      <c r="R86" s="287"/>
      <c r="S86" s="287"/>
      <c r="T86" s="287"/>
      <c r="U86" s="287"/>
      <c r="V86" s="287"/>
      <c r="W86" s="287"/>
      <c r="X86" s="287"/>
      <c r="Y86" s="287"/>
      <c r="Z86" s="287"/>
      <c r="AA86" s="288"/>
      <c r="AB86" s="152"/>
      <c r="AC86" s="43"/>
      <c r="AD86" s="132"/>
    </row>
    <row r="87" spans="1:30" x14ac:dyDescent="0.4">
      <c r="A87" s="131"/>
      <c r="B87" s="313"/>
      <c r="C87" s="314"/>
      <c r="D87" s="314"/>
      <c r="E87" s="314"/>
      <c r="F87" s="314"/>
      <c r="G87" s="314"/>
      <c r="H87" s="315"/>
      <c r="I87" s="148"/>
      <c r="J87" s="286"/>
      <c r="K87" s="287"/>
      <c r="L87" s="287"/>
      <c r="M87" s="287"/>
      <c r="N87" s="287"/>
      <c r="O87" s="287"/>
      <c r="P87" s="287"/>
      <c r="Q87" s="287"/>
      <c r="R87" s="287"/>
      <c r="S87" s="287"/>
      <c r="T87" s="287"/>
      <c r="U87" s="287"/>
      <c r="V87" s="287"/>
      <c r="W87" s="287"/>
      <c r="X87" s="287"/>
      <c r="Y87" s="287"/>
      <c r="Z87" s="287"/>
      <c r="AA87" s="288"/>
      <c r="AB87" s="152"/>
      <c r="AC87" s="43"/>
      <c r="AD87" s="132"/>
    </row>
    <row r="88" spans="1:30" x14ac:dyDescent="0.4">
      <c r="A88" s="131"/>
      <c r="B88" s="313"/>
      <c r="C88" s="314"/>
      <c r="D88" s="314"/>
      <c r="E88" s="314"/>
      <c r="F88" s="314"/>
      <c r="G88" s="314"/>
      <c r="H88" s="315"/>
      <c r="I88" s="148"/>
      <c r="J88" s="286"/>
      <c r="K88" s="287"/>
      <c r="L88" s="287"/>
      <c r="M88" s="287"/>
      <c r="N88" s="287"/>
      <c r="O88" s="287"/>
      <c r="P88" s="287"/>
      <c r="Q88" s="287"/>
      <c r="R88" s="287"/>
      <c r="S88" s="287"/>
      <c r="T88" s="287"/>
      <c r="U88" s="287"/>
      <c r="V88" s="287"/>
      <c r="W88" s="287"/>
      <c r="X88" s="287"/>
      <c r="Y88" s="287"/>
      <c r="Z88" s="287"/>
      <c r="AA88" s="288"/>
      <c r="AB88" s="152"/>
      <c r="AC88" s="43"/>
      <c r="AD88" s="132"/>
    </row>
    <row r="89" spans="1:30" x14ac:dyDescent="0.4">
      <c r="A89" s="131"/>
      <c r="B89" s="313"/>
      <c r="C89" s="314"/>
      <c r="D89" s="314"/>
      <c r="E89" s="314"/>
      <c r="F89" s="314"/>
      <c r="G89" s="314"/>
      <c r="H89" s="315"/>
      <c r="I89" s="148"/>
      <c r="J89" s="286"/>
      <c r="K89" s="287"/>
      <c r="L89" s="287"/>
      <c r="M89" s="287"/>
      <c r="N89" s="287"/>
      <c r="O89" s="287"/>
      <c r="P89" s="287"/>
      <c r="Q89" s="287"/>
      <c r="R89" s="287"/>
      <c r="S89" s="287"/>
      <c r="T89" s="287"/>
      <c r="U89" s="287"/>
      <c r="V89" s="287"/>
      <c r="W89" s="287"/>
      <c r="X89" s="287"/>
      <c r="Y89" s="287"/>
      <c r="Z89" s="287"/>
      <c r="AA89" s="288"/>
      <c r="AB89" s="152"/>
      <c r="AC89" s="43"/>
      <c r="AD89" s="132"/>
    </row>
    <row r="90" spans="1:30" x14ac:dyDescent="0.4">
      <c r="A90" s="131"/>
      <c r="B90" s="313"/>
      <c r="C90" s="314"/>
      <c r="D90" s="314"/>
      <c r="E90" s="314"/>
      <c r="F90" s="314"/>
      <c r="G90" s="314"/>
      <c r="H90" s="315"/>
      <c r="I90" s="148"/>
      <c r="J90" s="286"/>
      <c r="K90" s="287"/>
      <c r="L90" s="287"/>
      <c r="M90" s="287"/>
      <c r="N90" s="287"/>
      <c r="O90" s="287"/>
      <c r="P90" s="287"/>
      <c r="Q90" s="287"/>
      <c r="R90" s="287"/>
      <c r="S90" s="287"/>
      <c r="T90" s="287"/>
      <c r="U90" s="287"/>
      <c r="V90" s="287"/>
      <c r="W90" s="287"/>
      <c r="X90" s="287"/>
      <c r="Y90" s="287"/>
      <c r="Z90" s="287"/>
      <c r="AA90" s="288"/>
      <c r="AB90" s="152"/>
      <c r="AC90" s="43"/>
      <c r="AD90" s="132"/>
    </row>
    <row r="91" spans="1:30" x14ac:dyDescent="0.4">
      <c r="A91" s="131"/>
      <c r="B91" s="313"/>
      <c r="C91" s="314"/>
      <c r="D91" s="314"/>
      <c r="E91" s="314"/>
      <c r="F91" s="314"/>
      <c r="G91" s="314"/>
      <c r="H91" s="315"/>
      <c r="I91" s="148"/>
      <c r="J91" s="286"/>
      <c r="K91" s="287"/>
      <c r="L91" s="287"/>
      <c r="M91" s="287"/>
      <c r="N91" s="287"/>
      <c r="O91" s="287"/>
      <c r="P91" s="287"/>
      <c r="Q91" s="287"/>
      <c r="R91" s="287"/>
      <c r="S91" s="287"/>
      <c r="T91" s="287"/>
      <c r="U91" s="287"/>
      <c r="V91" s="287"/>
      <c r="W91" s="287"/>
      <c r="X91" s="287"/>
      <c r="Y91" s="287"/>
      <c r="Z91" s="287"/>
      <c r="AA91" s="288"/>
      <c r="AB91" s="152"/>
      <c r="AC91" s="43"/>
      <c r="AD91" s="132"/>
    </row>
    <row r="92" spans="1:30" x14ac:dyDescent="0.4">
      <c r="A92" s="131"/>
      <c r="B92" s="313"/>
      <c r="C92" s="314"/>
      <c r="D92" s="314"/>
      <c r="E92" s="314"/>
      <c r="F92" s="314"/>
      <c r="G92" s="314"/>
      <c r="H92" s="315"/>
      <c r="I92" s="148"/>
      <c r="J92" s="286"/>
      <c r="K92" s="287"/>
      <c r="L92" s="287"/>
      <c r="M92" s="287"/>
      <c r="N92" s="287"/>
      <c r="O92" s="287"/>
      <c r="P92" s="287"/>
      <c r="Q92" s="287"/>
      <c r="R92" s="287"/>
      <c r="S92" s="287"/>
      <c r="T92" s="287"/>
      <c r="U92" s="287"/>
      <c r="V92" s="287"/>
      <c r="W92" s="287"/>
      <c r="X92" s="287"/>
      <c r="Y92" s="287"/>
      <c r="Z92" s="287"/>
      <c r="AA92" s="288"/>
      <c r="AB92" s="152"/>
      <c r="AC92" s="43"/>
      <c r="AD92" s="132"/>
    </row>
    <row r="93" spans="1:30" x14ac:dyDescent="0.4">
      <c r="A93" s="131"/>
      <c r="B93" s="313"/>
      <c r="C93" s="314"/>
      <c r="D93" s="314"/>
      <c r="E93" s="314"/>
      <c r="F93" s="314"/>
      <c r="G93" s="314"/>
      <c r="H93" s="315"/>
      <c r="I93" s="148"/>
      <c r="J93" s="286"/>
      <c r="K93" s="287"/>
      <c r="L93" s="287"/>
      <c r="M93" s="287"/>
      <c r="N93" s="287"/>
      <c r="O93" s="287"/>
      <c r="P93" s="287"/>
      <c r="Q93" s="287"/>
      <c r="R93" s="287"/>
      <c r="S93" s="287"/>
      <c r="T93" s="287"/>
      <c r="U93" s="287"/>
      <c r="V93" s="287"/>
      <c r="W93" s="287"/>
      <c r="X93" s="287"/>
      <c r="Y93" s="287"/>
      <c r="Z93" s="287"/>
      <c r="AA93" s="288"/>
      <c r="AB93" s="152"/>
      <c r="AC93" s="43"/>
      <c r="AD93" s="132"/>
    </row>
    <row r="94" spans="1:30" x14ac:dyDescent="0.4">
      <c r="A94" s="131"/>
      <c r="B94" s="313"/>
      <c r="C94" s="314"/>
      <c r="D94" s="314"/>
      <c r="E94" s="314"/>
      <c r="F94" s="314"/>
      <c r="G94" s="314"/>
      <c r="H94" s="315"/>
      <c r="I94" s="148"/>
      <c r="J94" s="286"/>
      <c r="K94" s="287"/>
      <c r="L94" s="287"/>
      <c r="M94" s="287"/>
      <c r="N94" s="287"/>
      <c r="O94" s="287"/>
      <c r="P94" s="287"/>
      <c r="Q94" s="287"/>
      <c r="R94" s="287"/>
      <c r="S94" s="287"/>
      <c r="T94" s="287"/>
      <c r="U94" s="287"/>
      <c r="V94" s="287"/>
      <c r="W94" s="287"/>
      <c r="X94" s="287"/>
      <c r="Y94" s="287"/>
      <c r="Z94" s="287"/>
      <c r="AA94" s="288"/>
      <c r="AB94" s="152"/>
      <c r="AC94" s="43"/>
      <c r="AD94" s="132"/>
    </row>
    <row r="95" spans="1:30" x14ac:dyDescent="0.4">
      <c r="A95" s="131"/>
      <c r="B95" s="313"/>
      <c r="C95" s="314"/>
      <c r="D95" s="314"/>
      <c r="E95" s="314"/>
      <c r="F95" s="314"/>
      <c r="G95" s="314"/>
      <c r="H95" s="315"/>
      <c r="I95" s="148"/>
      <c r="J95" s="286"/>
      <c r="K95" s="287"/>
      <c r="L95" s="287"/>
      <c r="M95" s="287"/>
      <c r="N95" s="287"/>
      <c r="O95" s="287"/>
      <c r="P95" s="287"/>
      <c r="Q95" s="287"/>
      <c r="R95" s="287"/>
      <c r="S95" s="287"/>
      <c r="T95" s="287"/>
      <c r="U95" s="287"/>
      <c r="V95" s="287"/>
      <c r="W95" s="287"/>
      <c r="X95" s="287"/>
      <c r="Y95" s="287"/>
      <c r="Z95" s="287"/>
      <c r="AA95" s="288"/>
      <c r="AB95" s="152"/>
      <c r="AC95" s="43"/>
      <c r="AD95" s="132"/>
    </row>
    <row r="96" spans="1:30" x14ac:dyDescent="0.4">
      <c r="A96" s="131"/>
      <c r="B96" s="313"/>
      <c r="C96" s="314"/>
      <c r="D96" s="314"/>
      <c r="E96" s="314"/>
      <c r="F96" s="314"/>
      <c r="G96" s="314"/>
      <c r="H96" s="315"/>
      <c r="I96" s="148"/>
      <c r="J96" s="286"/>
      <c r="K96" s="287"/>
      <c r="L96" s="287"/>
      <c r="M96" s="287"/>
      <c r="N96" s="287"/>
      <c r="O96" s="287"/>
      <c r="P96" s="287"/>
      <c r="Q96" s="287"/>
      <c r="R96" s="287"/>
      <c r="S96" s="287"/>
      <c r="T96" s="287"/>
      <c r="U96" s="287"/>
      <c r="V96" s="287"/>
      <c r="W96" s="287"/>
      <c r="X96" s="287"/>
      <c r="Y96" s="287"/>
      <c r="Z96" s="287"/>
      <c r="AA96" s="288"/>
      <c r="AB96" s="152"/>
      <c r="AC96" s="43"/>
      <c r="AD96" s="132"/>
    </row>
    <row r="97" spans="1:30" x14ac:dyDescent="0.4">
      <c r="A97" s="131"/>
      <c r="B97" s="313"/>
      <c r="C97" s="314"/>
      <c r="D97" s="314"/>
      <c r="E97" s="314"/>
      <c r="F97" s="314"/>
      <c r="G97" s="314"/>
      <c r="H97" s="315"/>
      <c r="I97" s="148"/>
      <c r="J97" s="286"/>
      <c r="K97" s="287"/>
      <c r="L97" s="287"/>
      <c r="M97" s="287"/>
      <c r="N97" s="287"/>
      <c r="O97" s="287"/>
      <c r="P97" s="287"/>
      <c r="Q97" s="287"/>
      <c r="R97" s="287"/>
      <c r="S97" s="287"/>
      <c r="T97" s="287"/>
      <c r="U97" s="287"/>
      <c r="V97" s="287"/>
      <c r="W97" s="287"/>
      <c r="X97" s="287"/>
      <c r="Y97" s="287"/>
      <c r="Z97" s="287"/>
      <c r="AA97" s="288"/>
      <c r="AB97" s="152"/>
      <c r="AC97" s="43"/>
      <c r="AD97" s="132"/>
    </row>
    <row r="98" spans="1:30" x14ac:dyDescent="0.4">
      <c r="A98" s="131"/>
      <c r="B98" s="313"/>
      <c r="C98" s="314"/>
      <c r="D98" s="314"/>
      <c r="E98" s="314"/>
      <c r="F98" s="314"/>
      <c r="G98" s="314"/>
      <c r="H98" s="315"/>
      <c r="I98" s="148"/>
      <c r="J98" s="286"/>
      <c r="K98" s="287"/>
      <c r="L98" s="287"/>
      <c r="M98" s="287"/>
      <c r="N98" s="287"/>
      <c r="O98" s="287"/>
      <c r="P98" s="287"/>
      <c r="Q98" s="287"/>
      <c r="R98" s="287"/>
      <c r="S98" s="287"/>
      <c r="T98" s="287"/>
      <c r="U98" s="287"/>
      <c r="V98" s="287"/>
      <c r="W98" s="287"/>
      <c r="X98" s="287"/>
      <c r="Y98" s="287"/>
      <c r="Z98" s="287"/>
      <c r="AA98" s="288"/>
      <c r="AB98" s="152"/>
      <c r="AC98" s="43"/>
      <c r="AD98" s="132"/>
    </row>
    <row r="99" spans="1:30" x14ac:dyDescent="0.4">
      <c r="A99" s="131"/>
      <c r="B99" s="313"/>
      <c r="C99" s="314"/>
      <c r="D99" s="314"/>
      <c r="E99" s="314"/>
      <c r="F99" s="314"/>
      <c r="G99" s="314"/>
      <c r="H99" s="315"/>
      <c r="I99" s="148"/>
      <c r="J99" s="286"/>
      <c r="K99" s="287"/>
      <c r="L99" s="287"/>
      <c r="M99" s="287"/>
      <c r="N99" s="287"/>
      <c r="O99" s="287"/>
      <c r="P99" s="287"/>
      <c r="Q99" s="287"/>
      <c r="R99" s="287"/>
      <c r="S99" s="287"/>
      <c r="T99" s="287"/>
      <c r="U99" s="287"/>
      <c r="V99" s="287"/>
      <c r="W99" s="287"/>
      <c r="X99" s="287"/>
      <c r="Y99" s="287"/>
      <c r="Z99" s="287"/>
      <c r="AA99" s="288"/>
      <c r="AB99" s="152"/>
      <c r="AC99" s="43"/>
      <c r="AD99" s="132"/>
    </row>
    <row r="100" spans="1:30" x14ac:dyDescent="0.4">
      <c r="A100" s="131"/>
      <c r="B100" s="313"/>
      <c r="C100" s="314"/>
      <c r="D100" s="314"/>
      <c r="E100" s="314"/>
      <c r="F100" s="314"/>
      <c r="G100" s="314"/>
      <c r="H100" s="315"/>
      <c r="I100" s="148"/>
      <c r="J100" s="286"/>
      <c r="K100" s="287"/>
      <c r="L100" s="287"/>
      <c r="M100" s="287"/>
      <c r="N100" s="287"/>
      <c r="O100" s="287"/>
      <c r="P100" s="287"/>
      <c r="Q100" s="287"/>
      <c r="R100" s="287"/>
      <c r="S100" s="287"/>
      <c r="T100" s="287"/>
      <c r="U100" s="287"/>
      <c r="V100" s="287"/>
      <c r="W100" s="287"/>
      <c r="X100" s="287"/>
      <c r="Y100" s="287"/>
      <c r="Z100" s="287"/>
      <c r="AA100" s="288"/>
      <c r="AB100" s="152"/>
      <c r="AC100" s="43"/>
      <c r="AD100" s="132"/>
    </row>
    <row r="101" spans="1:30" x14ac:dyDescent="0.4">
      <c r="A101" s="131"/>
      <c r="B101" s="313"/>
      <c r="C101" s="314"/>
      <c r="D101" s="314"/>
      <c r="E101" s="314"/>
      <c r="F101" s="314"/>
      <c r="G101" s="314"/>
      <c r="H101" s="315"/>
      <c r="I101" s="148"/>
      <c r="J101" s="286"/>
      <c r="K101" s="287"/>
      <c r="L101" s="287"/>
      <c r="M101" s="287"/>
      <c r="N101" s="287"/>
      <c r="O101" s="287"/>
      <c r="P101" s="287"/>
      <c r="Q101" s="287"/>
      <c r="R101" s="287"/>
      <c r="S101" s="287"/>
      <c r="T101" s="287"/>
      <c r="U101" s="287"/>
      <c r="V101" s="287"/>
      <c r="W101" s="287"/>
      <c r="X101" s="287"/>
      <c r="Y101" s="287"/>
      <c r="Z101" s="287"/>
      <c r="AA101" s="288"/>
      <c r="AB101" s="152"/>
      <c r="AC101" s="43"/>
      <c r="AD101" s="132"/>
    </row>
    <row r="102" spans="1:30" ht="16" thickBot="1" x14ac:dyDescent="0.45">
      <c r="A102" s="131"/>
      <c r="B102" s="316"/>
      <c r="C102" s="317"/>
      <c r="D102" s="317"/>
      <c r="E102" s="317"/>
      <c r="F102" s="317"/>
      <c r="G102" s="317"/>
      <c r="H102" s="318"/>
      <c r="I102" s="148"/>
      <c r="J102" s="289"/>
      <c r="K102" s="290"/>
      <c r="L102" s="290"/>
      <c r="M102" s="290"/>
      <c r="N102" s="290"/>
      <c r="O102" s="290"/>
      <c r="P102" s="290"/>
      <c r="Q102" s="290"/>
      <c r="R102" s="290"/>
      <c r="S102" s="290"/>
      <c r="T102" s="290"/>
      <c r="U102" s="290"/>
      <c r="V102" s="290"/>
      <c r="W102" s="290"/>
      <c r="X102" s="290"/>
      <c r="Y102" s="290"/>
      <c r="Z102" s="290"/>
      <c r="AA102" s="291"/>
      <c r="AB102" s="152"/>
      <c r="AC102" s="43"/>
      <c r="AD102" s="132"/>
    </row>
    <row r="103" spans="1:30" ht="16" thickBot="1" x14ac:dyDescent="0.45">
      <c r="B103" s="146"/>
      <c r="C103" s="146"/>
      <c r="D103" s="146"/>
      <c r="E103" s="146"/>
      <c r="F103" s="146"/>
      <c r="G103" s="146"/>
      <c r="H103" s="146"/>
      <c r="I103" s="130"/>
      <c r="J103" s="146"/>
      <c r="K103" s="146"/>
      <c r="L103" s="146"/>
      <c r="M103" s="146"/>
      <c r="N103" s="146"/>
      <c r="O103" s="146"/>
      <c r="P103" s="146"/>
      <c r="Q103" s="146"/>
      <c r="R103" s="146"/>
      <c r="S103" s="146"/>
      <c r="T103" s="146"/>
      <c r="U103" s="146"/>
      <c r="V103" s="146"/>
      <c r="W103" s="146"/>
      <c r="X103" s="146"/>
      <c r="Y103" s="146"/>
      <c r="Z103" s="146"/>
      <c r="AA103" s="146"/>
      <c r="AB103" s="131"/>
      <c r="AC103" s="43"/>
      <c r="AD103" s="132"/>
    </row>
    <row r="104" spans="1:30" ht="16" thickBot="1" x14ac:dyDescent="0.45">
      <c r="A104" s="131"/>
      <c r="B104" s="301" t="s">
        <v>167</v>
      </c>
      <c r="C104" s="302"/>
      <c r="D104" s="302"/>
      <c r="E104" s="302"/>
      <c r="F104" s="302"/>
      <c r="G104" s="302"/>
      <c r="H104" s="303"/>
      <c r="I104" s="148"/>
      <c r="J104" s="301" t="s">
        <v>166</v>
      </c>
      <c r="K104" s="302"/>
      <c r="L104" s="302"/>
      <c r="M104" s="302"/>
      <c r="N104" s="302"/>
      <c r="O104" s="302"/>
      <c r="P104" s="302"/>
      <c r="Q104" s="302"/>
      <c r="R104" s="302"/>
      <c r="S104" s="302"/>
      <c r="T104" s="302"/>
      <c r="U104" s="302"/>
      <c r="V104" s="302"/>
      <c r="W104" s="302"/>
      <c r="X104" s="302"/>
      <c r="Y104" s="302"/>
      <c r="Z104" s="302"/>
      <c r="AA104" s="303"/>
      <c r="AB104" s="152"/>
      <c r="AC104" s="43"/>
      <c r="AD104" s="132"/>
    </row>
    <row r="105" spans="1:30" x14ac:dyDescent="0.4">
      <c r="A105" s="131"/>
      <c r="B105" s="310"/>
      <c r="C105" s="311"/>
      <c r="D105" s="311"/>
      <c r="E105" s="311"/>
      <c r="F105" s="311"/>
      <c r="G105" s="311"/>
      <c r="H105" s="312"/>
      <c r="I105" s="148"/>
      <c r="J105" s="283"/>
      <c r="K105" s="284"/>
      <c r="L105" s="284"/>
      <c r="M105" s="284"/>
      <c r="N105" s="284"/>
      <c r="O105" s="284"/>
      <c r="P105" s="284"/>
      <c r="Q105" s="284"/>
      <c r="R105" s="284"/>
      <c r="S105" s="284"/>
      <c r="T105" s="284"/>
      <c r="U105" s="284"/>
      <c r="V105" s="284"/>
      <c r="W105" s="284"/>
      <c r="X105" s="284"/>
      <c r="Y105" s="284"/>
      <c r="Z105" s="284"/>
      <c r="AA105" s="285"/>
      <c r="AB105" s="152"/>
      <c r="AC105" s="43"/>
      <c r="AD105" s="132"/>
    </row>
    <row r="106" spans="1:30" x14ac:dyDescent="0.4">
      <c r="A106" s="131"/>
      <c r="B106" s="313"/>
      <c r="C106" s="314"/>
      <c r="D106" s="314"/>
      <c r="E106" s="314"/>
      <c r="F106" s="314"/>
      <c r="G106" s="314"/>
      <c r="H106" s="315"/>
      <c r="I106" s="148"/>
      <c r="J106" s="286"/>
      <c r="K106" s="287"/>
      <c r="L106" s="287"/>
      <c r="M106" s="287"/>
      <c r="N106" s="287"/>
      <c r="O106" s="287"/>
      <c r="P106" s="287"/>
      <c r="Q106" s="287"/>
      <c r="R106" s="287"/>
      <c r="S106" s="287"/>
      <c r="T106" s="287"/>
      <c r="U106" s="287"/>
      <c r="V106" s="287"/>
      <c r="W106" s="287"/>
      <c r="X106" s="287"/>
      <c r="Y106" s="287"/>
      <c r="Z106" s="287"/>
      <c r="AA106" s="288"/>
      <c r="AB106" s="152"/>
      <c r="AC106" s="43"/>
      <c r="AD106" s="132"/>
    </row>
    <row r="107" spans="1:30" x14ac:dyDescent="0.4">
      <c r="A107" s="131"/>
      <c r="B107" s="313"/>
      <c r="C107" s="314"/>
      <c r="D107" s="314"/>
      <c r="E107" s="314"/>
      <c r="F107" s="314"/>
      <c r="G107" s="314"/>
      <c r="H107" s="315"/>
      <c r="I107" s="148"/>
      <c r="J107" s="286"/>
      <c r="K107" s="287"/>
      <c r="L107" s="287"/>
      <c r="M107" s="287"/>
      <c r="N107" s="287"/>
      <c r="O107" s="287"/>
      <c r="P107" s="287"/>
      <c r="Q107" s="287"/>
      <c r="R107" s="287"/>
      <c r="S107" s="287"/>
      <c r="T107" s="287"/>
      <c r="U107" s="287"/>
      <c r="V107" s="287"/>
      <c r="W107" s="287"/>
      <c r="X107" s="287"/>
      <c r="Y107" s="287"/>
      <c r="Z107" s="287"/>
      <c r="AA107" s="288"/>
      <c r="AB107" s="152"/>
      <c r="AC107" s="43"/>
      <c r="AD107" s="132"/>
    </row>
    <row r="108" spans="1:30" x14ac:dyDescent="0.4">
      <c r="A108" s="131"/>
      <c r="B108" s="313"/>
      <c r="C108" s="314"/>
      <c r="D108" s="314"/>
      <c r="E108" s="314"/>
      <c r="F108" s="314"/>
      <c r="G108" s="314"/>
      <c r="H108" s="315"/>
      <c r="I108" s="148"/>
      <c r="J108" s="286"/>
      <c r="K108" s="287"/>
      <c r="L108" s="287"/>
      <c r="M108" s="287"/>
      <c r="N108" s="287"/>
      <c r="O108" s="287"/>
      <c r="P108" s="287"/>
      <c r="Q108" s="287"/>
      <c r="R108" s="287"/>
      <c r="S108" s="287"/>
      <c r="T108" s="287"/>
      <c r="U108" s="287"/>
      <c r="V108" s="287"/>
      <c r="W108" s="287"/>
      <c r="X108" s="287"/>
      <c r="Y108" s="287"/>
      <c r="Z108" s="287"/>
      <c r="AA108" s="288"/>
      <c r="AB108" s="152"/>
      <c r="AC108" s="43"/>
      <c r="AD108" s="132"/>
    </row>
    <row r="109" spans="1:30" x14ac:dyDescent="0.4">
      <c r="A109" s="131"/>
      <c r="B109" s="313"/>
      <c r="C109" s="314"/>
      <c r="D109" s="314"/>
      <c r="E109" s="314"/>
      <c r="F109" s="314"/>
      <c r="G109" s="314"/>
      <c r="H109" s="315"/>
      <c r="I109" s="148"/>
      <c r="J109" s="286"/>
      <c r="K109" s="287"/>
      <c r="L109" s="287"/>
      <c r="M109" s="287"/>
      <c r="N109" s="287"/>
      <c r="O109" s="287"/>
      <c r="P109" s="287"/>
      <c r="Q109" s="287"/>
      <c r="R109" s="287"/>
      <c r="S109" s="287"/>
      <c r="T109" s="287"/>
      <c r="U109" s="287"/>
      <c r="V109" s="287"/>
      <c r="W109" s="287"/>
      <c r="X109" s="287"/>
      <c r="Y109" s="287"/>
      <c r="Z109" s="287"/>
      <c r="AA109" s="288"/>
      <c r="AB109" s="152"/>
      <c r="AC109" s="43"/>
      <c r="AD109" s="132"/>
    </row>
    <row r="110" spans="1:30" x14ac:dyDescent="0.4">
      <c r="A110" s="131"/>
      <c r="B110" s="313"/>
      <c r="C110" s="314"/>
      <c r="D110" s="314"/>
      <c r="E110" s="314"/>
      <c r="F110" s="314"/>
      <c r="G110" s="314"/>
      <c r="H110" s="315"/>
      <c r="I110" s="148"/>
      <c r="J110" s="286"/>
      <c r="K110" s="287"/>
      <c r="L110" s="287"/>
      <c r="M110" s="287"/>
      <c r="N110" s="287"/>
      <c r="O110" s="287"/>
      <c r="P110" s="287"/>
      <c r="Q110" s="287"/>
      <c r="R110" s="287"/>
      <c r="S110" s="287"/>
      <c r="T110" s="287"/>
      <c r="U110" s="287"/>
      <c r="V110" s="287"/>
      <c r="W110" s="287"/>
      <c r="X110" s="287"/>
      <c r="Y110" s="287"/>
      <c r="Z110" s="287"/>
      <c r="AA110" s="288"/>
      <c r="AB110" s="152"/>
      <c r="AC110" s="43"/>
      <c r="AD110" s="132"/>
    </row>
    <row r="111" spans="1:30" x14ac:dyDescent="0.4">
      <c r="A111" s="131"/>
      <c r="B111" s="313"/>
      <c r="C111" s="314"/>
      <c r="D111" s="314"/>
      <c r="E111" s="314"/>
      <c r="F111" s="314"/>
      <c r="G111" s="314"/>
      <c r="H111" s="315"/>
      <c r="I111" s="148"/>
      <c r="J111" s="286"/>
      <c r="K111" s="287"/>
      <c r="L111" s="287"/>
      <c r="M111" s="287"/>
      <c r="N111" s="287"/>
      <c r="O111" s="287"/>
      <c r="P111" s="287"/>
      <c r="Q111" s="287"/>
      <c r="R111" s="287"/>
      <c r="S111" s="287"/>
      <c r="T111" s="287"/>
      <c r="U111" s="287"/>
      <c r="V111" s="287"/>
      <c r="W111" s="287"/>
      <c r="X111" s="287"/>
      <c r="Y111" s="287"/>
      <c r="Z111" s="287"/>
      <c r="AA111" s="288"/>
      <c r="AB111" s="152"/>
      <c r="AC111" s="43"/>
      <c r="AD111" s="132"/>
    </row>
    <row r="112" spans="1:30" x14ac:dyDescent="0.4">
      <c r="A112" s="131"/>
      <c r="B112" s="313"/>
      <c r="C112" s="314"/>
      <c r="D112" s="314"/>
      <c r="E112" s="314"/>
      <c r="F112" s="314"/>
      <c r="G112" s="314"/>
      <c r="H112" s="315"/>
      <c r="I112" s="148"/>
      <c r="J112" s="286"/>
      <c r="K112" s="287"/>
      <c r="L112" s="287"/>
      <c r="M112" s="287"/>
      <c r="N112" s="287"/>
      <c r="O112" s="287"/>
      <c r="P112" s="287"/>
      <c r="Q112" s="287"/>
      <c r="R112" s="287"/>
      <c r="S112" s="287"/>
      <c r="T112" s="287"/>
      <c r="U112" s="287"/>
      <c r="V112" s="287"/>
      <c r="W112" s="287"/>
      <c r="X112" s="287"/>
      <c r="Y112" s="287"/>
      <c r="Z112" s="287"/>
      <c r="AA112" s="288"/>
      <c r="AB112" s="152"/>
      <c r="AC112" s="43"/>
      <c r="AD112" s="132"/>
    </row>
    <row r="113" spans="1:30" x14ac:dyDescent="0.4">
      <c r="A113" s="131"/>
      <c r="B113" s="313"/>
      <c r="C113" s="314"/>
      <c r="D113" s="314"/>
      <c r="E113" s="314"/>
      <c r="F113" s="314"/>
      <c r="G113" s="314"/>
      <c r="H113" s="315"/>
      <c r="I113" s="148"/>
      <c r="J113" s="286"/>
      <c r="K113" s="287"/>
      <c r="L113" s="287"/>
      <c r="M113" s="287"/>
      <c r="N113" s="287"/>
      <c r="O113" s="287"/>
      <c r="P113" s="287"/>
      <c r="Q113" s="287"/>
      <c r="R113" s="287"/>
      <c r="S113" s="287"/>
      <c r="T113" s="287"/>
      <c r="U113" s="287"/>
      <c r="V113" s="287"/>
      <c r="W113" s="287"/>
      <c r="X113" s="287"/>
      <c r="Y113" s="287"/>
      <c r="Z113" s="287"/>
      <c r="AA113" s="288"/>
      <c r="AB113" s="152"/>
      <c r="AC113" s="43"/>
      <c r="AD113" s="132"/>
    </row>
    <row r="114" spans="1:30" x14ac:dyDescent="0.4">
      <c r="A114" s="131"/>
      <c r="B114" s="313"/>
      <c r="C114" s="314"/>
      <c r="D114" s="314"/>
      <c r="E114" s="314"/>
      <c r="F114" s="314"/>
      <c r="G114" s="314"/>
      <c r="H114" s="315"/>
      <c r="I114" s="148"/>
      <c r="J114" s="286"/>
      <c r="K114" s="287"/>
      <c r="L114" s="287"/>
      <c r="M114" s="287"/>
      <c r="N114" s="287"/>
      <c r="O114" s="287"/>
      <c r="P114" s="287"/>
      <c r="Q114" s="287"/>
      <c r="R114" s="287"/>
      <c r="S114" s="287"/>
      <c r="T114" s="287"/>
      <c r="U114" s="287"/>
      <c r="V114" s="287"/>
      <c r="W114" s="287"/>
      <c r="X114" s="287"/>
      <c r="Y114" s="287"/>
      <c r="Z114" s="287"/>
      <c r="AA114" s="288"/>
      <c r="AB114" s="152"/>
      <c r="AC114" s="43"/>
      <c r="AD114" s="132"/>
    </row>
    <row r="115" spans="1:30" x14ac:dyDescent="0.4">
      <c r="A115" s="131"/>
      <c r="B115" s="313"/>
      <c r="C115" s="314"/>
      <c r="D115" s="314"/>
      <c r="E115" s="314"/>
      <c r="F115" s="314"/>
      <c r="G115" s="314"/>
      <c r="H115" s="315"/>
      <c r="I115" s="148"/>
      <c r="J115" s="286"/>
      <c r="K115" s="287"/>
      <c r="L115" s="287"/>
      <c r="M115" s="287"/>
      <c r="N115" s="287"/>
      <c r="O115" s="287"/>
      <c r="P115" s="287"/>
      <c r="Q115" s="287"/>
      <c r="R115" s="287"/>
      <c r="S115" s="287"/>
      <c r="T115" s="287"/>
      <c r="U115" s="287"/>
      <c r="V115" s="287"/>
      <c r="W115" s="287"/>
      <c r="X115" s="287"/>
      <c r="Y115" s="287"/>
      <c r="Z115" s="287"/>
      <c r="AA115" s="288"/>
      <c r="AB115" s="152"/>
      <c r="AC115" s="43"/>
      <c r="AD115" s="132"/>
    </row>
    <row r="116" spans="1:30" x14ac:dyDescent="0.4">
      <c r="A116" s="131"/>
      <c r="B116" s="313"/>
      <c r="C116" s="314"/>
      <c r="D116" s="314"/>
      <c r="E116" s="314"/>
      <c r="F116" s="314"/>
      <c r="G116" s="314"/>
      <c r="H116" s="315"/>
      <c r="I116" s="148"/>
      <c r="J116" s="286"/>
      <c r="K116" s="287"/>
      <c r="L116" s="287"/>
      <c r="M116" s="287"/>
      <c r="N116" s="287"/>
      <c r="O116" s="287"/>
      <c r="P116" s="287"/>
      <c r="Q116" s="287"/>
      <c r="R116" s="287"/>
      <c r="S116" s="287"/>
      <c r="T116" s="287"/>
      <c r="U116" s="287"/>
      <c r="V116" s="287"/>
      <c r="W116" s="287"/>
      <c r="X116" s="287"/>
      <c r="Y116" s="287"/>
      <c r="Z116" s="287"/>
      <c r="AA116" s="288"/>
      <c r="AB116" s="152"/>
      <c r="AC116" s="43"/>
      <c r="AD116" s="132"/>
    </row>
    <row r="117" spans="1:30" x14ac:dyDescent="0.4">
      <c r="A117" s="131"/>
      <c r="B117" s="313"/>
      <c r="C117" s="314"/>
      <c r="D117" s="314"/>
      <c r="E117" s="314"/>
      <c r="F117" s="314"/>
      <c r="G117" s="314"/>
      <c r="H117" s="315"/>
      <c r="I117" s="148"/>
      <c r="J117" s="286"/>
      <c r="K117" s="287"/>
      <c r="L117" s="287"/>
      <c r="M117" s="287"/>
      <c r="N117" s="287"/>
      <c r="O117" s="287"/>
      <c r="P117" s="287"/>
      <c r="Q117" s="287"/>
      <c r="R117" s="287"/>
      <c r="S117" s="287"/>
      <c r="T117" s="287"/>
      <c r="U117" s="287"/>
      <c r="V117" s="287"/>
      <c r="W117" s="287"/>
      <c r="X117" s="287"/>
      <c r="Y117" s="287"/>
      <c r="Z117" s="287"/>
      <c r="AA117" s="288"/>
      <c r="AB117" s="152"/>
      <c r="AC117" s="43"/>
      <c r="AD117" s="132"/>
    </row>
    <row r="118" spans="1:30" x14ac:dyDescent="0.4">
      <c r="A118" s="131"/>
      <c r="B118" s="313"/>
      <c r="C118" s="314"/>
      <c r="D118" s="314"/>
      <c r="E118" s="314"/>
      <c r="F118" s="314"/>
      <c r="G118" s="314"/>
      <c r="H118" s="315"/>
      <c r="I118" s="148"/>
      <c r="J118" s="286"/>
      <c r="K118" s="287"/>
      <c r="L118" s="287"/>
      <c r="M118" s="287"/>
      <c r="N118" s="287"/>
      <c r="O118" s="287"/>
      <c r="P118" s="287"/>
      <c r="Q118" s="287"/>
      <c r="R118" s="287"/>
      <c r="S118" s="287"/>
      <c r="T118" s="287"/>
      <c r="U118" s="287"/>
      <c r="V118" s="287"/>
      <c r="W118" s="287"/>
      <c r="X118" s="287"/>
      <c r="Y118" s="287"/>
      <c r="Z118" s="287"/>
      <c r="AA118" s="288"/>
      <c r="AB118" s="152"/>
      <c r="AC118" s="43"/>
      <c r="AD118" s="132"/>
    </row>
    <row r="119" spans="1:30" x14ac:dyDescent="0.4">
      <c r="A119" s="131"/>
      <c r="B119" s="313"/>
      <c r="C119" s="314"/>
      <c r="D119" s="314"/>
      <c r="E119" s="314"/>
      <c r="F119" s="314"/>
      <c r="G119" s="314"/>
      <c r="H119" s="315"/>
      <c r="I119" s="148"/>
      <c r="J119" s="286"/>
      <c r="K119" s="287"/>
      <c r="L119" s="287"/>
      <c r="M119" s="287"/>
      <c r="N119" s="287"/>
      <c r="O119" s="287"/>
      <c r="P119" s="287"/>
      <c r="Q119" s="287"/>
      <c r="R119" s="287"/>
      <c r="S119" s="287"/>
      <c r="T119" s="287"/>
      <c r="U119" s="287"/>
      <c r="V119" s="287"/>
      <c r="W119" s="287"/>
      <c r="X119" s="287"/>
      <c r="Y119" s="287"/>
      <c r="Z119" s="287"/>
      <c r="AA119" s="288"/>
      <c r="AB119" s="152"/>
      <c r="AC119" s="43"/>
      <c r="AD119" s="132"/>
    </row>
    <row r="120" spans="1:30" x14ac:dyDescent="0.4">
      <c r="A120" s="131"/>
      <c r="B120" s="313"/>
      <c r="C120" s="314"/>
      <c r="D120" s="314"/>
      <c r="E120" s="314"/>
      <c r="F120" s="314"/>
      <c r="G120" s="314"/>
      <c r="H120" s="315"/>
      <c r="I120" s="148"/>
      <c r="J120" s="286"/>
      <c r="K120" s="287"/>
      <c r="L120" s="287"/>
      <c r="M120" s="287"/>
      <c r="N120" s="287"/>
      <c r="O120" s="287"/>
      <c r="P120" s="287"/>
      <c r="Q120" s="287"/>
      <c r="R120" s="287"/>
      <c r="S120" s="287"/>
      <c r="T120" s="287"/>
      <c r="U120" s="287"/>
      <c r="V120" s="287"/>
      <c r="W120" s="287"/>
      <c r="X120" s="287"/>
      <c r="Y120" s="287"/>
      <c r="Z120" s="287"/>
      <c r="AA120" s="288"/>
      <c r="AB120" s="152"/>
      <c r="AC120" s="43"/>
      <c r="AD120" s="132"/>
    </row>
    <row r="121" spans="1:30" x14ac:dyDescent="0.4">
      <c r="A121" s="131"/>
      <c r="B121" s="313"/>
      <c r="C121" s="314"/>
      <c r="D121" s="314"/>
      <c r="E121" s="314"/>
      <c r="F121" s="314"/>
      <c r="G121" s="314"/>
      <c r="H121" s="315"/>
      <c r="I121" s="148"/>
      <c r="J121" s="286"/>
      <c r="K121" s="287"/>
      <c r="L121" s="287"/>
      <c r="M121" s="287"/>
      <c r="N121" s="287"/>
      <c r="O121" s="287"/>
      <c r="P121" s="287"/>
      <c r="Q121" s="287"/>
      <c r="R121" s="287"/>
      <c r="S121" s="287"/>
      <c r="T121" s="287"/>
      <c r="U121" s="287"/>
      <c r="V121" s="287"/>
      <c r="W121" s="287"/>
      <c r="X121" s="287"/>
      <c r="Y121" s="287"/>
      <c r="Z121" s="287"/>
      <c r="AA121" s="288"/>
      <c r="AB121" s="152"/>
      <c r="AC121" s="43"/>
      <c r="AD121" s="132"/>
    </row>
    <row r="122" spans="1:30" x14ac:dyDescent="0.4">
      <c r="A122" s="131"/>
      <c r="B122" s="313"/>
      <c r="C122" s="314"/>
      <c r="D122" s="314"/>
      <c r="E122" s="314"/>
      <c r="F122" s="314"/>
      <c r="G122" s="314"/>
      <c r="H122" s="315"/>
      <c r="I122" s="148"/>
      <c r="J122" s="286"/>
      <c r="K122" s="287"/>
      <c r="L122" s="287"/>
      <c r="M122" s="287"/>
      <c r="N122" s="287"/>
      <c r="O122" s="287"/>
      <c r="P122" s="287"/>
      <c r="Q122" s="287"/>
      <c r="R122" s="287"/>
      <c r="S122" s="287"/>
      <c r="T122" s="287"/>
      <c r="U122" s="287"/>
      <c r="V122" s="287"/>
      <c r="W122" s="287"/>
      <c r="X122" s="287"/>
      <c r="Y122" s="287"/>
      <c r="Z122" s="287"/>
      <c r="AA122" s="288"/>
      <c r="AB122" s="152"/>
      <c r="AC122" s="43"/>
      <c r="AD122" s="132"/>
    </row>
    <row r="123" spans="1:30" x14ac:dyDescent="0.4">
      <c r="A123" s="131"/>
      <c r="B123" s="313"/>
      <c r="C123" s="314"/>
      <c r="D123" s="314"/>
      <c r="E123" s="314"/>
      <c r="F123" s="314"/>
      <c r="G123" s="314"/>
      <c r="H123" s="315"/>
      <c r="I123" s="148"/>
      <c r="J123" s="286"/>
      <c r="K123" s="287"/>
      <c r="L123" s="287"/>
      <c r="M123" s="287"/>
      <c r="N123" s="287"/>
      <c r="O123" s="287"/>
      <c r="P123" s="287"/>
      <c r="Q123" s="287"/>
      <c r="R123" s="287"/>
      <c r="S123" s="287"/>
      <c r="T123" s="287"/>
      <c r="U123" s="287"/>
      <c r="V123" s="287"/>
      <c r="W123" s="287"/>
      <c r="X123" s="287"/>
      <c r="Y123" s="287"/>
      <c r="Z123" s="287"/>
      <c r="AA123" s="288"/>
      <c r="AB123" s="152"/>
      <c r="AC123" s="43"/>
      <c r="AD123" s="132"/>
    </row>
    <row r="124" spans="1:30" x14ac:dyDescent="0.4">
      <c r="A124" s="131"/>
      <c r="B124" s="313"/>
      <c r="C124" s="314"/>
      <c r="D124" s="314"/>
      <c r="E124" s="314"/>
      <c r="F124" s="314"/>
      <c r="G124" s="314"/>
      <c r="H124" s="315"/>
      <c r="I124" s="148"/>
      <c r="J124" s="286"/>
      <c r="K124" s="287"/>
      <c r="L124" s="287"/>
      <c r="M124" s="287"/>
      <c r="N124" s="287"/>
      <c r="O124" s="287"/>
      <c r="P124" s="287"/>
      <c r="Q124" s="287"/>
      <c r="R124" s="287"/>
      <c r="S124" s="287"/>
      <c r="T124" s="287"/>
      <c r="U124" s="287"/>
      <c r="V124" s="287"/>
      <c r="W124" s="287"/>
      <c r="X124" s="287"/>
      <c r="Y124" s="287"/>
      <c r="Z124" s="287"/>
      <c r="AA124" s="288"/>
      <c r="AB124" s="152"/>
      <c r="AC124" s="43"/>
      <c r="AD124" s="132"/>
    </row>
    <row r="125" spans="1:30" x14ac:dyDescent="0.4">
      <c r="A125" s="131"/>
      <c r="B125" s="313"/>
      <c r="C125" s="314"/>
      <c r="D125" s="314"/>
      <c r="E125" s="314"/>
      <c r="F125" s="314"/>
      <c r="G125" s="314"/>
      <c r="H125" s="315"/>
      <c r="I125" s="148"/>
      <c r="J125" s="286"/>
      <c r="K125" s="287"/>
      <c r="L125" s="287"/>
      <c r="M125" s="287"/>
      <c r="N125" s="287"/>
      <c r="O125" s="287"/>
      <c r="P125" s="287"/>
      <c r="Q125" s="287"/>
      <c r="R125" s="287"/>
      <c r="S125" s="287"/>
      <c r="T125" s="287"/>
      <c r="U125" s="287"/>
      <c r="V125" s="287"/>
      <c r="W125" s="287"/>
      <c r="X125" s="287"/>
      <c r="Y125" s="287"/>
      <c r="Z125" s="287"/>
      <c r="AA125" s="288"/>
      <c r="AB125" s="152"/>
      <c r="AC125" s="43"/>
      <c r="AD125" s="132"/>
    </row>
    <row r="126" spans="1:30" ht="16" thickBot="1" x14ac:dyDescent="0.45">
      <c r="A126" s="131"/>
      <c r="B126" s="316"/>
      <c r="C126" s="317"/>
      <c r="D126" s="317"/>
      <c r="E126" s="317"/>
      <c r="F126" s="317"/>
      <c r="G126" s="317"/>
      <c r="H126" s="318"/>
      <c r="I126" s="148"/>
      <c r="J126" s="289"/>
      <c r="K126" s="290"/>
      <c r="L126" s="290"/>
      <c r="M126" s="290"/>
      <c r="N126" s="290"/>
      <c r="O126" s="290"/>
      <c r="P126" s="290"/>
      <c r="Q126" s="290"/>
      <c r="R126" s="290"/>
      <c r="S126" s="290"/>
      <c r="T126" s="290"/>
      <c r="U126" s="290"/>
      <c r="V126" s="290"/>
      <c r="W126" s="290"/>
      <c r="X126" s="290"/>
      <c r="Y126" s="290"/>
      <c r="Z126" s="290"/>
      <c r="AA126" s="291"/>
      <c r="AB126" s="152"/>
      <c r="AC126" s="43"/>
      <c r="AD126" s="132"/>
    </row>
    <row r="127" spans="1:30" x14ac:dyDescent="0.4">
      <c r="A127" s="133"/>
      <c r="B127" s="146"/>
      <c r="C127" s="146"/>
      <c r="D127" s="146"/>
      <c r="E127" s="146"/>
      <c r="F127" s="146"/>
      <c r="G127" s="146"/>
      <c r="H127" s="146"/>
      <c r="I127" s="151"/>
      <c r="J127" s="146"/>
      <c r="K127" s="146"/>
      <c r="L127" s="146"/>
      <c r="M127" s="146"/>
      <c r="N127" s="146"/>
      <c r="O127" s="146"/>
      <c r="P127" s="146"/>
      <c r="Q127" s="146"/>
      <c r="R127" s="146"/>
      <c r="S127" s="146"/>
      <c r="T127" s="146"/>
      <c r="U127" s="146"/>
      <c r="V127" s="146"/>
      <c r="W127" s="146"/>
      <c r="X127" s="146"/>
      <c r="Y127" s="146"/>
      <c r="Z127" s="146"/>
      <c r="AA127" s="146"/>
      <c r="AB127" s="153"/>
      <c r="AC127" s="43"/>
      <c r="AD127" s="132"/>
    </row>
    <row r="128" spans="1:30" x14ac:dyDescent="0.4">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132"/>
    </row>
    <row r="129" spans="1:29" x14ac:dyDescent="0.4">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row>
  </sheetData>
  <sheetProtection algorithmName="SHA-512" hashValue="xIRhTMYZeAqbIrHVVq+mKvigPcO/d37wINSlyE+f+PE1+wChTGaS5x/A7AZ6+ongwn/sdz1r9em1ilLUtSd2ow==" saltValue="750695PgwVh6Zd5ifypLNQ==" spinCount="100000" sheet="1" objects="1" scenarios="1" selectLockedCells="1"/>
  <mergeCells count="19">
    <mergeCell ref="B105:H126"/>
    <mergeCell ref="J105:AA126"/>
    <mergeCell ref="B80:H80"/>
    <mergeCell ref="J80:AA80"/>
    <mergeCell ref="B81:H102"/>
    <mergeCell ref="J81:AA102"/>
    <mergeCell ref="J33:AA33"/>
    <mergeCell ref="B34:H54"/>
    <mergeCell ref="J34:AA54"/>
    <mergeCell ref="B2:C2"/>
    <mergeCell ref="B104:H104"/>
    <mergeCell ref="J104:AA104"/>
    <mergeCell ref="B56:H56"/>
    <mergeCell ref="J56:AA56"/>
    <mergeCell ref="B57:H78"/>
    <mergeCell ref="J57:AA78"/>
    <mergeCell ref="B10:AA10"/>
    <mergeCell ref="B11:AA31"/>
    <mergeCell ref="B33:H33"/>
  </mergeCells>
  <hyperlinks>
    <hyperlink ref="E2" location="Instructions!A1" display="Back to Instructions tab" xr:uid="{68AF644F-0F8D-4073-B2DF-EF272380803A}"/>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15E2-52C9-4181-BEE1-2F3C563A659A}">
  <sheetPr>
    <tabColor rgb="FF0070C0"/>
  </sheetPr>
  <dimension ref="A1:J57"/>
  <sheetViews>
    <sheetView zoomScale="80" zoomScaleNormal="80" workbookViewId="0">
      <selection activeCell="C11" sqref="C11"/>
    </sheetView>
  </sheetViews>
  <sheetFormatPr defaultColWidth="8.81640625" defaultRowHeight="15.5" x14ac:dyDescent="0.4"/>
  <cols>
    <col min="1" max="1" width="8.81640625" style="39"/>
    <col min="2" max="2" width="30" style="39" customWidth="1"/>
    <col min="3" max="3" width="80.1796875" style="39" bestFit="1" customWidth="1"/>
    <col min="4" max="6" width="10.7265625" style="39" customWidth="1"/>
    <col min="7" max="8" width="8.81640625" style="39"/>
    <col min="9" max="9" width="3.36328125" style="39" customWidth="1"/>
    <col min="10" max="16384" width="8.81640625" style="39"/>
  </cols>
  <sheetData>
    <row r="1" spans="1:10" ht="16" thickBot="1" x14ac:dyDescent="0.45">
      <c r="H1" s="40"/>
      <c r="I1" s="43"/>
      <c r="J1" s="41"/>
    </row>
    <row r="2" spans="1:10" ht="16" thickBot="1" x14ac:dyDescent="0.45">
      <c r="B2" s="322" t="s">
        <v>211</v>
      </c>
      <c r="C2" s="323"/>
      <c r="E2" s="227" t="s">
        <v>252</v>
      </c>
      <c r="H2" s="40"/>
      <c r="I2" s="43"/>
      <c r="J2" s="41"/>
    </row>
    <row r="3" spans="1:10" x14ac:dyDescent="0.4">
      <c r="B3" s="136" t="s">
        <v>212</v>
      </c>
      <c r="C3" s="137" t="str">
        <f>Version_Control!C3</f>
        <v>Walk-In Refrigeration Systems</v>
      </c>
      <c r="H3" s="40"/>
      <c r="I3" s="43"/>
      <c r="J3" s="41"/>
    </row>
    <row r="4" spans="1:10" x14ac:dyDescent="0.4">
      <c r="B4" s="136" t="s">
        <v>213</v>
      </c>
      <c r="C4" s="137" t="str">
        <f>Version_Control!C4</f>
        <v>v1.0</v>
      </c>
      <c r="H4" s="40"/>
      <c r="I4" s="43"/>
      <c r="J4" s="41"/>
    </row>
    <row r="5" spans="1:10" x14ac:dyDescent="0.4">
      <c r="B5" s="136" t="s">
        <v>214</v>
      </c>
      <c r="C5" s="138">
        <f>Version_Control!C5</f>
        <v>43675</v>
      </c>
      <c r="H5" s="40"/>
      <c r="I5" s="43"/>
      <c r="J5" s="41"/>
    </row>
    <row r="6" spans="1:10" x14ac:dyDescent="0.4">
      <c r="B6" s="139" t="s">
        <v>215</v>
      </c>
      <c r="C6" s="137" t="str">
        <f ca="1">MID(CELL("filename",A1), FIND("]", CELL("filename", A1))+ 1, 255)</f>
        <v>A Test</v>
      </c>
      <c r="H6" s="40"/>
      <c r="I6" s="43"/>
      <c r="J6" s="41"/>
    </row>
    <row r="7" spans="1:10" x14ac:dyDescent="0.4">
      <c r="B7" s="140" t="s">
        <v>216</v>
      </c>
      <c r="C7" s="141" t="str">
        <f ca="1">Version_Control!C7</f>
        <v>Walk-In Refrigeration Systems - v1.0.xlsx</v>
      </c>
      <c r="H7" s="40"/>
      <c r="I7" s="43"/>
      <c r="J7" s="41"/>
    </row>
    <row r="8" spans="1:10" ht="16" thickBot="1" x14ac:dyDescent="0.45">
      <c r="B8" s="142" t="s">
        <v>217</v>
      </c>
      <c r="C8" s="143" t="str">
        <f>Version_Control!C8</f>
        <v>[MM/DD/YYYY]</v>
      </c>
      <c r="H8" s="40"/>
      <c r="I8" s="43"/>
      <c r="J8" s="41"/>
    </row>
    <row r="9" spans="1:10" x14ac:dyDescent="0.4">
      <c r="B9" s="135"/>
      <c r="C9" s="165"/>
      <c r="H9" s="40"/>
      <c r="I9" s="43"/>
      <c r="J9" s="41"/>
    </row>
    <row r="10" spans="1:10" ht="16" thickBot="1" x14ac:dyDescent="0.45">
      <c r="B10" s="44"/>
      <c r="C10" s="44"/>
      <c r="H10" s="40"/>
      <c r="I10" s="43"/>
      <c r="J10" s="41"/>
    </row>
    <row r="11" spans="1:10" ht="16" thickBot="1" x14ac:dyDescent="0.45">
      <c r="A11" s="40"/>
      <c r="B11" s="155" t="s">
        <v>46</v>
      </c>
      <c r="C11" s="235"/>
      <c r="D11" s="41"/>
      <c r="H11" s="40"/>
      <c r="I11" s="43"/>
      <c r="J11" s="41"/>
    </row>
    <row r="12" spans="1:10" ht="16" thickBot="1" x14ac:dyDescent="0.45">
      <c r="B12" s="42"/>
      <c r="C12" s="73"/>
      <c r="D12" s="44"/>
      <c r="E12" s="44"/>
      <c r="F12" s="44"/>
      <c r="G12" s="44"/>
      <c r="H12" s="40"/>
      <c r="I12" s="43"/>
      <c r="J12" s="41"/>
    </row>
    <row r="13" spans="1:10" ht="16" thickBot="1" x14ac:dyDescent="0.45">
      <c r="B13" s="40"/>
      <c r="C13" s="75" t="s">
        <v>94</v>
      </c>
      <c r="D13" s="84"/>
      <c r="E13" s="84"/>
      <c r="F13" s="84"/>
      <c r="G13" s="76"/>
      <c r="H13" s="109"/>
      <c r="I13" s="43"/>
      <c r="J13" s="41"/>
    </row>
    <row r="14" spans="1:10" x14ac:dyDescent="0.4">
      <c r="B14" s="40"/>
      <c r="C14" s="81"/>
      <c r="D14" s="157" t="s">
        <v>97</v>
      </c>
      <c r="E14" s="157"/>
      <c r="F14" s="157"/>
      <c r="G14" s="158"/>
      <c r="H14" s="109"/>
      <c r="I14" s="43"/>
      <c r="J14" s="41"/>
    </row>
    <row r="15" spans="1:10" x14ac:dyDescent="0.4">
      <c r="B15" s="40"/>
      <c r="C15" s="81"/>
      <c r="D15" s="16" t="s">
        <v>98</v>
      </c>
      <c r="E15" s="16" t="s">
        <v>99</v>
      </c>
      <c r="F15" s="16" t="s">
        <v>100</v>
      </c>
      <c r="G15" s="159" t="s">
        <v>106</v>
      </c>
      <c r="H15" s="109"/>
      <c r="I15" s="43"/>
      <c r="J15" s="41"/>
    </row>
    <row r="16" spans="1:10" x14ac:dyDescent="0.4">
      <c r="B16" s="40"/>
      <c r="C16" s="81" t="s">
        <v>3</v>
      </c>
      <c r="D16" s="236"/>
      <c r="E16" s="236"/>
      <c r="F16" s="236"/>
      <c r="G16" s="159" t="s">
        <v>4</v>
      </c>
      <c r="H16" s="109"/>
      <c r="I16" s="43"/>
      <c r="J16" s="41"/>
    </row>
    <row r="17" spans="2:10" x14ac:dyDescent="0.4">
      <c r="B17" s="40"/>
      <c r="C17" s="81" t="s">
        <v>5</v>
      </c>
      <c r="D17" s="236"/>
      <c r="E17" s="236"/>
      <c r="F17" s="236"/>
      <c r="G17" s="159" t="s">
        <v>4</v>
      </c>
      <c r="H17" s="109"/>
      <c r="I17" s="43"/>
      <c r="J17" s="41"/>
    </row>
    <row r="18" spans="2:10" x14ac:dyDescent="0.4">
      <c r="B18" s="40"/>
      <c r="C18" s="81" t="s">
        <v>6</v>
      </c>
      <c r="D18" s="236"/>
      <c r="E18" s="236"/>
      <c r="F18" s="236"/>
      <c r="G18" s="159" t="s">
        <v>7</v>
      </c>
      <c r="H18" s="109"/>
      <c r="I18" s="43"/>
      <c r="J18" s="41"/>
    </row>
    <row r="19" spans="2:10" x14ac:dyDescent="0.4">
      <c r="B19" s="40"/>
      <c r="C19" s="81" t="s">
        <v>8</v>
      </c>
      <c r="D19" s="236"/>
      <c r="E19" s="236"/>
      <c r="F19" s="236"/>
      <c r="G19" s="159" t="s">
        <v>7</v>
      </c>
      <c r="H19" s="109"/>
      <c r="I19" s="43"/>
      <c r="J19" s="41"/>
    </row>
    <row r="20" spans="2:10" x14ac:dyDescent="0.4">
      <c r="B20" s="40"/>
      <c r="C20" s="81" t="s">
        <v>37</v>
      </c>
      <c r="D20" s="236"/>
      <c r="E20" s="236"/>
      <c r="F20" s="236"/>
      <c r="G20" s="159" t="s">
        <v>4</v>
      </c>
      <c r="H20" s="109"/>
      <c r="I20" s="43"/>
      <c r="J20" s="41"/>
    </row>
    <row r="21" spans="2:10" x14ac:dyDescent="0.4">
      <c r="B21" s="40"/>
      <c r="C21" s="81" t="s">
        <v>9</v>
      </c>
      <c r="D21" s="236"/>
      <c r="E21" s="236"/>
      <c r="F21" s="236"/>
      <c r="G21" s="159" t="s">
        <v>10</v>
      </c>
      <c r="H21" s="109"/>
      <c r="I21" s="43"/>
      <c r="J21" s="41"/>
    </row>
    <row r="22" spans="2:10" ht="16" thickBot="1" x14ac:dyDescent="0.45">
      <c r="B22" s="40"/>
      <c r="C22" s="78" t="s">
        <v>11</v>
      </c>
      <c r="D22" s="237"/>
      <c r="E22" s="237"/>
      <c r="F22" s="237"/>
      <c r="G22" s="160" t="s">
        <v>12</v>
      </c>
      <c r="H22" s="109"/>
      <c r="I22" s="43"/>
      <c r="J22" s="41"/>
    </row>
    <row r="23" spans="2:10" ht="16" thickBot="1" x14ac:dyDescent="0.45">
      <c r="C23" s="73"/>
      <c r="D23" s="73"/>
      <c r="E23" s="73"/>
      <c r="F23" s="73"/>
      <c r="G23" s="161"/>
      <c r="H23" s="40"/>
      <c r="I23" s="43"/>
      <c r="J23" s="41"/>
    </row>
    <row r="24" spans="2:10" ht="16" thickBot="1" x14ac:dyDescent="0.45">
      <c r="B24" s="40"/>
      <c r="C24" s="75" t="s">
        <v>95</v>
      </c>
      <c r="D24" s="84"/>
      <c r="E24" s="84"/>
      <c r="F24" s="84"/>
      <c r="G24" s="162"/>
      <c r="H24" s="109"/>
      <c r="I24" s="43"/>
      <c r="J24" s="41"/>
    </row>
    <row r="25" spans="2:10" x14ac:dyDescent="0.4">
      <c r="B25" s="40"/>
      <c r="C25" s="81"/>
      <c r="D25" s="157" t="s">
        <v>97</v>
      </c>
      <c r="E25" s="157"/>
      <c r="F25" s="157"/>
      <c r="G25" s="158"/>
      <c r="H25" s="109"/>
      <c r="I25" s="43"/>
      <c r="J25" s="41"/>
    </row>
    <row r="26" spans="2:10" x14ac:dyDescent="0.4">
      <c r="B26" s="40"/>
      <c r="C26" s="81"/>
      <c r="D26" s="16" t="s">
        <v>98</v>
      </c>
      <c r="E26" s="16" t="s">
        <v>99</v>
      </c>
      <c r="F26" s="16" t="s">
        <v>100</v>
      </c>
      <c r="G26" s="159" t="s">
        <v>106</v>
      </c>
      <c r="H26" s="109"/>
      <c r="I26" s="43"/>
      <c r="J26" s="41"/>
    </row>
    <row r="27" spans="2:10" x14ac:dyDescent="0.4">
      <c r="B27" s="40"/>
      <c r="C27" s="81" t="s">
        <v>1</v>
      </c>
      <c r="D27" s="233"/>
      <c r="E27" s="233"/>
      <c r="F27" s="233"/>
      <c r="G27" s="159" t="s">
        <v>2</v>
      </c>
      <c r="H27" s="109"/>
      <c r="I27" s="43"/>
      <c r="J27" s="41"/>
    </row>
    <row r="28" spans="2:10" x14ac:dyDescent="0.4">
      <c r="B28" s="40"/>
      <c r="C28" s="81" t="s">
        <v>13</v>
      </c>
      <c r="D28" s="233"/>
      <c r="E28" s="233"/>
      <c r="F28" s="233"/>
      <c r="G28" s="159" t="s">
        <v>112</v>
      </c>
      <c r="H28" s="109"/>
      <c r="I28" s="43"/>
      <c r="J28" s="41"/>
    </row>
    <row r="29" spans="2:10" x14ac:dyDescent="0.4">
      <c r="B29" s="40"/>
      <c r="C29" s="81" t="s">
        <v>38</v>
      </c>
      <c r="D29" s="233"/>
      <c r="E29" s="233"/>
      <c r="F29" s="233"/>
      <c r="G29" s="159" t="s">
        <v>14</v>
      </c>
      <c r="H29" s="109"/>
      <c r="I29" s="43"/>
      <c r="J29" s="41"/>
    </row>
    <row r="30" spans="2:10" x14ac:dyDescent="0.4">
      <c r="B30" s="40"/>
      <c r="C30" s="81" t="s">
        <v>39</v>
      </c>
      <c r="D30" s="233"/>
      <c r="E30" s="233"/>
      <c r="F30" s="233"/>
      <c r="G30" s="159" t="s">
        <v>14</v>
      </c>
      <c r="H30" s="109"/>
      <c r="I30" s="43"/>
      <c r="J30" s="41"/>
    </row>
    <row r="31" spans="2:10" x14ac:dyDescent="0.4">
      <c r="B31" s="40"/>
      <c r="C31" s="81" t="s">
        <v>103</v>
      </c>
      <c r="D31" s="233"/>
      <c r="E31" s="233"/>
      <c r="F31" s="233"/>
      <c r="G31" s="159" t="s">
        <v>14</v>
      </c>
      <c r="H31" s="109"/>
      <c r="I31" s="43"/>
      <c r="J31" s="41"/>
    </row>
    <row r="32" spans="2:10" x14ac:dyDescent="0.4">
      <c r="B32" s="40"/>
      <c r="C32" s="81" t="s">
        <v>102</v>
      </c>
      <c r="D32" s="233"/>
      <c r="E32" s="233"/>
      <c r="F32" s="233"/>
      <c r="G32" s="159" t="s">
        <v>14</v>
      </c>
      <c r="H32" s="109"/>
      <c r="I32" s="43"/>
      <c r="J32" s="41"/>
    </row>
    <row r="33" spans="2:10" x14ac:dyDescent="0.4">
      <c r="B33" s="40"/>
      <c r="C33" s="81" t="s">
        <v>101</v>
      </c>
      <c r="D33" s="233"/>
      <c r="E33" s="233"/>
      <c r="F33" s="233"/>
      <c r="G33" s="159" t="s">
        <v>14</v>
      </c>
      <c r="H33" s="109"/>
      <c r="I33" s="43"/>
      <c r="J33" s="41"/>
    </row>
    <row r="34" spans="2:10" x14ac:dyDescent="0.4">
      <c r="B34" s="40"/>
      <c r="C34" s="81" t="s">
        <v>107</v>
      </c>
      <c r="D34" s="233"/>
      <c r="E34" s="233"/>
      <c r="F34" s="233"/>
      <c r="G34" s="159" t="s">
        <v>14</v>
      </c>
      <c r="H34" s="109"/>
      <c r="I34" s="43"/>
      <c r="J34" s="41"/>
    </row>
    <row r="35" spans="2:10" x14ac:dyDescent="0.4">
      <c r="B35" s="40"/>
      <c r="C35" s="81" t="s">
        <v>108</v>
      </c>
      <c r="D35" s="233"/>
      <c r="E35" s="233"/>
      <c r="F35" s="233"/>
      <c r="G35" s="159" t="s">
        <v>14</v>
      </c>
      <c r="H35" s="109"/>
      <c r="I35" s="43"/>
      <c r="J35" s="41"/>
    </row>
    <row r="36" spans="2:10" x14ac:dyDescent="0.4">
      <c r="B36" s="40"/>
      <c r="C36" s="81" t="s">
        <v>109</v>
      </c>
      <c r="D36" s="233"/>
      <c r="E36" s="233"/>
      <c r="F36" s="233"/>
      <c r="G36" s="159" t="s">
        <v>14</v>
      </c>
      <c r="H36" s="109"/>
      <c r="I36" s="43"/>
      <c r="J36" s="41"/>
    </row>
    <row r="37" spans="2:10" x14ac:dyDescent="0.4">
      <c r="B37" s="40"/>
      <c r="C37" s="81" t="s">
        <v>110</v>
      </c>
      <c r="D37" s="233"/>
      <c r="E37" s="233"/>
      <c r="F37" s="233"/>
      <c r="G37" s="159" t="s">
        <v>14</v>
      </c>
      <c r="H37" s="109"/>
      <c r="I37" s="43"/>
      <c r="J37" s="41"/>
    </row>
    <row r="38" spans="2:10" ht="16" thickBot="1" x14ac:dyDescent="0.45">
      <c r="B38" s="40"/>
      <c r="C38" s="78" t="s">
        <v>111</v>
      </c>
      <c r="D38" s="238"/>
      <c r="E38" s="238"/>
      <c r="F38" s="238"/>
      <c r="G38" s="160" t="s">
        <v>14</v>
      </c>
      <c r="H38" s="109"/>
      <c r="I38" s="43"/>
      <c r="J38" s="41"/>
    </row>
    <row r="39" spans="2:10" ht="16" thickBot="1" x14ac:dyDescent="0.45">
      <c r="C39" s="73"/>
      <c r="D39" s="73"/>
      <c r="E39" s="73"/>
      <c r="F39" s="73"/>
      <c r="G39" s="161"/>
      <c r="H39" s="40"/>
      <c r="I39" s="43"/>
      <c r="J39" s="41"/>
    </row>
    <row r="40" spans="2:10" ht="16" thickBot="1" x14ac:dyDescent="0.45">
      <c r="B40" s="40"/>
      <c r="C40" s="75" t="s">
        <v>96</v>
      </c>
      <c r="D40" s="163"/>
      <c r="E40" s="163"/>
      <c r="F40" s="163"/>
      <c r="G40" s="164"/>
      <c r="H40" s="109"/>
      <c r="I40" s="43"/>
      <c r="J40" s="41"/>
    </row>
    <row r="41" spans="2:10" x14ac:dyDescent="0.4">
      <c r="B41" s="40"/>
      <c r="C41" s="81"/>
      <c r="D41" s="157" t="s">
        <v>97</v>
      </c>
      <c r="E41" s="157"/>
      <c r="F41" s="157"/>
      <c r="G41" s="158"/>
      <c r="H41" s="109"/>
      <c r="I41" s="43"/>
      <c r="J41" s="41"/>
    </row>
    <row r="42" spans="2:10" x14ac:dyDescent="0.4">
      <c r="B42" s="40"/>
      <c r="C42" s="81"/>
      <c r="D42" s="16" t="s">
        <v>98</v>
      </c>
      <c r="E42" s="16" t="s">
        <v>99</v>
      </c>
      <c r="F42" s="16" t="s">
        <v>100</v>
      </c>
      <c r="G42" s="159" t="s">
        <v>106</v>
      </c>
      <c r="H42" s="109"/>
      <c r="I42" s="43"/>
      <c r="J42" s="41"/>
    </row>
    <row r="43" spans="2:10" x14ac:dyDescent="0.4">
      <c r="B43" s="40"/>
      <c r="C43" s="81" t="s">
        <v>15</v>
      </c>
      <c r="D43" s="233"/>
      <c r="E43" s="233"/>
      <c r="F43" s="233"/>
      <c r="G43" s="159" t="s">
        <v>16</v>
      </c>
      <c r="H43" s="109"/>
      <c r="I43" s="43"/>
      <c r="J43" s="41"/>
    </row>
    <row r="44" spans="2:10" x14ac:dyDescent="0.4">
      <c r="B44" s="40"/>
      <c r="C44" s="81" t="s">
        <v>17</v>
      </c>
      <c r="D44" s="233"/>
      <c r="E44" s="233"/>
      <c r="F44" s="233"/>
      <c r="G44" s="159" t="s">
        <v>16</v>
      </c>
      <c r="H44" s="109"/>
      <c r="I44" s="43"/>
      <c r="J44" s="41"/>
    </row>
    <row r="45" spans="2:10" x14ac:dyDescent="0.4">
      <c r="B45" s="40"/>
      <c r="C45" s="81" t="s">
        <v>40</v>
      </c>
      <c r="D45" s="233"/>
      <c r="E45" s="233"/>
      <c r="F45" s="233"/>
      <c r="G45" s="159" t="s">
        <v>18</v>
      </c>
      <c r="H45" s="109"/>
      <c r="I45" s="43"/>
      <c r="J45" s="41"/>
    </row>
    <row r="46" spans="2:10" x14ac:dyDescent="0.4">
      <c r="B46" s="40"/>
      <c r="C46" s="81" t="s">
        <v>41</v>
      </c>
      <c r="D46" s="233"/>
      <c r="E46" s="233"/>
      <c r="F46" s="233"/>
      <c r="G46" s="159" t="s">
        <v>18</v>
      </c>
      <c r="H46" s="109"/>
      <c r="I46" s="43"/>
      <c r="J46" s="41"/>
    </row>
    <row r="47" spans="2:10" x14ac:dyDescent="0.4">
      <c r="B47" s="40"/>
      <c r="C47" s="81" t="s">
        <v>104</v>
      </c>
      <c r="D47" s="233"/>
      <c r="E47" s="233"/>
      <c r="F47" s="233"/>
      <c r="G47" s="159" t="s">
        <v>18</v>
      </c>
      <c r="H47" s="109"/>
      <c r="I47" s="43"/>
      <c r="J47" s="41"/>
    </row>
    <row r="48" spans="2:10" x14ac:dyDescent="0.4">
      <c r="B48" s="40"/>
      <c r="C48" s="81" t="s">
        <v>105</v>
      </c>
      <c r="D48" s="233"/>
      <c r="E48" s="233"/>
      <c r="F48" s="233"/>
      <c r="G48" s="159" t="s">
        <v>18</v>
      </c>
      <c r="H48" s="109"/>
      <c r="I48" s="43"/>
      <c r="J48" s="41"/>
    </row>
    <row r="49" spans="1:10" x14ac:dyDescent="0.4">
      <c r="B49" s="40"/>
      <c r="C49" s="81" t="s">
        <v>42</v>
      </c>
      <c r="D49" s="233"/>
      <c r="E49" s="233"/>
      <c r="F49" s="233"/>
      <c r="G49" s="159" t="s">
        <v>14</v>
      </c>
      <c r="H49" s="109"/>
      <c r="I49" s="43"/>
      <c r="J49" s="41"/>
    </row>
    <row r="50" spans="1:10" x14ac:dyDescent="0.4">
      <c r="B50" s="40"/>
      <c r="C50" s="81" t="s">
        <v>43</v>
      </c>
      <c r="D50" s="233"/>
      <c r="E50" s="233"/>
      <c r="F50" s="233"/>
      <c r="G50" s="159" t="s">
        <v>14</v>
      </c>
      <c r="H50" s="109"/>
      <c r="I50" s="43"/>
      <c r="J50" s="41"/>
    </row>
    <row r="51" spans="1:10" x14ac:dyDescent="0.4">
      <c r="B51" s="40"/>
      <c r="C51" s="81" t="s">
        <v>113</v>
      </c>
      <c r="D51" s="233"/>
      <c r="E51" s="233"/>
      <c r="F51" s="233"/>
      <c r="G51" s="159" t="s">
        <v>117</v>
      </c>
      <c r="H51" s="109"/>
      <c r="I51" s="43"/>
      <c r="J51" s="41"/>
    </row>
    <row r="52" spans="1:10" x14ac:dyDescent="0.4">
      <c r="B52" s="40"/>
      <c r="C52" s="81" t="s">
        <v>114</v>
      </c>
      <c r="D52" s="233"/>
      <c r="E52" s="233"/>
      <c r="F52" s="233"/>
      <c r="G52" s="159" t="s">
        <v>117</v>
      </c>
      <c r="H52" s="109"/>
      <c r="I52" s="43"/>
      <c r="J52" s="41"/>
    </row>
    <row r="53" spans="1:10" x14ac:dyDescent="0.4">
      <c r="B53" s="40"/>
      <c r="C53" s="81" t="s">
        <v>115</v>
      </c>
      <c r="D53" s="233"/>
      <c r="E53" s="233"/>
      <c r="F53" s="233"/>
      <c r="G53" s="159" t="s">
        <v>117</v>
      </c>
      <c r="H53" s="109"/>
      <c r="I53" s="43"/>
      <c r="J53" s="41"/>
    </row>
    <row r="54" spans="1:10" ht="16" thickBot="1" x14ac:dyDescent="0.45">
      <c r="B54" s="40"/>
      <c r="C54" s="78" t="s">
        <v>116</v>
      </c>
      <c r="D54" s="238"/>
      <c r="E54" s="238"/>
      <c r="F54" s="238"/>
      <c r="G54" s="160" t="s">
        <v>112</v>
      </c>
      <c r="H54" s="109"/>
      <c r="I54" s="43"/>
      <c r="J54" s="41"/>
    </row>
    <row r="55" spans="1:10" x14ac:dyDescent="0.4">
      <c r="A55" s="44"/>
      <c r="B55" s="44"/>
      <c r="C55" s="73"/>
      <c r="D55" s="73"/>
      <c r="E55" s="73"/>
      <c r="F55" s="73"/>
      <c r="G55" s="73"/>
      <c r="H55" s="45"/>
      <c r="I55" s="43"/>
      <c r="J55" s="41"/>
    </row>
    <row r="56" spans="1:10" x14ac:dyDescent="0.4">
      <c r="A56" s="43"/>
      <c r="B56" s="43"/>
      <c r="C56" s="43"/>
      <c r="D56" s="43"/>
      <c r="E56" s="43"/>
      <c r="F56" s="43"/>
      <c r="G56" s="43"/>
      <c r="H56" s="43"/>
      <c r="I56" s="43"/>
      <c r="J56" s="41"/>
    </row>
    <row r="57" spans="1:10" x14ac:dyDescent="0.4">
      <c r="A57" s="42"/>
      <c r="B57" s="42"/>
      <c r="C57" s="42"/>
      <c r="D57" s="42"/>
      <c r="E57" s="42"/>
      <c r="F57" s="42"/>
      <c r="G57" s="42"/>
      <c r="H57" s="42"/>
      <c r="I57" s="42"/>
    </row>
  </sheetData>
  <sheetProtection algorithmName="SHA-512" hashValue="dbh+J95CNakHiczmOgpchpJtMXOtXJFOQl3wySKGf6E7FhQJdWOsyJk68l3GMqm6sNdmxwELMHazSlV6PxYy7A==" saltValue="GbRx/T2hlF0OWFL1MFEBiw==" spinCount="100000" sheet="1" objects="1" scenarios="1" selectLockedCells="1"/>
  <mergeCells count="1">
    <mergeCell ref="B2:C2"/>
  </mergeCells>
  <conditionalFormatting sqref="D20:F20 D29:F30">
    <cfRule type="expression" dxfId="9" priority="2">
      <formula>$C$11="Dual Instrumentation"</formula>
    </cfRule>
  </conditionalFormatting>
  <conditionalFormatting sqref="D35:F38">
    <cfRule type="expression" dxfId="8" priority="1">
      <formula>$C$11="Calibrated Box"</formula>
    </cfRule>
  </conditionalFormatting>
  <hyperlinks>
    <hyperlink ref="E2" location="Instructions!A1" display="Back to Instructions tab" xr:uid="{A4E26554-037E-4E62-BFC8-0E33106E6C23}"/>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5B46426-B4C2-4076-8C70-B4FB46FE65BF}">
          <x14:formula1>
            <xm:f>'Drop Downs'!$D$20:$D$21</xm:f>
          </x14:formula1>
          <xm:sqref>C11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DFD12-C14A-41A2-BEC8-3D71757614E0}">
  <sheetPr>
    <tabColor rgb="FF0070C0"/>
  </sheetPr>
  <dimension ref="A1:J57"/>
  <sheetViews>
    <sheetView zoomScale="80" zoomScaleNormal="80" workbookViewId="0">
      <selection activeCell="E29" sqref="E29"/>
    </sheetView>
  </sheetViews>
  <sheetFormatPr defaultColWidth="8.81640625" defaultRowHeight="15.5" x14ac:dyDescent="0.4"/>
  <cols>
    <col min="1" max="1" width="8.81640625" style="39"/>
    <col min="2" max="2" width="29.90625" style="39" customWidth="1"/>
    <col min="3" max="3" width="80.1796875" style="39" bestFit="1" customWidth="1"/>
    <col min="4" max="6" width="10.7265625" style="39" customWidth="1"/>
    <col min="7" max="8" width="8.81640625" style="39"/>
    <col min="9" max="9" width="3.7265625" style="39" customWidth="1"/>
    <col min="10" max="16384" width="8.81640625" style="39"/>
  </cols>
  <sheetData>
    <row r="1" spans="1:10" ht="16" thickBot="1" x14ac:dyDescent="0.45">
      <c r="B1" s="44"/>
      <c r="C1" s="44"/>
      <c r="H1" s="40"/>
      <c r="I1" s="43"/>
      <c r="J1" s="41"/>
    </row>
    <row r="2" spans="1:10" ht="16" thickBot="1" x14ac:dyDescent="0.45">
      <c r="A2" s="40"/>
      <c r="B2" s="322" t="s">
        <v>211</v>
      </c>
      <c r="C2" s="323"/>
      <c r="E2" s="169" t="s">
        <v>252</v>
      </c>
      <c r="H2" s="40"/>
      <c r="I2" s="43"/>
      <c r="J2" s="41"/>
    </row>
    <row r="3" spans="1:10" x14ac:dyDescent="0.4">
      <c r="A3" s="40"/>
      <c r="B3" s="136" t="s">
        <v>212</v>
      </c>
      <c r="C3" s="137" t="str">
        <f>Version_Control!C3</f>
        <v>Walk-In Refrigeration Systems</v>
      </c>
      <c r="D3" s="41"/>
      <c r="H3" s="40"/>
      <c r="I3" s="43"/>
      <c r="J3" s="41"/>
    </row>
    <row r="4" spans="1:10" x14ac:dyDescent="0.4">
      <c r="A4" s="40"/>
      <c r="B4" s="136" t="s">
        <v>213</v>
      </c>
      <c r="C4" s="137" t="str">
        <f>Version_Control!C4</f>
        <v>v1.0</v>
      </c>
      <c r="D4" s="41"/>
      <c r="H4" s="40"/>
      <c r="I4" s="43"/>
      <c r="J4" s="41"/>
    </row>
    <row r="5" spans="1:10" x14ac:dyDescent="0.4">
      <c r="A5" s="40"/>
      <c r="B5" s="136" t="s">
        <v>214</v>
      </c>
      <c r="C5" s="138">
        <f>Version_Control!C5</f>
        <v>43675</v>
      </c>
      <c r="D5" s="41"/>
      <c r="H5" s="40"/>
      <c r="I5" s="43"/>
      <c r="J5" s="41"/>
    </row>
    <row r="6" spans="1:10" x14ac:dyDescent="0.4">
      <c r="A6" s="40"/>
      <c r="B6" s="139" t="s">
        <v>215</v>
      </c>
      <c r="C6" s="137" t="str">
        <f ca="1">MID(CELL("filename",A1), FIND("]", CELL("filename", A1))+ 1, 255)</f>
        <v>B Test</v>
      </c>
      <c r="D6" s="41"/>
      <c r="H6" s="40"/>
      <c r="I6" s="43"/>
      <c r="J6" s="41"/>
    </row>
    <row r="7" spans="1:10" x14ac:dyDescent="0.4">
      <c r="A7" s="40"/>
      <c r="B7" s="140" t="s">
        <v>216</v>
      </c>
      <c r="C7" s="141" t="str">
        <f ca="1">Version_Control!C7</f>
        <v>Walk-In Refrigeration Systems - v1.0.xlsx</v>
      </c>
      <c r="D7" s="41"/>
      <c r="H7" s="40"/>
      <c r="I7" s="43"/>
      <c r="J7" s="41"/>
    </row>
    <row r="8" spans="1:10" ht="16" thickBot="1" x14ac:dyDescent="0.45">
      <c r="A8" s="40"/>
      <c r="B8" s="142" t="s">
        <v>217</v>
      </c>
      <c r="C8" s="143" t="str">
        <f>Version_Control!C8</f>
        <v>[MM/DD/YYYY]</v>
      </c>
      <c r="D8" s="41"/>
      <c r="H8" s="40"/>
      <c r="I8" s="43"/>
      <c r="J8" s="41"/>
    </row>
    <row r="9" spans="1:10" x14ac:dyDescent="0.4">
      <c r="B9" s="135"/>
      <c r="C9" s="166"/>
      <c r="H9" s="40"/>
      <c r="I9" s="43"/>
      <c r="J9" s="41"/>
    </row>
    <row r="10" spans="1:10" ht="16" thickBot="1" x14ac:dyDescent="0.45">
      <c r="B10" s="44"/>
      <c r="C10" s="44"/>
      <c r="H10" s="40"/>
      <c r="I10" s="43"/>
      <c r="J10" s="41"/>
    </row>
    <row r="11" spans="1:10" ht="16" thickBot="1" x14ac:dyDescent="0.45">
      <c r="A11" s="40"/>
      <c r="B11" s="167" t="s">
        <v>46</v>
      </c>
      <c r="C11" s="235"/>
      <c r="D11" s="41"/>
      <c r="H11" s="40"/>
      <c r="I11" s="43"/>
      <c r="J11" s="41"/>
    </row>
    <row r="12" spans="1:10" ht="16" thickBot="1" x14ac:dyDescent="0.45">
      <c r="B12" s="42"/>
      <c r="C12" s="73"/>
      <c r="D12" s="44"/>
      <c r="E12" s="44"/>
      <c r="F12" s="44"/>
      <c r="G12" s="44"/>
      <c r="H12" s="40"/>
      <c r="I12" s="43"/>
      <c r="J12" s="41"/>
    </row>
    <row r="13" spans="1:10" ht="16" thickBot="1" x14ac:dyDescent="0.45">
      <c r="B13" s="40"/>
      <c r="C13" s="75" t="s">
        <v>94</v>
      </c>
      <c r="D13" s="84"/>
      <c r="E13" s="84"/>
      <c r="F13" s="84"/>
      <c r="G13" s="76"/>
      <c r="H13" s="109"/>
      <c r="I13" s="43"/>
      <c r="J13" s="41"/>
    </row>
    <row r="14" spans="1:10" x14ac:dyDescent="0.4">
      <c r="B14" s="40"/>
      <c r="C14" s="81"/>
      <c r="D14" s="157" t="s">
        <v>97</v>
      </c>
      <c r="E14" s="157"/>
      <c r="F14" s="157"/>
      <c r="G14" s="158"/>
      <c r="H14" s="109"/>
      <c r="I14" s="43"/>
      <c r="J14" s="41"/>
    </row>
    <row r="15" spans="1:10" x14ac:dyDescent="0.4">
      <c r="B15" s="40"/>
      <c r="C15" s="81"/>
      <c r="D15" s="16" t="s">
        <v>98</v>
      </c>
      <c r="E15" s="16" t="s">
        <v>99</v>
      </c>
      <c r="F15" s="16" t="s">
        <v>100</v>
      </c>
      <c r="G15" s="159" t="s">
        <v>106</v>
      </c>
      <c r="H15" s="109"/>
      <c r="I15" s="43"/>
      <c r="J15" s="41"/>
    </row>
    <row r="16" spans="1:10" x14ac:dyDescent="0.4">
      <c r="B16" s="40"/>
      <c r="C16" s="81" t="s">
        <v>3</v>
      </c>
      <c r="D16" s="236"/>
      <c r="E16" s="236"/>
      <c r="F16" s="236"/>
      <c r="G16" s="159" t="s">
        <v>4</v>
      </c>
      <c r="H16" s="109"/>
      <c r="I16" s="43"/>
      <c r="J16" s="41"/>
    </row>
    <row r="17" spans="2:10" x14ac:dyDescent="0.4">
      <c r="B17" s="40"/>
      <c r="C17" s="81" t="s">
        <v>5</v>
      </c>
      <c r="D17" s="236"/>
      <c r="E17" s="236"/>
      <c r="F17" s="236"/>
      <c r="G17" s="159" t="s">
        <v>4</v>
      </c>
      <c r="H17" s="109"/>
      <c r="I17" s="43"/>
      <c r="J17" s="41"/>
    </row>
    <row r="18" spans="2:10" x14ac:dyDescent="0.4">
      <c r="B18" s="40"/>
      <c r="C18" s="81" t="s">
        <v>6</v>
      </c>
      <c r="D18" s="236"/>
      <c r="E18" s="236"/>
      <c r="F18" s="236"/>
      <c r="G18" s="159" t="s">
        <v>7</v>
      </c>
      <c r="H18" s="109"/>
      <c r="I18" s="43"/>
      <c r="J18" s="41"/>
    </row>
    <row r="19" spans="2:10" x14ac:dyDescent="0.4">
      <c r="B19" s="40"/>
      <c r="C19" s="81" t="s">
        <v>8</v>
      </c>
      <c r="D19" s="236"/>
      <c r="E19" s="236"/>
      <c r="F19" s="236"/>
      <c r="G19" s="159" t="s">
        <v>7</v>
      </c>
      <c r="H19" s="109"/>
      <c r="I19" s="43"/>
      <c r="J19" s="41"/>
    </row>
    <row r="20" spans="2:10" x14ac:dyDescent="0.4">
      <c r="B20" s="40"/>
      <c r="C20" s="81" t="s">
        <v>37</v>
      </c>
      <c r="D20" s="236"/>
      <c r="E20" s="236"/>
      <c r="F20" s="236"/>
      <c r="G20" s="159" t="s">
        <v>4</v>
      </c>
      <c r="H20" s="109"/>
      <c r="I20" s="43"/>
      <c r="J20" s="41"/>
    </row>
    <row r="21" spans="2:10" x14ac:dyDescent="0.4">
      <c r="B21" s="40"/>
      <c r="C21" s="81" t="s">
        <v>9</v>
      </c>
      <c r="D21" s="236"/>
      <c r="E21" s="236"/>
      <c r="F21" s="236"/>
      <c r="G21" s="159" t="s">
        <v>10</v>
      </c>
      <c r="H21" s="109"/>
      <c r="I21" s="43"/>
      <c r="J21" s="41"/>
    </row>
    <row r="22" spans="2:10" ht="16" thickBot="1" x14ac:dyDescent="0.45">
      <c r="B22" s="40"/>
      <c r="C22" s="78" t="s">
        <v>11</v>
      </c>
      <c r="D22" s="237"/>
      <c r="E22" s="237"/>
      <c r="F22" s="237"/>
      <c r="G22" s="160" t="s">
        <v>12</v>
      </c>
      <c r="H22" s="109"/>
      <c r="I22" s="43"/>
      <c r="J22" s="41"/>
    </row>
    <row r="23" spans="2:10" ht="16" thickBot="1" x14ac:dyDescent="0.45">
      <c r="C23" s="73"/>
      <c r="D23" s="73"/>
      <c r="E23" s="73"/>
      <c r="F23" s="73"/>
      <c r="G23" s="161"/>
      <c r="H23" s="40"/>
      <c r="I23" s="43"/>
      <c r="J23" s="41"/>
    </row>
    <row r="24" spans="2:10" ht="16" thickBot="1" x14ac:dyDescent="0.45">
      <c r="B24" s="40"/>
      <c r="C24" s="75" t="s">
        <v>95</v>
      </c>
      <c r="D24" s="84"/>
      <c r="E24" s="84"/>
      <c r="F24" s="84"/>
      <c r="G24" s="162"/>
      <c r="H24" s="109"/>
      <c r="I24" s="43"/>
      <c r="J24" s="41"/>
    </row>
    <row r="25" spans="2:10" x14ac:dyDescent="0.4">
      <c r="B25" s="40"/>
      <c r="C25" s="81"/>
      <c r="D25" s="157" t="s">
        <v>97</v>
      </c>
      <c r="E25" s="157"/>
      <c r="F25" s="157"/>
      <c r="G25" s="158"/>
      <c r="H25" s="109"/>
      <c r="I25" s="43"/>
      <c r="J25" s="41"/>
    </row>
    <row r="26" spans="2:10" x14ac:dyDescent="0.4">
      <c r="B26" s="40"/>
      <c r="C26" s="81"/>
      <c r="D26" s="16" t="s">
        <v>98</v>
      </c>
      <c r="E26" s="16" t="s">
        <v>99</v>
      </c>
      <c r="F26" s="16" t="s">
        <v>100</v>
      </c>
      <c r="G26" s="159" t="s">
        <v>106</v>
      </c>
      <c r="H26" s="109"/>
      <c r="I26" s="43"/>
      <c r="J26" s="41"/>
    </row>
    <row r="27" spans="2:10" x14ac:dyDescent="0.4">
      <c r="B27" s="40"/>
      <c r="C27" s="81" t="s">
        <v>1</v>
      </c>
      <c r="D27" s="233"/>
      <c r="E27" s="233"/>
      <c r="F27" s="233"/>
      <c r="G27" s="159" t="s">
        <v>2</v>
      </c>
      <c r="H27" s="109"/>
      <c r="I27" s="43"/>
      <c r="J27" s="41"/>
    </row>
    <row r="28" spans="2:10" x14ac:dyDescent="0.4">
      <c r="B28" s="40"/>
      <c r="C28" s="81" t="s">
        <v>13</v>
      </c>
      <c r="D28" s="233"/>
      <c r="E28" s="233"/>
      <c r="F28" s="233"/>
      <c r="G28" s="159" t="s">
        <v>112</v>
      </c>
      <c r="H28" s="109"/>
      <c r="I28" s="43"/>
      <c r="J28" s="41"/>
    </row>
    <row r="29" spans="2:10" x14ac:dyDescent="0.4">
      <c r="B29" s="40"/>
      <c r="C29" s="81" t="s">
        <v>38</v>
      </c>
      <c r="D29" s="233"/>
      <c r="E29" s="233"/>
      <c r="F29" s="233"/>
      <c r="G29" s="159" t="s">
        <v>14</v>
      </c>
      <c r="H29" s="109"/>
      <c r="I29" s="43"/>
      <c r="J29" s="41"/>
    </row>
    <row r="30" spans="2:10" x14ac:dyDescent="0.4">
      <c r="B30" s="40"/>
      <c r="C30" s="81" t="s">
        <v>39</v>
      </c>
      <c r="D30" s="233"/>
      <c r="E30" s="233"/>
      <c r="F30" s="233"/>
      <c r="G30" s="159" t="s">
        <v>14</v>
      </c>
      <c r="H30" s="109"/>
      <c r="I30" s="43"/>
      <c r="J30" s="41"/>
    </row>
    <row r="31" spans="2:10" x14ac:dyDescent="0.4">
      <c r="B31" s="40"/>
      <c r="C31" s="81" t="s">
        <v>103</v>
      </c>
      <c r="D31" s="233"/>
      <c r="E31" s="233"/>
      <c r="F31" s="233"/>
      <c r="G31" s="159" t="s">
        <v>14</v>
      </c>
      <c r="H31" s="109"/>
      <c r="I31" s="43"/>
      <c r="J31" s="41"/>
    </row>
    <row r="32" spans="2:10" x14ac:dyDescent="0.4">
      <c r="B32" s="40"/>
      <c r="C32" s="81" t="s">
        <v>102</v>
      </c>
      <c r="D32" s="233"/>
      <c r="E32" s="233"/>
      <c r="F32" s="233"/>
      <c r="G32" s="159" t="s">
        <v>14</v>
      </c>
      <c r="H32" s="109"/>
      <c r="I32" s="43"/>
      <c r="J32" s="41"/>
    </row>
    <row r="33" spans="2:10" x14ac:dyDescent="0.4">
      <c r="B33" s="40"/>
      <c r="C33" s="81" t="s">
        <v>101</v>
      </c>
      <c r="D33" s="233"/>
      <c r="E33" s="233"/>
      <c r="F33" s="233"/>
      <c r="G33" s="159" t="s">
        <v>14</v>
      </c>
      <c r="H33" s="109"/>
      <c r="I33" s="43"/>
      <c r="J33" s="41"/>
    </row>
    <row r="34" spans="2:10" x14ac:dyDescent="0.4">
      <c r="B34" s="40"/>
      <c r="C34" s="81" t="s">
        <v>107</v>
      </c>
      <c r="D34" s="233"/>
      <c r="E34" s="233"/>
      <c r="F34" s="233"/>
      <c r="G34" s="159" t="s">
        <v>14</v>
      </c>
      <c r="H34" s="109"/>
      <c r="I34" s="43"/>
      <c r="J34" s="41"/>
    </row>
    <row r="35" spans="2:10" x14ac:dyDescent="0.4">
      <c r="B35" s="40"/>
      <c r="C35" s="81" t="s">
        <v>108</v>
      </c>
      <c r="D35" s="233"/>
      <c r="E35" s="233"/>
      <c r="F35" s="233"/>
      <c r="G35" s="159" t="s">
        <v>14</v>
      </c>
      <c r="H35" s="109"/>
      <c r="I35" s="43"/>
      <c r="J35" s="41"/>
    </row>
    <row r="36" spans="2:10" x14ac:dyDescent="0.4">
      <c r="B36" s="40"/>
      <c r="C36" s="81" t="s">
        <v>109</v>
      </c>
      <c r="D36" s="233"/>
      <c r="E36" s="233"/>
      <c r="F36" s="233"/>
      <c r="G36" s="159" t="s">
        <v>14</v>
      </c>
      <c r="H36" s="109"/>
      <c r="I36" s="43"/>
      <c r="J36" s="41"/>
    </row>
    <row r="37" spans="2:10" x14ac:dyDescent="0.4">
      <c r="B37" s="40"/>
      <c r="C37" s="81" t="s">
        <v>110</v>
      </c>
      <c r="D37" s="233"/>
      <c r="E37" s="233"/>
      <c r="F37" s="233"/>
      <c r="G37" s="159" t="s">
        <v>14</v>
      </c>
      <c r="H37" s="109"/>
      <c r="I37" s="43"/>
      <c r="J37" s="41"/>
    </row>
    <row r="38" spans="2:10" ht="16" thickBot="1" x14ac:dyDescent="0.45">
      <c r="B38" s="40"/>
      <c r="C38" s="78" t="s">
        <v>111</v>
      </c>
      <c r="D38" s="238"/>
      <c r="E38" s="238"/>
      <c r="F38" s="238"/>
      <c r="G38" s="160" t="s">
        <v>14</v>
      </c>
      <c r="H38" s="109"/>
      <c r="I38" s="43"/>
      <c r="J38" s="41"/>
    </row>
    <row r="39" spans="2:10" ht="16" thickBot="1" x14ac:dyDescent="0.45">
      <c r="C39" s="73"/>
      <c r="D39" s="73"/>
      <c r="E39" s="73"/>
      <c r="F39" s="73"/>
      <c r="G39" s="161"/>
      <c r="H39" s="40"/>
      <c r="I39" s="43"/>
      <c r="J39" s="41"/>
    </row>
    <row r="40" spans="2:10" ht="16" thickBot="1" x14ac:dyDescent="0.45">
      <c r="B40" s="40"/>
      <c r="C40" s="75" t="s">
        <v>96</v>
      </c>
      <c r="D40" s="84"/>
      <c r="E40" s="84"/>
      <c r="F40" s="84"/>
      <c r="G40" s="162"/>
      <c r="H40" s="109"/>
      <c r="I40" s="43"/>
      <c r="J40" s="41"/>
    </row>
    <row r="41" spans="2:10" x14ac:dyDescent="0.4">
      <c r="B41" s="40"/>
      <c r="C41" s="81"/>
      <c r="D41" s="157" t="s">
        <v>97</v>
      </c>
      <c r="E41" s="157"/>
      <c r="F41" s="157"/>
      <c r="G41" s="158"/>
      <c r="H41" s="109"/>
      <c r="I41" s="43"/>
      <c r="J41" s="41"/>
    </row>
    <row r="42" spans="2:10" x14ac:dyDescent="0.4">
      <c r="B42" s="40"/>
      <c r="C42" s="81"/>
      <c r="D42" s="16" t="s">
        <v>98</v>
      </c>
      <c r="E42" s="16" t="s">
        <v>99</v>
      </c>
      <c r="F42" s="16" t="s">
        <v>100</v>
      </c>
      <c r="G42" s="159" t="s">
        <v>106</v>
      </c>
      <c r="H42" s="109"/>
      <c r="I42" s="43"/>
      <c r="J42" s="41"/>
    </row>
    <row r="43" spans="2:10" x14ac:dyDescent="0.4">
      <c r="B43" s="40"/>
      <c r="C43" s="81" t="s">
        <v>15</v>
      </c>
      <c r="D43" s="233"/>
      <c r="E43" s="233"/>
      <c r="F43" s="233"/>
      <c r="G43" s="159" t="s">
        <v>16</v>
      </c>
      <c r="H43" s="109"/>
      <c r="I43" s="43"/>
      <c r="J43" s="41"/>
    </row>
    <row r="44" spans="2:10" x14ac:dyDescent="0.4">
      <c r="B44" s="40"/>
      <c r="C44" s="81" t="s">
        <v>17</v>
      </c>
      <c r="D44" s="233"/>
      <c r="E44" s="233"/>
      <c r="F44" s="233"/>
      <c r="G44" s="159" t="s">
        <v>16</v>
      </c>
      <c r="H44" s="109"/>
      <c r="I44" s="43"/>
      <c r="J44" s="41"/>
    </row>
    <row r="45" spans="2:10" x14ac:dyDescent="0.4">
      <c r="B45" s="40"/>
      <c r="C45" s="81" t="s">
        <v>40</v>
      </c>
      <c r="D45" s="233"/>
      <c r="E45" s="233"/>
      <c r="F45" s="233"/>
      <c r="G45" s="159" t="s">
        <v>18</v>
      </c>
      <c r="H45" s="109"/>
      <c r="I45" s="43"/>
      <c r="J45" s="41"/>
    </row>
    <row r="46" spans="2:10" x14ac:dyDescent="0.4">
      <c r="B46" s="40"/>
      <c r="C46" s="81" t="s">
        <v>41</v>
      </c>
      <c r="D46" s="233"/>
      <c r="E46" s="233"/>
      <c r="F46" s="233"/>
      <c r="G46" s="159" t="s">
        <v>18</v>
      </c>
      <c r="H46" s="109"/>
      <c r="I46" s="43"/>
      <c r="J46" s="41"/>
    </row>
    <row r="47" spans="2:10" x14ac:dyDescent="0.4">
      <c r="B47" s="40"/>
      <c r="C47" s="81" t="s">
        <v>104</v>
      </c>
      <c r="D47" s="233"/>
      <c r="E47" s="233"/>
      <c r="F47" s="233"/>
      <c r="G47" s="159" t="s">
        <v>18</v>
      </c>
      <c r="H47" s="109"/>
      <c r="I47" s="43"/>
      <c r="J47" s="41"/>
    </row>
    <row r="48" spans="2:10" x14ac:dyDescent="0.4">
      <c r="B48" s="40"/>
      <c r="C48" s="81" t="s">
        <v>105</v>
      </c>
      <c r="D48" s="233"/>
      <c r="E48" s="233"/>
      <c r="F48" s="233"/>
      <c r="G48" s="159" t="s">
        <v>18</v>
      </c>
      <c r="H48" s="109"/>
      <c r="I48" s="43"/>
      <c r="J48" s="41"/>
    </row>
    <row r="49" spans="1:10" x14ac:dyDescent="0.4">
      <c r="B49" s="40"/>
      <c r="C49" s="81" t="s">
        <v>42</v>
      </c>
      <c r="D49" s="233"/>
      <c r="E49" s="233"/>
      <c r="F49" s="233"/>
      <c r="G49" s="159" t="s">
        <v>14</v>
      </c>
      <c r="H49" s="109"/>
      <c r="I49" s="43"/>
      <c r="J49" s="41"/>
    </row>
    <row r="50" spans="1:10" x14ac:dyDescent="0.4">
      <c r="B50" s="40"/>
      <c r="C50" s="81" t="s">
        <v>43</v>
      </c>
      <c r="D50" s="233"/>
      <c r="E50" s="233"/>
      <c r="F50" s="233"/>
      <c r="G50" s="159" t="s">
        <v>14</v>
      </c>
      <c r="H50" s="109"/>
      <c r="I50" s="43"/>
      <c r="J50" s="41"/>
    </row>
    <row r="51" spans="1:10" x14ac:dyDescent="0.4">
      <c r="B51" s="40"/>
      <c r="C51" s="81" t="s">
        <v>113</v>
      </c>
      <c r="D51" s="233"/>
      <c r="E51" s="233"/>
      <c r="F51" s="233"/>
      <c r="G51" s="159" t="s">
        <v>117</v>
      </c>
      <c r="H51" s="109"/>
      <c r="I51" s="43"/>
      <c r="J51" s="41"/>
    </row>
    <row r="52" spans="1:10" x14ac:dyDescent="0.4">
      <c r="B52" s="40"/>
      <c r="C52" s="81" t="s">
        <v>114</v>
      </c>
      <c r="D52" s="233"/>
      <c r="E52" s="233"/>
      <c r="F52" s="233"/>
      <c r="G52" s="159" t="s">
        <v>117</v>
      </c>
      <c r="H52" s="109"/>
      <c r="I52" s="43"/>
      <c r="J52" s="41"/>
    </row>
    <row r="53" spans="1:10" x14ac:dyDescent="0.4">
      <c r="B53" s="40"/>
      <c r="C53" s="81" t="s">
        <v>115</v>
      </c>
      <c r="D53" s="233"/>
      <c r="E53" s="233"/>
      <c r="F53" s="233"/>
      <c r="G53" s="159" t="s">
        <v>117</v>
      </c>
      <c r="H53" s="109"/>
      <c r="I53" s="43"/>
      <c r="J53" s="41"/>
    </row>
    <row r="54" spans="1:10" ht="16" thickBot="1" x14ac:dyDescent="0.45">
      <c r="B54" s="40"/>
      <c r="C54" s="78" t="s">
        <v>116</v>
      </c>
      <c r="D54" s="238"/>
      <c r="E54" s="238"/>
      <c r="F54" s="238"/>
      <c r="G54" s="160" t="s">
        <v>112</v>
      </c>
      <c r="H54" s="109"/>
      <c r="I54" s="43"/>
      <c r="J54" s="41"/>
    </row>
    <row r="55" spans="1:10" x14ac:dyDescent="0.4">
      <c r="A55" s="44"/>
      <c r="B55" s="44"/>
      <c r="C55" s="73"/>
      <c r="D55" s="73"/>
      <c r="E55" s="73"/>
      <c r="F55" s="73"/>
      <c r="G55" s="73"/>
      <c r="H55" s="45"/>
      <c r="I55" s="43"/>
      <c r="J55" s="41"/>
    </row>
    <row r="56" spans="1:10" x14ac:dyDescent="0.4">
      <c r="A56" s="43"/>
      <c r="B56" s="43"/>
      <c r="C56" s="43"/>
      <c r="D56" s="43"/>
      <c r="E56" s="43"/>
      <c r="F56" s="43"/>
      <c r="G56" s="43"/>
      <c r="H56" s="43"/>
      <c r="I56" s="43"/>
      <c r="J56" s="41"/>
    </row>
    <row r="57" spans="1:10" x14ac:dyDescent="0.4">
      <c r="A57" s="42"/>
      <c r="B57" s="42"/>
      <c r="C57" s="42"/>
      <c r="D57" s="42"/>
      <c r="E57" s="42"/>
      <c r="F57" s="42"/>
      <c r="G57" s="42"/>
      <c r="H57" s="42"/>
      <c r="I57" s="42"/>
    </row>
  </sheetData>
  <sheetProtection algorithmName="SHA-512" hashValue="m/sMSigs/1zFs5mmWUPrSOLGILOh9fbK54m/Qd4rFcMfkJI3Sm/rbDR83OUrNRM4U1V8f4TpcsFi/GMNUV2bFg==" saltValue="9kRGvGi1AWf4NI4a/QCrzQ==" spinCount="100000" sheet="1" objects="1" scenarios="1" insertHyperlinks="0" selectLockedCells="1"/>
  <mergeCells count="1">
    <mergeCell ref="B2:C2"/>
  </mergeCells>
  <conditionalFormatting sqref="D20:F20 D29:F30">
    <cfRule type="expression" dxfId="7" priority="2">
      <formula>$C$11="Dual Instrumentation"</formula>
    </cfRule>
  </conditionalFormatting>
  <conditionalFormatting sqref="D35:F38">
    <cfRule type="expression" dxfId="6" priority="1">
      <formula>$C$11="Calibrated Box"</formula>
    </cfRule>
  </conditionalFormatting>
  <hyperlinks>
    <hyperlink ref="E2" location="Instructions!A1" display="Back to Instructions tab" xr:uid="{B93023B7-7D77-4DE5-906A-4CCDE629955F}"/>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E7AAD6-EE96-4CA2-8800-1878DE890C58}">
          <x14:formula1>
            <xm:f>'Drop Downs'!$D$20:$D$21</xm:f>
          </x14:formula1>
          <xm:sqref>C11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47D71-7A59-40A9-9C4C-3E0FCCEEA0AE}">
  <sheetPr>
    <tabColor rgb="FF0070C0"/>
  </sheetPr>
  <dimension ref="A1:J57"/>
  <sheetViews>
    <sheetView zoomScale="80" zoomScaleNormal="80" workbookViewId="0">
      <selection activeCell="F53" sqref="F53"/>
    </sheetView>
  </sheetViews>
  <sheetFormatPr defaultColWidth="8.81640625" defaultRowHeight="15.5" x14ac:dyDescent="0.4"/>
  <cols>
    <col min="1" max="1" width="8.81640625" style="39"/>
    <col min="2" max="2" width="29.90625" style="39" customWidth="1"/>
    <col min="3" max="3" width="80.1796875" style="39" bestFit="1" customWidth="1"/>
    <col min="4" max="6" width="10.7265625" style="39" customWidth="1"/>
    <col min="7" max="8" width="8.81640625" style="39"/>
    <col min="9" max="9" width="3.7265625" style="39" customWidth="1"/>
    <col min="10" max="16384" width="8.81640625" style="39"/>
  </cols>
  <sheetData>
    <row r="1" spans="1:10" ht="16" thickBot="1" x14ac:dyDescent="0.45">
      <c r="B1" s="44"/>
      <c r="C1" s="44"/>
      <c r="H1" s="40"/>
      <c r="I1" s="43"/>
      <c r="J1" s="41"/>
    </row>
    <row r="2" spans="1:10" ht="16" thickBot="1" x14ac:dyDescent="0.45">
      <c r="A2" s="40"/>
      <c r="B2" s="322" t="s">
        <v>211</v>
      </c>
      <c r="C2" s="323"/>
      <c r="E2" s="227" t="s">
        <v>252</v>
      </c>
      <c r="H2" s="40"/>
      <c r="I2" s="43"/>
      <c r="J2" s="41"/>
    </row>
    <row r="3" spans="1:10" x14ac:dyDescent="0.4">
      <c r="A3" s="40"/>
      <c r="B3" s="136" t="s">
        <v>212</v>
      </c>
      <c r="C3" s="137" t="str">
        <f>Version_Control!C3</f>
        <v>Walk-In Refrigeration Systems</v>
      </c>
      <c r="D3" s="41"/>
      <c r="H3" s="40"/>
      <c r="I3" s="43"/>
      <c r="J3" s="41"/>
    </row>
    <row r="4" spans="1:10" x14ac:dyDescent="0.4">
      <c r="A4" s="40"/>
      <c r="B4" s="136" t="s">
        <v>213</v>
      </c>
      <c r="C4" s="137" t="str">
        <f>Version_Control!C4</f>
        <v>v1.0</v>
      </c>
      <c r="D4" s="41"/>
      <c r="H4" s="40"/>
      <c r="I4" s="43"/>
      <c r="J4" s="41"/>
    </row>
    <row r="5" spans="1:10" x14ac:dyDescent="0.4">
      <c r="A5" s="40"/>
      <c r="B5" s="136" t="s">
        <v>214</v>
      </c>
      <c r="C5" s="138">
        <f>Version_Control!C5</f>
        <v>43675</v>
      </c>
      <c r="D5" s="41"/>
      <c r="H5" s="40"/>
      <c r="I5" s="43"/>
      <c r="J5" s="41"/>
    </row>
    <row r="6" spans="1:10" x14ac:dyDescent="0.4">
      <c r="A6" s="40"/>
      <c r="B6" s="139" t="s">
        <v>215</v>
      </c>
      <c r="C6" s="137" t="str">
        <f ca="1">MID(CELL("filename",A1), FIND("]", CELL("filename", A1))+ 1, 255)</f>
        <v>C Test</v>
      </c>
      <c r="D6" s="41"/>
      <c r="H6" s="40"/>
      <c r="I6" s="43"/>
      <c r="J6" s="41"/>
    </row>
    <row r="7" spans="1:10" x14ac:dyDescent="0.4">
      <c r="A7" s="40"/>
      <c r="B7" s="140" t="s">
        <v>216</v>
      </c>
      <c r="C7" s="141" t="str">
        <f ca="1">Version_Control!C7</f>
        <v>Walk-In Refrigeration Systems - v1.0.xlsx</v>
      </c>
      <c r="D7" s="41"/>
      <c r="H7" s="40"/>
      <c r="I7" s="43"/>
      <c r="J7" s="41"/>
    </row>
    <row r="8" spans="1:10" ht="16" thickBot="1" x14ac:dyDescent="0.45">
      <c r="A8" s="40"/>
      <c r="B8" s="142" t="s">
        <v>217</v>
      </c>
      <c r="C8" s="143" t="str">
        <f>Version_Control!C8</f>
        <v>[MM/DD/YYYY]</v>
      </c>
      <c r="D8" s="41"/>
      <c r="H8" s="40"/>
      <c r="I8" s="43"/>
      <c r="J8" s="41"/>
    </row>
    <row r="9" spans="1:10" x14ac:dyDescent="0.4">
      <c r="B9" s="135"/>
      <c r="C9" s="166"/>
      <c r="H9" s="40"/>
      <c r="I9" s="43"/>
      <c r="J9" s="41"/>
    </row>
    <row r="10" spans="1:10" ht="16" thickBot="1" x14ac:dyDescent="0.45">
      <c r="B10" s="44"/>
      <c r="C10" s="44"/>
      <c r="H10" s="40"/>
      <c r="I10" s="43"/>
      <c r="J10" s="41"/>
    </row>
    <row r="11" spans="1:10" ht="16" thickBot="1" x14ac:dyDescent="0.45">
      <c r="A11" s="40"/>
      <c r="B11" s="167" t="s">
        <v>46</v>
      </c>
      <c r="C11" s="235"/>
      <c r="D11" s="41"/>
      <c r="H11" s="40"/>
      <c r="I11" s="43"/>
      <c r="J11" s="41"/>
    </row>
    <row r="12" spans="1:10" ht="16" thickBot="1" x14ac:dyDescent="0.45">
      <c r="B12" s="42"/>
      <c r="C12" s="73"/>
      <c r="D12" s="44"/>
      <c r="E12" s="44"/>
      <c r="F12" s="44"/>
      <c r="G12" s="44"/>
      <c r="H12" s="40"/>
      <c r="I12" s="43"/>
      <c r="J12" s="41"/>
    </row>
    <row r="13" spans="1:10" ht="16" thickBot="1" x14ac:dyDescent="0.45">
      <c r="B13" s="40"/>
      <c r="C13" s="75" t="s">
        <v>94</v>
      </c>
      <c r="D13" s="84"/>
      <c r="E13" s="84"/>
      <c r="F13" s="84"/>
      <c r="G13" s="76"/>
      <c r="H13" s="109"/>
      <c r="I13" s="43"/>
      <c r="J13" s="41"/>
    </row>
    <row r="14" spans="1:10" x14ac:dyDescent="0.4">
      <c r="B14" s="40"/>
      <c r="C14" s="81"/>
      <c r="D14" s="157" t="s">
        <v>97</v>
      </c>
      <c r="E14" s="157"/>
      <c r="F14" s="157"/>
      <c r="G14" s="158"/>
      <c r="H14" s="109"/>
      <c r="I14" s="43"/>
      <c r="J14" s="41"/>
    </row>
    <row r="15" spans="1:10" x14ac:dyDescent="0.4">
      <c r="B15" s="40"/>
      <c r="C15" s="81"/>
      <c r="D15" s="16" t="s">
        <v>98</v>
      </c>
      <c r="E15" s="16" t="s">
        <v>99</v>
      </c>
      <c r="F15" s="16" t="s">
        <v>100</v>
      </c>
      <c r="G15" s="159" t="s">
        <v>106</v>
      </c>
      <c r="H15" s="109"/>
      <c r="I15" s="43"/>
      <c r="J15" s="41"/>
    </row>
    <row r="16" spans="1:10" x14ac:dyDescent="0.4">
      <c r="B16" s="40"/>
      <c r="C16" s="81" t="s">
        <v>3</v>
      </c>
      <c r="D16" s="236"/>
      <c r="E16" s="236"/>
      <c r="F16" s="236"/>
      <c r="G16" s="159" t="s">
        <v>4</v>
      </c>
      <c r="H16" s="109"/>
      <c r="I16" s="43"/>
      <c r="J16" s="41"/>
    </row>
    <row r="17" spans="2:10" x14ac:dyDescent="0.4">
      <c r="B17" s="40"/>
      <c r="C17" s="81" t="s">
        <v>5</v>
      </c>
      <c r="D17" s="236"/>
      <c r="E17" s="236"/>
      <c r="F17" s="236"/>
      <c r="G17" s="159" t="s">
        <v>4</v>
      </c>
      <c r="H17" s="109"/>
      <c r="I17" s="43"/>
      <c r="J17" s="41"/>
    </row>
    <row r="18" spans="2:10" x14ac:dyDescent="0.4">
      <c r="B18" s="40"/>
      <c r="C18" s="81" t="s">
        <v>6</v>
      </c>
      <c r="D18" s="236"/>
      <c r="E18" s="236"/>
      <c r="F18" s="236"/>
      <c r="G18" s="159" t="s">
        <v>7</v>
      </c>
      <c r="H18" s="109"/>
      <c r="I18" s="43"/>
      <c r="J18" s="41"/>
    </row>
    <row r="19" spans="2:10" x14ac:dyDescent="0.4">
      <c r="B19" s="40"/>
      <c r="C19" s="81" t="s">
        <v>8</v>
      </c>
      <c r="D19" s="236"/>
      <c r="E19" s="236"/>
      <c r="F19" s="236"/>
      <c r="G19" s="159" t="s">
        <v>7</v>
      </c>
      <c r="H19" s="109"/>
      <c r="I19" s="43"/>
      <c r="J19" s="41"/>
    </row>
    <row r="20" spans="2:10" x14ac:dyDescent="0.4">
      <c r="B20" s="40"/>
      <c r="C20" s="81" t="s">
        <v>37</v>
      </c>
      <c r="D20" s="236"/>
      <c r="E20" s="236"/>
      <c r="F20" s="236"/>
      <c r="G20" s="159" t="s">
        <v>4</v>
      </c>
      <c r="H20" s="109"/>
      <c r="I20" s="43"/>
      <c r="J20" s="41"/>
    </row>
    <row r="21" spans="2:10" x14ac:dyDescent="0.4">
      <c r="B21" s="40"/>
      <c r="C21" s="81" t="s">
        <v>9</v>
      </c>
      <c r="D21" s="236"/>
      <c r="E21" s="236"/>
      <c r="F21" s="236"/>
      <c r="G21" s="159" t="s">
        <v>10</v>
      </c>
      <c r="H21" s="109"/>
      <c r="I21" s="43"/>
      <c r="J21" s="41"/>
    </row>
    <row r="22" spans="2:10" ht="16" thickBot="1" x14ac:dyDescent="0.45">
      <c r="B22" s="40"/>
      <c r="C22" s="78" t="s">
        <v>11</v>
      </c>
      <c r="D22" s="237"/>
      <c r="E22" s="237"/>
      <c r="F22" s="237"/>
      <c r="G22" s="160" t="s">
        <v>12</v>
      </c>
      <c r="H22" s="109"/>
      <c r="I22" s="43"/>
      <c r="J22" s="41"/>
    </row>
    <row r="23" spans="2:10" ht="16" thickBot="1" x14ac:dyDescent="0.45">
      <c r="C23" s="73"/>
      <c r="D23" s="73"/>
      <c r="E23" s="73"/>
      <c r="F23" s="73"/>
      <c r="G23" s="161"/>
      <c r="H23" s="40"/>
      <c r="I23" s="43"/>
      <c r="J23" s="41"/>
    </row>
    <row r="24" spans="2:10" ht="16" thickBot="1" x14ac:dyDescent="0.45">
      <c r="B24" s="40"/>
      <c r="C24" s="75" t="s">
        <v>95</v>
      </c>
      <c r="D24" s="84"/>
      <c r="E24" s="84"/>
      <c r="F24" s="84"/>
      <c r="G24" s="162"/>
      <c r="H24" s="109"/>
      <c r="I24" s="43"/>
      <c r="J24" s="41"/>
    </row>
    <row r="25" spans="2:10" x14ac:dyDescent="0.4">
      <c r="B25" s="40"/>
      <c r="C25" s="81"/>
      <c r="D25" s="157" t="s">
        <v>97</v>
      </c>
      <c r="E25" s="157"/>
      <c r="F25" s="157"/>
      <c r="G25" s="158"/>
      <c r="H25" s="109"/>
      <c r="I25" s="43"/>
      <c r="J25" s="41"/>
    </row>
    <row r="26" spans="2:10" x14ac:dyDescent="0.4">
      <c r="B26" s="40"/>
      <c r="C26" s="81"/>
      <c r="D26" s="16" t="s">
        <v>98</v>
      </c>
      <c r="E26" s="16" t="s">
        <v>99</v>
      </c>
      <c r="F26" s="16" t="s">
        <v>100</v>
      </c>
      <c r="G26" s="159" t="s">
        <v>106</v>
      </c>
      <c r="H26" s="109"/>
      <c r="I26" s="43"/>
      <c r="J26" s="41"/>
    </row>
    <row r="27" spans="2:10" x14ac:dyDescent="0.4">
      <c r="B27" s="40"/>
      <c r="C27" s="81" t="s">
        <v>1</v>
      </c>
      <c r="D27" s="233"/>
      <c r="E27" s="233"/>
      <c r="F27" s="233"/>
      <c r="G27" s="159" t="s">
        <v>2</v>
      </c>
      <c r="H27" s="109"/>
      <c r="I27" s="43"/>
      <c r="J27" s="41"/>
    </row>
    <row r="28" spans="2:10" x14ac:dyDescent="0.4">
      <c r="B28" s="40"/>
      <c r="C28" s="81" t="s">
        <v>13</v>
      </c>
      <c r="D28" s="233"/>
      <c r="E28" s="233"/>
      <c r="F28" s="233"/>
      <c r="G28" s="159" t="s">
        <v>112</v>
      </c>
      <c r="H28" s="109"/>
      <c r="I28" s="43"/>
      <c r="J28" s="41"/>
    </row>
    <row r="29" spans="2:10" x14ac:dyDescent="0.4">
      <c r="B29" s="40"/>
      <c r="C29" s="81" t="s">
        <v>38</v>
      </c>
      <c r="D29" s="233"/>
      <c r="E29" s="233"/>
      <c r="F29" s="233"/>
      <c r="G29" s="159" t="s">
        <v>14</v>
      </c>
      <c r="H29" s="109"/>
      <c r="I29" s="43"/>
      <c r="J29" s="41"/>
    </row>
    <row r="30" spans="2:10" x14ac:dyDescent="0.4">
      <c r="B30" s="40"/>
      <c r="C30" s="81" t="s">
        <v>39</v>
      </c>
      <c r="D30" s="233"/>
      <c r="E30" s="233"/>
      <c r="F30" s="233"/>
      <c r="G30" s="159" t="s">
        <v>14</v>
      </c>
      <c r="H30" s="109"/>
      <c r="I30" s="43"/>
      <c r="J30" s="41"/>
    </row>
    <row r="31" spans="2:10" x14ac:dyDescent="0.4">
      <c r="B31" s="40"/>
      <c r="C31" s="81" t="s">
        <v>103</v>
      </c>
      <c r="D31" s="233"/>
      <c r="E31" s="233"/>
      <c r="F31" s="233"/>
      <c r="G31" s="159" t="s">
        <v>14</v>
      </c>
      <c r="H31" s="109"/>
      <c r="I31" s="43"/>
      <c r="J31" s="41"/>
    </row>
    <row r="32" spans="2:10" x14ac:dyDescent="0.4">
      <c r="B32" s="40"/>
      <c r="C32" s="81" t="s">
        <v>102</v>
      </c>
      <c r="D32" s="233"/>
      <c r="E32" s="233"/>
      <c r="F32" s="233"/>
      <c r="G32" s="159" t="s">
        <v>14</v>
      </c>
      <c r="H32" s="109"/>
      <c r="I32" s="43"/>
      <c r="J32" s="41"/>
    </row>
    <row r="33" spans="2:10" x14ac:dyDescent="0.4">
      <c r="B33" s="40"/>
      <c r="C33" s="81" t="s">
        <v>101</v>
      </c>
      <c r="D33" s="233"/>
      <c r="E33" s="233"/>
      <c r="F33" s="233"/>
      <c r="G33" s="159" t="s">
        <v>14</v>
      </c>
      <c r="H33" s="109"/>
      <c r="I33" s="43"/>
      <c r="J33" s="41"/>
    </row>
    <row r="34" spans="2:10" x14ac:dyDescent="0.4">
      <c r="B34" s="40"/>
      <c r="C34" s="81" t="s">
        <v>107</v>
      </c>
      <c r="D34" s="233"/>
      <c r="E34" s="233"/>
      <c r="F34" s="233"/>
      <c r="G34" s="159" t="s">
        <v>14</v>
      </c>
      <c r="H34" s="109"/>
      <c r="I34" s="43"/>
      <c r="J34" s="41"/>
    </row>
    <row r="35" spans="2:10" x14ac:dyDescent="0.4">
      <c r="B35" s="40"/>
      <c r="C35" s="81" t="s">
        <v>108</v>
      </c>
      <c r="D35" s="233"/>
      <c r="E35" s="233"/>
      <c r="F35" s="233"/>
      <c r="G35" s="159" t="s">
        <v>14</v>
      </c>
      <c r="H35" s="109"/>
      <c r="I35" s="43"/>
      <c r="J35" s="41"/>
    </row>
    <row r="36" spans="2:10" x14ac:dyDescent="0.4">
      <c r="B36" s="40"/>
      <c r="C36" s="81" t="s">
        <v>109</v>
      </c>
      <c r="D36" s="233"/>
      <c r="E36" s="233"/>
      <c r="F36" s="233"/>
      <c r="G36" s="159" t="s">
        <v>14</v>
      </c>
      <c r="H36" s="109"/>
      <c r="I36" s="43"/>
      <c r="J36" s="41"/>
    </row>
    <row r="37" spans="2:10" x14ac:dyDescent="0.4">
      <c r="B37" s="40"/>
      <c r="C37" s="81" t="s">
        <v>110</v>
      </c>
      <c r="D37" s="233"/>
      <c r="E37" s="233"/>
      <c r="F37" s="233"/>
      <c r="G37" s="159" t="s">
        <v>14</v>
      </c>
      <c r="H37" s="109"/>
      <c r="I37" s="43"/>
      <c r="J37" s="41"/>
    </row>
    <row r="38" spans="2:10" ht="16" thickBot="1" x14ac:dyDescent="0.45">
      <c r="B38" s="40"/>
      <c r="C38" s="78" t="s">
        <v>111</v>
      </c>
      <c r="D38" s="238"/>
      <c r="E38" s="238"/>
      <c r="F38" s="238"/>
      <c r="G38" s="160" t="s">
        <v>14</v>
      </c>
      <c r="H38" s="109"/>
      <c r="I38" s="43"/>
      <c r="J38" s="41"/>
    </row>
    <row r="39" spans="2:10" ht="16" thickBot="1" x14ac:dyDescent="0.45">
      <c r="C39" s="73"/>
      <c r="D39" s="73"/>
      <c r="E39" s="73"/>
      <c r="F39" s="73"/>
      <c r="G39" s="161"/>
      <c r="H39" s="40"/>
      <c r="I39" s="43"/>
      <c r="J39" s="41"/>
    </row>
    <row r="40" spans="2:10" ht="16" thickBot="1" x14ac:dyDescent="0.45">
      <c r="B40" s="40"/>
      <c r="C40" s="75" t="s">
        <v>96</v>
      </c>
      <c r="D40" s="84"/>
      <c r="E40" s="84"/>
      <c r="F40" s="84"/>
      <c r="G40" s="162"/>
      <c r="H40" s="109"/>
      <c r="I40" s="43"/>
      <c r="J40" s="41"/>
    </row>
    <row r="41" spans="2:10" x14ac:dyDescent="0.4">
      <c r="B41" s="40"/>
      <c r="C41" s="81"/>
      <c r="D41" s="157" t="s">
        <v>97</v>
      </c>
      <c r="E41" s="157"/>
      <c r="F41" s="157"/>
      <c r="G41" s="158"/>
      <c r="H41" s="109"/>
      <c r="I41" s="43"/>
      <c r="J41" s="41"/>
    </row>
    <row r="42" spans="2:10" x14ac:dyDescent="0.4">
      <c r="B42" s="40"/>
      <c r="C42" s="81"/>
      <c r="D42" s="16" t="s">
        <v>98</v>
      </c>
      <c r="E42" s="16" t="s">
        <v>99</v>
      </c>
      <c r="F42" s="16" t="s">
        <v>100</v>
      </c>
      <c r="G42" s="159" t="s">
        <v>106</v>
      </c>
      <c r="H42" s="109"/>
      <c r="I42" s="43"/>
      <c r="J42" s="41"/>
    </row>
    <row r="43" spans="2:10" x14ac:dyDescent="0.4">
      <c r="B43" s="40"/>
      <c r="C43" s="81" t="s">
        <v>15</v>
      </c>
      <c r="D43" s="233"/>
      <c r="E43" s="233"/>
      <c r="F43" s="233"/>
      <c r="G43" s="159" t="s">
        <v>16</v>
      </c>
      <c r="H43" s="109"/>
      <c r="I43" s="43"/>
      <c r="J43" s="41"/>
    </row>
    <row r="44" spans="2:10" x14ac:dyDescent="0.4">
      <c r="B44" s="40"/>
      <c r="C44" s="81" t="s">
        <v>17</v>
      </c>
      <c r="D44" s="233"/>
      <c r="E44" s="233"/>
      <c r="F44" s="233"/>
      <c r="G44" s="159" t="s">
        <v>16</v>
      </c>
      <c r="H44" s="109"/>
      <c r="I44" s="43"/>
      <c r="J44" s="41"/>
    </row>
    <row r="45" spans="2:10" x14ac:dyDescent="0.4">
      <c r="B45" s="40"/>
      <c r="C45" s="81" t="s">
        <v>40</v>
      </c>
      <c r="D45" s="233"/>
      <c r="E45" s="233"/>
      <c r="F45" s="233"/>
      <c r="G45" s="159" t="s">
        <v>18</v>
      </c>
      <c r="H45" s="109"/>
      <c r="I45" s="43"/>
      <c r="J45" s="41"/>
    </row>
    <row r="46" spans="2:10" x14ac:dyDescent="0.4">
      <c r="B46" s="40"/>
      <c r="C46" s="81" t="s">
        <v>41</v>
      </c>
      <c r="D46" s="233"/>
      <c r="E46" s="233"/>
      <c r="F46" s="233"/>
      <c r="G46" s="159" t="s">
        <v>18</v>
      </c>
      <c r="H46" s="109"/>
      <c r="I46" s="43"/>
      <c r="J46" s="41"/>
    </row>
    <row r="47" spans="2:10" x14ac:dyDescent="0.4">
      <c r="B47" s="40"/>
      <c r="C47" s="81" t="s">
        <v>104</v>
      </c>
      <c r="D47" s="233"/>
      <c r="E47" s="233"/>
      <c r="F47" s="233"/>
      <c r="G47" s="159" t="s">
        <v>18</v>
      </c>
      <c r="H47" s="109"/>
      <c r="I47" s="43"/>
      <c r="J47" s="41"/>
    </row>
    <row r="48" spans="2:10" x14ac:dyDescent="0.4">
      <c r="B48" s="40"/>
      <c r="C48" s="81" t="s">
        <v>105</v>
      </c>
      <c r="D48" s="233"/>
      <c r="E48" s="233"/>
      <c r="F48" s="233"/>
      <c r="G48" s="159" t="s">
        <v>18</v>
      </c>
      <c r="H48" s="109"/>
      <c r="I48" s="43"/>
      <c r="J48" s="41"/>
    </row>
    <row r="49" spans="1:10" x14ac:dyDescent="0.4">
      <c r="B49" s="40"/>
      <c r="C49" s="81" t="s">
        <v>42</v>
      </c>
      <c r="D49" s="233"/>
      <c r="E49" s="233"/>
      <c r="F49" s="233"/>
      <c r="G49" s="159" t="s">
        <v>14</v>
      </c>
      <c r="H49" s="109"/>
      <c r="I49" s="43"/>
      <c r="J49" s="41"/>
    </row>
    <row r="50" spans="1:10" x14ac:dyDescent="0.4">
      <c r="B50" s="40"/>
      <c r="C50" s="81" t="s">
        <v>43</v>
      </c>
      <c r="D50" s="233"/>
      <c r="E50" s="233"/>
      <c r="F50" s="233"/>
      <c r="G50" s="159" t="s">
        <v>14</v>
      </c>
      <c r="H50" s="109"/>
      <c r="I50" s="43"/>
      <c r="J50" s="41"/>
    </row>
    <row r="51" spans="1:10" x14ac:dyDescent="0.4">
      <c r="B51" s="40"/>
      <c r="C51" s="81" t="s">
        <v>113</v>
      </c>
      <c r="D51" s="233"/>
      <c r="E51" s="233"/>
      <c r="F51" s="233"/>
      <c r="G51" s="159" t="s">
        <v>117</v>
      </c>
      <c r="H51" s="109"/>
      <c r="I51" s="43"/>
      <c r="J51" s="41"/>
    </row>
    <row r="52" spans="1:10" x14ac:dyDescent="0.4">
      <c r="B52" s="40"/>
      <c r="C52" s="81" t="s">
        <v>114</v>
      </c>
      <c r="D52" s="233"/>
      <c r="E52" s="233"/>
      <c r="F52" s="233"/>
      <c r="G52" s="159" t="s">
        <v>117</v>
      </c>
      <c r="H52" s="109"/>
      <c r="I52" s="43"/>
      <c r="J52" s="41"/>
    </row>
    <row r="53" spans="1:10" x14ac:dyDescent="0.4">
      <c r="B53" s="40"/>
      <c r="C53" s="81" t="s">
        <v>115</v>
      </c>
      <c r="D53" s="233"/>
      <c r="E53" s="233"/>
      <c r="F53" s="233"/>
      <c r="G53" s="159" t="s">
        <v>117</v>
      </c>
      <c r="H53" s="109"/>
      <c r="I53" s="43"/>
      <c r="J53" s="41"/>
    </row>
    <row r="54" spans="1:10" ht="16" thickBot="1" x14ac:dyDescent="0.45">
      <c r="B54" s="40"/>
      <c r="C54" s="78" t="s">
        <v>116</v>
      </c>
      <c r="D54" s="238"/>
      <c r="E54" s="238"/>
      <c r="F54" s="238"/>
      <c r="G54" s="160" t="s">
        <v>112</v>
      </c>
      <c r="H54" s="109"/>
      <c r="I54" s="43"/>
      <c r="J54" s="41"/>
    </row>
    <row r="55" spans="1:10" x14ac:dyDescent="0.4">
      <c r="A55" s="44"/>
      <c r="B55" s="44"/>
      <c r="C55" s="73"/>
      <c r="D55" s="73"/>
      <c r="E55" s="73"/>
      <c r="F55" s="73"/>
      <c r="G55" s="73"/>
      <c r="H55" s="45"/>
      <c r="I55" s="43"/>
      <c r="J55" s="41"/>
    </row>
    <row r="56" spans="1:10" x14ac:dyDescent="0.4">
      <c r="A56" s="43"/>
      <c r="B56" s="43"/>
      <c r="C56" s="43"/>
      <c r="D56" s="43"/>
      <c r="E56" s="43"/>
      <c r="F56" s="43"/>
      <c r="G56" s="43"/>
      <c r="H56" s="43"/>
      <c r="I56" s="43"/>
      <c r="J56" s="41"/>
    </row>
    <row r="57" spans="1:10" x14ac:dyDescent="0.4">
      <c r="A57" s="42"/>
      <c r="B57" s="42"/>
      <c r="C57" s="42"/>
      <c r="D57" s="42"/>
      <c r="E57" s="42"/>
      <c r="F57" s="42"/>
      <c r="G57" s="42"/>
      <c r="H57" s="42"/>
      <c r="I57" s="42"/>
    </row>
  </sheetData>
  <sheetProtection algorithmName="SHA-512" hashValue="ldnAVdaAhl7NO7c5UAfoo3nUw8oBUWQJHP8H1mqw8Ju6LVlmVTY5fQpE8V6qXnXFCDYcMbfOa6i3MSwbOvrLEw==" saltValue="r30atcBMh3aj07pn9HDSlw==" spinCount="100000" sheet="1" objects="1" scenarios="1" insertHyperlinks="0" selectLockedCells="1"/>
  <mergeCells count="1">
    <mergeCell ref="B2:C2"/>
  </mergeCells>
  <conditionalFormatting sqref="D20:F20 D29:F30">
    <cfRule type="expression" dxfId="5" priority="2">
      <formula>$C$11="Dual Instrumentation"</formula>
    </cfRule>
  </conditionalFormatting>
  <conditionalFormatting sqref="D35:F38">
    <cfRule type="expression" dxfId="4" priority="1">
      <formula>$C$11="Calibrated Box"</formula>
    </cfRule>
  </conditionalFormatting>
  <hyperlinks>
    <hyperlink ref="E2" location="Instructions!A1" display="Back to Instructions tab" xr:uid="{7577DE5E-BA83-4089-A356-E9FC7029215F}"/>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B828E0C-0719-4B6F-A560-0D9977296FEA}">
          <x14:formula1>
            <xm:f>'Drop Downs'!$D$20:$D$21</xm:f>
          </x14:formula1>
          <xm:sqref>C11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BE903-2AE5-4394-849A-155C22D9310B}">
  <sheetPr>
    <tabColor rgb="FF0070C0"/>
  </sheetPr>
  <dimension ref="A1:J65"/>
  <sheetViews>
    <sheetView zoomScale="80" zoomScaleNormal="80" workbookViewId="0">
      <selection activeCell="D26" sqref="D26"/>
    </sheetView>
  </sheetViews>
  <sheetFormatPr defaultColWidth="8.81640625" defaultRowHeight="15.5" x14ac:dyDescent="0.4"/>
  <cols>
    <col min="1" max="1" width="8.81640625" style="39"/>
    <col min="2" max="2" width="33.08984375" style="39" customWidth="1"/>
    <col min="3" max="3" width="80.1796875" style="39" bestFit="1" customWidth="1"/>
    <col min="4" max="6" width="10.7265625" style="39" customWidth="1"/>
    <col min="7" max="8" width="8.81640625" style="39"/>
    <col min="9" max="9" width="4.26953125" style="39" customWidth="1"/>
    <col min="10" max="16384" width="8.81640625" style="39"/>
  </cols>
  <sheetData>
    <row r="1" spans="2:10" ht="16" thickBot="1" x14ac:dyDescent="0.45">
      <c r="H1" s="40"/>
      <c r="I1" s="43"/>
      <c r="J1" s="41"/>
    </row>
    <row r="2" spans="2:10" ht="16" thickBot="1" x14ac:dyDescent="0.45">
      <c r="B2" s="322" t="s">
        <v>211</v>
      </c>
      <c r="C2" s="323"/>
      <c r="E2" s="227" t="s">
        <v>252</v>
      </c>
      <c r="H2" s="40"/>
      <c r="I2" s="43"/>
      <c r="J2" s="41"/>
    </row>
    <row r="3" spans="2:10" x14ac:dyDescent="0.4">
      <c r="B3" s="136" t="s">
        <v>212</v>
      </c>
      <c r="C3" s="137" t="str">
        <f>Version_Control!C3</f>
        <v>Walk-In Refrigeration Systems</v>
      </c>
      <c r="H3" s="40"/>
      <c r="I3" s="43"/>
      <c r="J3" s="41"/>
    </row>
    <row r="4" spans="2:10" x14ac:dyDescent="0.4">
      <c r="B4" s="136" t="s">
        <v>213</v>
      </c>
      <c r="C4" s="137" t="str">
        <f>Version_Control!C4</f>
        <v>v1.0</v>
      </c>
      <c r="H4" s="40"/>
      <c r="I4" s="43"/>
      <c r="J4" s="41"/>
    </row>
    <row r="5" spans="2:10" x14ac:dyDescent="0.4">
      <c r="B5" s="136" t="s">
        <v>214</v>
      </c>
      <c r="C5" s="138">
        <f>Version_Control!C5</f>
        <v>43675</v>
      </c>
      <c r="H5" s="40"/>
      <c r="I5" s="43"/>
      <c r="J5" s="41"/>
    </row>
    <row r="6" spans="2:10" x14ac:dyDescent="0.4">
      <c r="B6" s="139" t="s">
        <v>215</v>
      </c>
      <c r="C6" s="137" t="str">
        <f ca="1">MID(CELL("filename",A1), FIND("]", CELL("filename", A1))+ 1, 255)</f>
        <v>Defrost Test</v>
      </c>
      <c r="H6" s="40"/>
      <c r="I6" s="43"/>
      <c r="J6" s="41"/>
    </row>
    <row r="7" spans="2:10" x14ac:dyDescent="0.4">
      <c r="B7" s="140" t="s">
        <v>216</v>
      </c>
      <c r="C7" s="141" t="str">
        <f ca="1">Version_Control!C7</f>
        <v>Walk-In Refrigeration Systems - v1.0.xlsx</v>
      </c>
      <c r="H7" s="40"/>
      <c r="I7" s="43"/>
      <c r="J7" s="41"/>
    </row>
    <row r="8" spans="2:10" ht="16" thickBot="1" x14ac:dyDescent="0.45">
      <c r="B8" s="142" t="s">
        <v>217</v>
      </c>
      <c r="C8" s="143" t="str">
        <f>Version_Control!C8</f>
        <v>[MM/DD/YYYY]</v>
      </c>
      <c r="H8" s="40"/>
      <c r="I8" s="43"/>
      <c r="J8" s="41"/>
    </row>
    <row r="9" spans="2:10" x14ac:dyDescent="0.4">
      <c r="C9" s="69"/>
      <c r="H9" s="40"/>
      <c r="I9" s="43"/>
      <c r="J9" s="41"/>
    </row>
    <row r="10" spans="2:10" ht="16" thickBot="1" x14ac:dyDescent="0.45">
      <c r="H10" s="40"/>
      <c r="I10" s="43"/>
      <c r="J10" s="41"/>
    </row>
    <row r="11" spans="2:10" ht="16" thickBot="1" x14ac:dyDescent="0.45">
      <c r="B11" s="167" t="s">
        <v>76</v>
      </c>
      <c r="C11" s="184" t="str">
        <f>IF('General Info and Results'!C23="","",'General Info and Results'!C23)</f>
        <v/>
      </c>
      <c r="H11" s="40"/>
      <c r="I11" s="43"/>
      <c r="J11" s="41"/>
    </row>
    <row r="12" spans="2:10" ht="16" thickBot="1" x14ac:dyDescent="0.45">
      <c r="C12" s="44"/>
      <c r="D12" s="44"/>
      <c r="E12" s="44"/>
      <c r="F12" s="44"/>
      <c r="G12" s="44"/>
      <c r="H12" s="40"/>
      <c r="I12" s="43"/>
      <c r="J12" s="41"/>
    </row>
    <row r="13" spans="2:10" ht="16" thickBot="1" x14ac:dyDescent="0.45">
      <c r="B13" s="40"/>
      <c r="C13" s="75" t="s">
        <v>124</v>
      </c>
      <c r="D13" s="84"/>
      <c r="E13" s="84"/>
      <c r="F13" s="84"/>
      <c r="G13" s="76"/>
      <c r="H13" s="109"/>
      <c r="I13" s="43"/>
      <c r="J13" s="41"/>
    </row>
    <row r="14" spans="2:10" x14ac:dyDescent="0.4">
      <c r="B14" s="40"/>
      <c r="C14" s="81"/>
      <c r="D14" s="157" t="s">
        <v>97</v>
      </c>
      <c r="E14" s="157"/>
      <c r="F14" s="157"/>
      <c r="G14" s="158"/>
      <c r="H14" s="109"/>
      <c r="I14" s="43"/>
      <c r="J14" s="41"/>
    </row>
    <row r="15" spans="2:10" x14ac:dyDescent="0.4">
      <c r="B15" s="40"/>
      <c r="C15" s="81"/>
      <c r="D15" s="16" t="s">
        <v>98</v>
      </c>
      <c r="E15" s="16" t="s">
        <v>99</v>
      </c>
      <c r="F15" s="16" t="s">
        <v>100</v>
      </c>
      <c r="G15" s="159" t="s">
        <v>106</v>
      </c>
      <c r="H15" s="109"/>
      <c r="I15" s="43"/>
      <c r="J15" s="41"/>
    </row>
    <row r="16" spans="2:10" ht="16.5" x14ac:dyDescent="0.45">
      <c r="B16" s="40"/>
      <c r="C16" s="81" t="s">
        <v>125</v>
      </c>
      <c r="D16" s="236"/>
      <c r="E16" s="236"/>
      <c r="F16" s="236"/>
      <c r="G16" s="159" t="s">
        <v>126</v>
      </c>
      <c r="H16" s="109"/>
      <c r="I16" s="43"/>
      <c r="J16" s="41"/>
    </row>
    <row r="17" spans="2:10" ht="16.5" x14ac:dyDescent="0.45">
      <c r="B17" s="40"/>
      <c r="C17" s="81" t="s">
        <v>127</v>
      </c>
      <c r="D17" s="236"/>
      <c r="E17" s="236"/>
      <c r="F17" s="236"/>
      <c r="G17" s="159" t="s">
        <v>126</v>
      </c>
      <c r="H17" s="109"/>
      <c r="I17" s="43"/>
      <c r="J17" s="41"/>
    </row>
    <row r="18" spans="2:10" ht="16.5" x14ac:dyDescent="0.45">
      <c r="B18" s="40"/>
      <c r="C18" s="81" t="s">
        <v>128</v>
      </c>
      <c r="D18" s="236"/>
      <c r="E18" s="236"/>
      <c r="F18" s="236"/>
      <c r="G18" s="159" t="s">
        <v>117</v>
      </c>
      <c r="H18" s="109"/>
      <c r="I18" s="43"/>
      <c r="J18" s="41"/>
    </row>
    <row r="19" spans="2:10" ht="17" thickBot="1" x14ac:dyDescent="0.5">
      <c r="B19" s="40"/>
      <c r="C19" s="78" t="s">
        <v>129</v>
      </c>
      <c r="D19" s="237"/>
      <c r="E19" s="237"/>
      <c r="F19" s="237"/>
      <c r="G19" s="160" t="s">
        <v>14</v>
      </c>
      <c r="H19" s="109"/>
      <c r="I19" s="43"/>
      <c r="J19" s="41"/>
    </row>
    <row r="20" spans="2:10" ht="16" thickBot="1" x14ac:dyDescent="0.45">
      <c r="C20" s="73"/>
      <c r="D20" s="73"/>
      <c r="E20" s="73"/>
      <c r="F20" s="73"/>
      <c r="G20" s="161"/>
      <c r="H20" s="40"/>
      <c r="I20" s="43"/>
      <c r="J20" s="41"/>
    </row>
    <row r="21" spans="2:10" ht="16" thickBot="1" x14ac:dyDescent="0.45">
      <c r="B21" s="40"/>
      <c r="C21" s="75" t="s">
        <v>94</v>
      </c>
      <c r="D21" s="84"/>
      <c r="E21" s="84"/>
      <c r="F21" s="84"/>
      <c r="G21" s="162"/>
      <c r="H21" s="109"/>
      <c r="I21" s="43"/>
      <c r="J21" s="41"/>
    </row>
    <row r="22" spans="2:10" x14ac:dyDescent="0.4">
      <c r="B22" s="40"/>
      <c r="C22" s="81"/>
      <c r="D22" s="157" t="s">
        <v>97</v>
      </c>
      <c r="E22" s="157"/>
      <c r="F22" s="157"/>
      <c r="G22" s="158"/>
      <c r="H22" s="109"/>
      <c r="I22" s="43"/>
      <c r="J22" s="41"/>
    </row>
    <row r="23" spans="2:10" x14ac:dyDescent="0.4">
      <c r="B23" s="40"/>
      <c r="C23" s="81"/>
      <c r="D23" s="16" t="s">
        <v>98</v>
      </c>
      <c r="E23" s="16" t="s">
        <v>99</v>
      </c>
      <c r="F23" s="16" t="s">
        <v>100</v>
      </c>
      <c r="G23" s="159" t="s">
        <v>106</v>
      </c>
      <c r="H23" s="109"/>
      <c r="I23" s="43"/>
      <c r="J23" s="41"/>
    </row>
    <row r="24" spans="2:10" x14ac:dyDescent="0.4">
      <c r="B24" s="40"/>
      <c r="C24" s="81" t="s">
        <v>3</v>
      </c>
      <c r="D24" s="233"/>
      <c r="E24" s="233"/>
      <c r="F24" s="233"/>
      <c r="G24" s="159" t="s">
        <v>4</v>
      </c>
      <c r="H24" s="109"/>
      <c r="I24" s="43"/>
      <c r="J24" s="41"/>
    </row>
    <row r="25" spans="2:10" x14ac:dyDescent="0.4">
      <c r="B25" s="40"/>
      <c r="C25" s="81" t="s">
        <v>5</v>
      </c>
      <c r="D25" s="233"/>
      <c r="E25" s="233"/>
      <c r="F25" s="233"/>
      <c r="G25" s="159" t="s">
        <v>4</v>
      </c>
      <c r="H25" s="109"/>
      <c r="I25" s="43"/>
      <c r="J25" s="41"/>
    </row>
    <row r="26" spans="2:10" x14ac:dyDescent="0.4">
      <c r="B26" s="40"/>
      <c r="C26" s="81" t="s">
        <v>6</v>
      </c>
      <c r="D26" s="233"/>
      <c r="E26" s="233"/>
      <c r="F26" s="233"/>
      <c r="G26" s="159" t="s">
        <v>7</v>
      </c>
      <c r="H26" s="109"/>
      <c r="I26" s="43"/>
      <c r="J26" s="41"/>
    </row>
    <row r="27" spans="2:10" x14ac:dyDescent="0.4">
      <c r="B27" s="40"/>
      <c r="C27" s="81" t="s">
        <v>8</v>
      </c>
      <c r="D27" s="233"/>
      <c r="E27" s="233"/>
      <c r="F27" s="233"/>
      <c r="G27" s="159" t="s">
        <v>7</v>
      </c>
      <c r="H27" s="109"/>
      <c r="I27" s="43"/>
      <c r="J27" s="41"/>
    </row>
    <row r="28" spans="2:10" x14ac:dyDescent="0.4">
      <c r="B28" s="40"/>
      <c r="C28" s="81" t="s">
        <v>37</v>
      </c>
      <c r="D28" s="233"/>
      <c r="E28" s="233"/>
      <c r="F28" s="233"/>
      <c r="G28" s="159" t="s">
        <v>4</v>
      </c>
      <c r="H28" s="109"/>
      <c r="I28" s="43"/>
      <c r="J28" s="41"/>
    </row>
    <row r="29" spans="2:10" x14ac:dyDescent="0.4">
      <c r="B29" s="40"/>
      <c r="C29" s="81" t="s">
        <v>9</v>
      </c>
      <c r="D29" s="233"/>
      <c r="E29" s="233"/>
      <c r="F29" s="233"/>
      <c r="G29" s="159" t="s">
        <v>10</v>
      </c>
      <c r="H29" s="109"/>
      <c r="I29" s="43"/>
      <c r="J29" s="41"/>
    </row>
    <row r="30" spans="2:10" ht="16" thickBot="1" x14ac:dyDescent="0.45">
      <c r="B30" s="40"/>
      <c r="C30" s="78" t="s">
        <v>11</v>
      </c>
      <c r="D30" s="238"/>
      <c r="E30" s="238"/>
      <c r="F30" s="238"/>
      <c r="G30" s="160" t="s">
        <v>12</v>
      </c>
      <c r="H30" s="109"/>
      <c r="I30" s="43"/>
      <c r="J30" s="41"/>
    </row>
    <row r="31" spans="2:10" ht="16" thickBot="1" x14ac:dyDescent="0.45">
      <c r="C31" s="42"/>
      <c r="D31" s="42"/>
      <c r="E31" s="42"/>
      <c r="F31" s="42"/>
      <c r="G31" s="156"/>
      <c r="H31" s="40"/>
      <c r="I31" s="43"/>
      <c r="J31" s="41"/>
    </row>
    <row r="32" spans="2:10" ht="16" thickBot="1" x14ac:dyDescent="0.45">
      <c r="C32" s="75" t="s">
        <v>95</v>
      </c>
      <c r="D32" s="84"/>
      <c r="E32" s="84"/>
      <c r="F32" s="84"/>
      <c r="G32" s="162"/>
      <c r="H32" s="40"/>
      <c r="I32" s="43"/>
      <c r="J32" s="41"/>
    </row>
    <row r="33" spans="3:10" x14ac:dyDescent="0.4">
      <c r="C33" s="81"/>
      <c r="D33" s="157" t="s">
        <v>97</v>
      </c>
      <c r="E33" s="157"/>
      <c r="F33" s="157"/>
      <c r="G33" s="158"/>
      <c r="H33" s="40"/>
      <c r="I33" s="43"/>
      <c r="J33" s="41"/>
    </row>
    <row r="34" spans="3:10" x14ac:dyDescent="0.4">
      <c r="C34" s="81"/>
      <c r="D34" s="16" t="s">
        <v>98</v>
      </c>
      <c r="E34" s="16" t="s">
        <v>99</v>
      </c>
      <c r="F34" s="16" t="s">
        <v>100</v>
      </c>
      <c r="G34" s="159" t="s">
        <v>106</v>
      </c>
      <c r="H34" s="40"/>
      <c r="I34" s="43"/>
      <c r="J34" s="41"/>
    </row>
    <row r="35" spans="3:10" x14ac:dyDescent="0.4">
      <c r="C35" s="81" t="s">
        <v>1</v>
      </c>
      <c r="D35" s="233"/>
      <c r="E35" s="233"/>
      <c r="F35" s="233"/>
      <c r="G35" s="159" t="s">
        <v>2</v>
      </c>
      <c r="H35" s="40"/>
      <c r="I35" s="43"/>
      <c r="J35" s="41"/>
    </row>
    <row r="36" spans="3:10" x14ac:dyDescent="0.4">
      <c r="C36" s="81" t="s">
        <v>13</v>
      </c>
      <c r="D36" s="233"/>
      <c r="E36" s="233"/>
      <c r="F36" s="233"/>
      <c r="G36" s="159" t="s">
        <v>112</v>
      </c>
      <c r="H36" s="40"/>
      <c r="I36" s="43"/>
      <c r="J36" s="41"/>
    </row>
    <row r="37" spans="3:10" x14ac:dyDescent="0.4">
      <c r="C37" s="81" t="s">
        <v>38</v>
      </c>
      <c r="D37" s="233"/>
      <c r="E37" s="233"/>
      <c r="F37" s="233"/>
      <c r="G37" s="159" t="s">
        <v>14</v>
      </c>
      <c r="H37" s="40"/>
      <c r="I37" s="43"/>
      <c r="J37" s="41"/>
    </row>
    <row r="38" spans="3:10" x14ac:dyDescent="0.4">
      <c r="C38" s="81" t="s">
        <v>39</v>
      </c>
      <c r="D38" s="233"/>
      <c r="E38" s="233"/>
      <c r="F38" s="233"/>
      <c r="G38" s="159" t="s">
        <v>14</v>
      </c>
      <c r="H38" s="40"/>
      <c r="I38" s="43"/>
      <c r="J38" s="41"/>
    </row>
    <row r="39" spans="3:10" x14ac:dyDescent="0.4">
      <c r="C39" s="81" t="s">
        <v>103</v>
      </c>
      <c r="D39" s="233"/>
      <c r="E39" s="233"/>
      <c r="F39" s="233"/>
      <c r="G39" s="159" t="s">
        <v>14</v>
      </c>
      <c r="H39" s="40"/>
      <c r="I39" s="43"/>
      <c r="J39" s="41"/>
    </row>
    <row r="40" spans="3:10" x14ac:dyDescent="0.4">
      <c r="C40" s="81" t="s">
        <v>102</v>
      </c>
      <c r="D40" s="233"/>
      <c r="E40" s="233"/>
      <c r="F40" s="233"/>
      <c r="G40" s="159" t="s">
        <v>14</v>
      </c>
      <c r="H40" s="40"/>
      <c r="I40" s="43"/>
      <c r="J40" s="41"/>
    </row>
    <row r="41" spans="3:10" x14ac:dyDescent="0.4">
      <c r="C41" s="81" t="s">
        <v>101</v>
      </c>
      <c r="D41" s="233"/>
      <c r="E41" s="233"/>
      <c r="F41" s="233"/>
      <c r="G41" s="159" t="s">
        <v>14</v>
      </c>
      <c r="H41" s="40"/>
      <c r="I41" s="43"/>
      <c r="J41" s="41"/>
    </row>
    <row r="42" spans="3:10" x14ac:dyDescent="0.4">
      <c r="C42" s="81" t="s">
        <v>107</v>
      </c>
      <c r="D42" s="233"/>
      <c r="E42" s="233"/>
      <c r="F42" s="233"/>
      <c r="G42" s="159" t="s">
        <v>14</v>
      </c>
      <c r="H42" s="40"/>
      <c r="I42" s="43"/>
      <c r="J42" s="41"/>
    </row>
    <row r="43" spans="3:10" x14ac:dyDescent="0.4">
      <c r="C43" s="81" t="s">
        <v>108</v>
      </c>
      <c r="D43" s="233"/>
      <c r="E43" s="233"/>
      <c r="F43" s="233"/>
      <c r="G43" s="159" t="s">
        <v>14</v>
      </c>
      <c r="H43" s="40"/>
      <c r="I43" s="43"/>
      <c r="J43" s="41"/>
    </row>
    <row r="44" spans="3:10" x14ac:dyDescent="0.4">
      <c r="C44" s="81" t="s">
        <v>109</v>
      </c>
      <c r="D44" s="233"/>
      <c r="E44" s="233"/>
      <c r="F44" s="233"/>
      <c r="G44" s="159" t="s">
        <v>14</v>
      </c>
      <c r="H44" s="40"/>
      <c r="I44" s="43"/>
      <c r="J44" s="41"/>
    </row>
    <row r="45" spans="3:10" x14ac:dyDescent="0.4">
      <c r="C45" s="81" t="s">
        <v>110</v>
      </c>
      <c r="D45" s="233"/>
      <c r="E45" s="233"/>
      <c r="F45" s="233"/>
      <c r="G45" s="159" t="s">
        <v>14</v>
      </c>
      <c r="H45" s="40"/>
      <c r="I45" s="43"/>
      <c r="J45" s="41"/>
    </row>
    <row r="46" spans="3:10" ht="16" thickBot="1" x14ac:dyDescent="0.45">
      <c r="C46" s="78" t="s">
        <v>111</v>
      </c>
      <c r="D46" s="238"/>
      <c r="E46" s="238"/>
      <c r="F46" s="238"/>
      <c r="G46" s="160" t="s">
        <v>14</v>
      </c>
      <c r="H46" s="40"/>
      <c r="I46" s="43"/>
      <c r="J46" s="41"/>
    </row>
    <row r="47" spans="3:10" ht="16" thickBot="1" x14ac:dyDescent="0.45">
      <c r="C47" s="42"/>
      <c r="D47" s="42"/>
      <c r="E47" s="42"/>
      <c r="F47" s="42"/>
      <c r="G47" s="156"/>
      <c r="H47" s="40"/>
      <c r="I47" s="43"/>
      <c r="J47" s="41"/>
    </row>
    <row r="48" spans="3:10" ht="16" thickBot="1" x14ac:dyDescent="0.45">
      <c r="C48" s="75" t="s">
        <v>96</v>
      </c>
      <c r="D48" s="84"/>
      <c r="E48" s="84"/>
      <c r="F48" s="84"/>
      <c r="G48" s="162"/>
      <c r="H48" s="40"/>
      <c r="I48" s="43"/>
      <c r="J48" s="41"/>
    </row>
    <row r="49" spans="1:10" x14ac:dyDescent="0.4">
      <c r="C49" s="81"/>
      <c r="D49" s="157" t="s">
        <v>97</v>
      </c>
      <c r="E49" s="157"/>
      <c r="F49" s="157"/>
      <c r="G49" s="158"/>
      <c r="H49" s="40"/>
      <c r="I49" s="43"/>
      <c r="J49" s="41"/>
    </row>
    <row r="50" spans="1:10" x14ac:dyDescent="0.4">
      <c r="C50" s="81"/>
      <c r="D50" s="16" t="s">
        <v>98</v>
      </c>
      <c r="E50" s="16" t="s">
        <v>99</v>
      </c>
      <c r="F50" s="16" t="s">
        <v>100</v>
      </c>
      <c r="G50" s="159" t="s">
        <v>106</v>
      </c>
      <c r="H50" s="40"/>
      <c r="I50" s="43"/>
      <c r="J50" s="41"/>
    </row>
    <row r="51" spans="1:10" x14ac:dyDescent="0.4">
      <c r="C51" s="81" t="s">
        <v>15</v>
      </c>
      <c r="D51" s="233"/>
      <c r="E51" s="233"/>
      <c r="F51" s="233"/>
      <c r="G51" s="159" t="s">
        <v>16</v>
      </c>
      <c r="H51" s="40"/>
      <c r="I51" s="43"/>
      <c r="J51" s="41"/>
    </row>
    <row r="52" spans="1:10" x14ac:dyDescent="0.4">
      <c r="C52" s="81" t="s">
        <v>17</v>
      </c>
      <c r="D52" s="233"/>
      <c r="E52" s="233"/>
      <c r="F52" s="233"/>
      <c r="G52" s="159" t="s">
        <v>16</v>
      </c>
      <c r="H52" s="40"/>
      <c r="I52" s="43"/>
      <c r="J52" s="41"/>
    </row>
    <row r="53" spans="1:10" x14ac:dyDescent="0.4">
      <c r="C53" s="81" t="s">
        <v>40</v>
      </c>
      <c r="D53" s="233"/>
      <c r="E53" s="233"/>
      <c r="F53" s="233"/>
      <c r="G53" s="159" t="s">
        <v>18</v>
      </c>
      <c r="H53" s="40"/>
      <c r="I53" s="43"/>
      <c r="J53" s="41"/>
    </row>
    <row r="54" spans="1:10" x14ac:dyDescent="0.4">
      <c r="C54" s="81" t="s">
        <v>41</v>
      </c>
      <c r="D54" s="233"/>
      <c r="E54" s="233"/>
      <c r="F54" s="233"/>
      <c r="G54" s="159" t="s">
        <v>18</v>
      </c>
      <c r="H54" s="40"/>
      <c r="I54" s="43"/>
      <c r="J54" s="41"/>
    </row>
    <row r="55" spans="1:10" x14ac:dyDescent="0.4">
      <c r="C55" s="81" t="s">
        <v>104</v>
      </c>
      <c r="D55" s="233"/>
      <c r="E55" s="233"/>
      <c r="F55" s="233"/>
      <c r="G55" s="159" t="s">
        <v>18</v>
      </c>
      <c r="H55" s="40"/>
      <c r="I55" s="43"/>
      <c r="J55" s="41"/>
    </row>
    <row r="56" spans="1:10" x14ac:dyDescent="0.4">
      <c r="C56" s="81" t="s">
        <v>105</v>
      </c>
      <c r="D56" s="233"/>
      <c r="E56" s="233"/>
      <c r="F56" s="233"/>
      <c r="G56" s="159" t="s">
        <v>18</v>
      </c>
      <c r="H56" s="40"/>
      <c r="I56" s="43"/>
      <c r="J56" s="41"/>
    </row>
    <row r="57" spans="1:10" x14ac:dyDescent="0.4">
      <c r="C57" s="81" t="s">
        <v>42</v>
      </c>
      <c r="D57" s="233"/>
      <c r="E57" s="233"/>
      <c r="F57" s="233"/>
      <c r="G57" s="159" t="s">
        <v>14</v>
      </c>
      <c r="H57" s="40"/>
      <c r="I57" s="43"/>
      <c r="J57" s="41"/>
    </row>
    <row r="58" spans="1:10" x14ac:dyDescent="0.4">
      <c r="C58" s="81" t="s">
        <v>43</v>
      </c>
      <c r="D58" s="233"/>
      <c r="E58" s="233"/>
      <c r="F58" s="233"/>
      <c r="G58" s="159" t="s">
        <v>14</v>
      </c>
      <c r="H58" s="40"/>
      <c r="I58" s="43"/>
      <c r="J58" s="41"/>
    </row>
    <row r="59" spans="1:10" x14ac:dyDescent="0.4">
      <c r="C59" s="81" t="s">
        <v>113</v>
      </c>
      <c r="D59" s="233"/>
      <c r="E59" s="233"/>
      <c r="F59" s="233"/>
      <c r="G59" s="159" t="s">
        <v>117</v>
      </c>
      <c r="H59" s="40"/>
      <c r="I59" s="43"/>
      <c r="J59" s="41"/>
    </row>
    <row r="60" spans="1:10" x14ac:dyDescent="0.4">
      <c r="C60" s="81" t="s">
        <v>114</v>
      </c>
      <c r="D60" s="233"/>
      <c r="E60" s="233"/>
      <c r="F60" s="233"/>
      <c r="G60" s="159" t="s">
        <v>117</v>
      </c>
      <c r="H60" s="40"/>
      <c r="I60" s="43"/>
      <c r="J60" s="41"/>
    </row>
    <row r="61" spans="1:10" x14ac:dyDescent="0.4">
      <c r="C61" s="81" t="s">
        <v>115</v>
      </c>
      <c r="D61" s="233"/>
      <c r="E61" s="233"/>
      <c r="F61" s="233"/>
      <c r="G61" s="159" t="s">
        <v>117</v>
      </c>
      <c r="H61" s="40"/>
      <c r="I61" s="43"/>
      <c r="J61" s="41"/>
    </row>
    <row r="62" spans="1:10" ht="16" thickBot="1" x14ac:dyDescent="0.45">
      <c r="C62" s="78" t="s">
        <v>116</v>
      </c>
      <c r="D62" s="238"/>
      <c r="E62" s="238"/>
      <c r="F62" s="238"/>
      <c r="G62" s="160" t="s">
        <v>112</v>
      </c>
      <c r="H62" s="40"/>
      <c r="I62" s="43"/>
      <c r="J62" s="41"/>
    </row>
    <row r="63" spans="1:10" x14ac:dyDescent="0.4">
      <c r="A63" s="44"/>
      <c r="B63" s="44"/>
      <c r="C63" s="73"/>
      <c r="D63" s="73"/>
      <c r="E63" s="73"/>
      <c r="F63" s="73"/>
      <c r="G63" s="73"/>
      <c r="H63" s="45"/>
      <c r="I63" s="43"/>
      <c r="J63" s="41"/>
    </row>
    <row r="64" spans="1:10" x14ac:dyDescent="0.4">
      <c r="A64" s="43"/>
      <c r="B64" s="43"/>
      <c r="C64" s="43"/>
      <c r="D64" s="43"/>
      <c r="E64" s="43"/>
      <c r="F64" s="43"/>
      <c r="G64" s="43"/>
      <c r="H64" s="43"/>
      <c r="I64" s="43"/>
      <c r="J64" s="41"/>
    </row>
    <row r="65" spans="1:9" x14ac:dyDescent="0.4">
      <c r="A65" s="42"/>
      <c r="B65" s="42"/>
      <c r="C65" s="42"/>
      <c r="D65" s="42"/>
      <c r="E65" s="42"/>
      <c r="F65" s="42"/>
      <c r="G65" s="42"/>
      <c r="H65" s="42"/>
      <c r="I65" s="42"/>
    </row>
  </sheetData>
  <sheetProtection algorithmName="SHA-512" hashValue="Dnb5PqDvThdzie8CPKUfHE6+ZqOUZqCArHsXvVYO2E7bQG8K3iWBTXIfvRjB5avuiaQau51C6w7YeF4JQOIEmA==" saltValue="eGdZzVaxkDUySwgwts4RRw==" spinCount="100000" sheet="1" objects="1" scenarios="1" insertHyperlinks="0" selectLockedCells="1"/>
  <mergeCells count="1">
    <mergeCell ref="B2:C2"/>
  </mergeCells>
  <conditionalFormatting sqref="D26:F27">
    <cfRule type="expression" dxfId="3" priority="4">
      <formula>$C$11="Dual Instrumentation"</formula>
    </cfRule>
  </conditionalFormatting>
  <conditionalFormatting sqref="D53:F54">
    <cfRule type="expression" dxfId="2" priority="1">
      <formula>$C$11="Dual Instrumentation"</formula>
    </cfRule>
  </conditionalFormatting>
  <conditionalFormatting sqref="D37:F38">
    <cfRule type="expression" dxfId="1" priority="3">
      <formula>$C$11="Dual Instrumentation"</formula>
    </cfRule>
  </conditionalFormatting>
  <conditionalFormatting sqref="D43:F44">
    <cfRule type="expression" dxfId="0" priority="2">
      <formula>$C$11="Dual Instrumentation"</formula>
    </cfRule>
  </conditionalFormatting>
  <hyperlinks>
    <hyperlink ref="E2" location="Instructions!A1" display="Back to Instructions tab" xr:uid="{194ACFC2-F9B3-45C6-82F6-A13F22DD84DF}"/>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65E4-A781-4DC9-8EDD-C71C39BCB42D}">
  <sheetPr>
    <tabColor rgb="FF0070C0"/>
  </sheetPr>
  <dimension ref="A1:J30"/>
  <sheetViews>
    <sheetView zoomScale="80" zoomScaleNormal="80" workbookViewId="0">
      <selection activeCell="D16" sqref="D16"/>
    </sheetView>
  </sheetViews>
  <sheetFormatPr defaultColWidth="8.81640625" defaultRowHeight="15.5" x14ac:dyDescent="0.4"/>
  <cols>
    <col min="1" max="1" width="8.81640625" style="39"/>
    <col min="2" max="2" width="25.453125" style="39" customWidth="1"/>
    <col min="3" max="3" width="76.1796875" style="39" customWidth="1"/>
    <col min="4" max="6" width="10.7265625" style="39" customWidth="1"/>
    <col min="7" max="8" width="8.81640625" style="39"/>
    <col min="9" max="9" width="3.90625" style="39" customWidth="1"/>
    <col min="10" max="16384" width="8.81640625" style="39"/>
  </cols>
  <sheetData>
    <row r="1" spans="2:10" ht="16" thickBot="1" x14ac:dyDescent="0.45">
      <c r="H1" s="40"/>
      <c r="I1" s="43"/>
      <c r="J1" s="41"/>
    </row>
    <row r="2" spans="2:10" ht="16" thickBot="1" x14ac:dyDescent="0.45">
      <c r="B2" s="322" t="s">
        <v>211</v>
      </c>
      <c r="C2" s="323"/>
      <c r="E2" s="227" t="s">
        <v>252</v>
      </c>
      <c r="H2" s="40"/>
      <c r="I2" s="43"/>
      <c r="J2" s="41"/>
    </row>
    <row r="3" spans="2:10" x14ac:dyDescent="0.4">
      <c r="B3" s="136" t="s">
        <v>212</v>
      </c>
      <c r="C3" s="137" t="str">
        <f>Version_Control!C3</f>
        <v>Walk-In Refrigeration Systems</v>
      </c>
      <c r="H3" s="40"/>
      <c r="I3" s="43"/>
      <c r="J3" s="41"/>
    </row>
    <row r="4" spans="2:10" x14ac:dyDescent="0.4">
      <c r="B4" s="136" t="s">
        <v>213</v>
      </c>
      <c r="C4" s="137" t="str">
        <f>Version_Control!C4</f>
        <v>v1.0</v>
      </c>
      <c r="H4" s="40"/>
      <c r="I4" s="43"/>
      <c r="J4" s="41"/>
    </row>
    <row r="5" spans="2:10" x14ac:dyDescent="0.4">
      <c r="B5" s="136" t="s">
        <v>214</v>
      </c>
      <c r="C5" s="138">
        <f>Version_Control!C5</f>
        <v>43675</v>
      </c>
      <c r="H5" s="40"/>
      <c r="I5" s="43"/>
      <c r="J5" s="41"/>
    </row>
    <row r="6" spans="2:10" x14ac:dyDescent="0.4">
      <c r="B6" s="139" t="s">
        <v>215</v>
      </c>
      <c r="C6" s="137" t="str">
        <f ca="1">MID(CELL("filename",A1), FIND("]", CELL("filename", A1))+ 1, 255)</f>
        <v>Off Cycle Test</v>
      </c>
      <c r="H6" s="40"/>
      <c r="I6" s="43"/>
      <c r="J6" s="41"/>
    </row>
    <row r="7" spans="2:10" x14ac:dyDescent="0.4">
      <c r="B7" s="140" t="s">
        <v>216</v>
      </c>
      <c r="C7" s="141" t="str">
        <f ca="1">Version_Control!C7</f>
        <v>Walk-In Refrigeration Systems - v1.0.xlsx</v>
      </c>
      <c r="H7" s="40"/>
      <c r="I7" s="43"/>
      <c r="J7" s="41"/>
    </row>
    <row r="8" spans="2:10" ht="16" thickBot="1" x14ac:dyDescent="0.45">
      <c r="B8" s="142" t="s">
        <v>217</v>
      </c>
      <c r="C8" s="143" t="str">
        <f>Version_Control!C8</f>
        <v>[MM/DD/YYYY]</v>
      </c>
      <c r="H8" s="40"/>
      <c r="I8" s="43"/>
      <c r="J8" s="41"/>
    </row>
    <row r="9" spans="2:10" x14ac:dyDescent="0.4">
      <c r="C9" s="69"/>
      <c r="H9" s="40"/>
      <c r="I9" s="43"/>
      <c r="J9" s="41"/>
    </row>
    <row r="10" spans="2:10" ht="16" thickBot="1" x14ac:dyDescent="0.45">
      <c r="H10" s="40"/>
      <c r="I10" s="43"/>
      <c r="J10" s="41"/>
    </row>
    <row r="11" spans="2:10" ht="16" thickBot="1" x14ac:dyDescent="0.45">
      <c r="B11" s="167" t="s">
        <v>25</v>
      </c>
      <c r="C11" s="184" t="str">
        <f>IF('General Info and Results'!C62="","",'General Info and Results'!C62)</f>
        <v/>
      </c>
      <c r="H11" s="40"/>
      <c r="I11" s="43"/>
      <c r="J11" s="41"/>
    </row>
    <row r="12" spans="2:10" ht="16" thickBot="1" x14ac:dyDescent="0.45">
      <c r="H12" s="40"/>
      <c r="I12" s="43"/>
      <c r="J12" s="41"/>
    </row>
    <row r="13" spans="2:10" ht="16" thickBot="1" x14ac:dyDescent="0.45">
      <c r="C13" s="75" t="s">
        <v>94</v>
      </c>
      <c r="D13" s="84"/>
      <c r="E13" s="84"/>
      <c r="F13" s="84"/>
      <c r="G13" s="76"/>
      <c r="H13" s="40"/>
      <c r="I13" s="43"/>
      <c r="J13" s="41"/>
    </row>
    <row r="14" spans="2:10" x14ac:dyDescent="0.4">
      <c r="C14" s="81"/>
      <c r="D14" s="157" t="s">
        <v>97</v>
      </c>
      <c r="E14" s="157"/>
      <c r="F14" s="157"/>
      <c r="G14" s="158"/>
      <c r="H14" s="40"/>
      <c r="I14" s="43"/>
      <c r="J14" s="41"/>
    </row>
    <row r="15" spans="2:10" x14ac:dyDescent="0.4">
      <c r="C15" s="81"/>
      <c r="D15" s="16" t="s">
        <v>98</v>
      </c>
      <c r="E15" s="16" t="s">
        <v>99</v>
      </c>
      <c r="F15" s="16" t="s">
        <v>100</v>
      </c>
      <c r="G15" s="159" t="s">
        <v>106</v>
      </c>
      <c r="H15" s="40"/>
      <c r="I15" s="43"/>
      <c r="J15" s="41"/>
    </row>
    <row r="16" spans="2:10" x14ac:dyDescent="0.4">
      <c r="C16" s="81" t="s">
        <v>5</v>
      </c>
      <c r="D16" s="236"/>
      <c r="E16" s="236"/>
      <c r="F16" s="236"/>
      <c r="G16" s="159" t="s">
        <v>4</v>
      </c>
      <c r="H16" s="40"/>
      <c r="I16" s="43"/>
      <c r="J16" s="41"/>
    </row>
    <row r="17" spans="1:10" x14ac:dyDescent="0.4">
      <c r="C17" s="81" t="s">
        <v>22</v>
      </c>
      <c r="D17" s="236"/>
      <c r="E17" s="236"/>
      <c r="F17" s="236"/>
      <c r="G17" s="159" t="s">
        <v>68</v>
      </c>
      <c r="H17" s="40"/>
      <c r="I17" s="43"/>
      <c r="J17" s="41"/>
    </row>
    <row r="18" spans="1:10" x14ac:dyDescent="0.4">
      <c r="C18" s="81" t="s">
        <v>123</v>
      </c>
      <c r="D18" s="236"/>
      <c r="E18" s="236"/>
      <c r="F18" s="236"/>
      <c r="G18" s="159" t="s">
        <v>68</v>
      </c>
      <c r="H18" s="40"/>
      <c r="I18" s="43"/>
      <c r="J18" s="41"/>
    </row>
    <row r="19" spans="1:10" x14ac:dyDescent="0.4">
      <c r="C19" s="81" t="s">
        <v>123</v>
      </c>
      <c r="D19" s="236"/>
      <c r="E19" s="236"/>
      <c r="F19" s="236"/>
      <c r="G19" s="159" t="s">
        <v>68</v>
      </c>
      <c r="H19" s="40"/>
      <c r="I19" s="43"/>
      <c r="J19" s="41"/>
    </row>
    <row r="20" spans="1:10" ht="16" thickBot="1" x14ac:dyDescent="0.45">
      <c r="C20" s="78" t="s">
        <v>118</v>
      </c>
      <c r="D20" s="237"/>
      <c r="E20" s="237"/>
      <c r="F20" s="237"/>
      <c r="G20" s="160" t="s">
        <v>12</v>
      </c>
      <c r="H20" s="40"/>
      <c r="I20" s="43"/>
      <c r="J20" s="41"/>
    </row>
    <row r="21" spans="1:10" ht="16" thickBot="1" x14ac:dyDescent="0.45">
      <c r="G21" s="154"/>
      <c r="H21" s="40"/>
      <c r="I21" s="43"/>
      <c r="J21" s="41"/>
    </row>
    <row r="22" spans="1:10" ht="16" thickBot="1" x14ac:dyDescent="0.45">
      <c r="C22" s="75" t="s">
        <v>95</v>
      </c>
      <c r="D22" s="84"/>
      <c r="E22" s="84"/>
      <c r="F22" s="84"/>
      <c r="G22" s="76"/>
      <c r="H22" s="40"/>
      <c r="I22" s="43"/>
      <c r="J22" s="41"/>
    </row>
    <row r="23" spans="1:10" x14ac:dyDescent="0.4">
      <c r="C23" s="81"/>
      <c r="D23" s="157" t="s">
        <v>97</v>
      </c>
      <c r="E23" s="157"/>
      <c r="F23" s="157"/>
      <c r="G23" s="158"/>
      <c r="H23" s="40"/>
      <c r="I23" s="43"/>
      <c r="J23" s="41"/>
    </row>
    <row r="24" spans="1:10" x14ac:dyDescent="0.4">
      <c r="C24" s="81"/>
      <c r="D24" s="16" t="s">
        <v>98</v>
      </c>
      <c r="E24" s="16" t="s">
        <v>99</v>
      </c>
      <c r="F24" s="16" t="s">
        <v>100</v>
      </c>
      <c r="G24" s="159" t="s">
        <v>106</v>
      </c>
      <c r="H24" s="40"/>
      <c r="I24" s="43"/>
      <c r="J24" s="41"/>
    </row>
    <row r="25" spans="1:10" x14ac:dyDescent="0.4">
      <c r="C25" s="81" t="s">
        <v>1</v>
      </c>
      <c r="D25" s="236"/>
      <c r="E25" s="236"/>
      <c r="F25" s="236"/>
      <c r="G25" s="159" t="s">
        <v>2</v>
      </c>
      <c r="H25" s="40"/>
      <c r="I25" s="43"/>
      <c r="J25" s="41"/>
    </row>
    <row r="26" spans="1:10" x14ac:dyDescent="0.4">
      <c r="C26" s="81" t="s">
        <v>103</v>
      </c>
      <c r="D26" s="236"/>
      <c r="E26" s="236"/>
      <c r="F26" s="236"/>
      <c r="G26" s="159" t="s">
        <v>14</v>
      </c>
      <c r="H26" s="40"/>
      <c r="I26" s="43"/>
      <c r="J26" s="41"/>
    </row>
    <row r="27" spans="1:10" ht="16" thickBot="1" x14ac:dyDescent="0.45">
      <c r="C27" s="78" t="s">
        <v>102</v>
      </c>
      <c r="D27" s="237"/>
      <c r="E27" s="237"/>
      <c r="F27" s="237"/>
      <c r="G27" s="160" t="s">
        <v>14</v>
      </c>
      <c r="H27" s="40"/>
      <c r="I27" s="43"/>
      <c r="J27" s="41"/>
    </row>
    <row r="28" spans="1:10" x14ac:dyDescent="0.4">
      <c r="A28" s="44"/>
      <c r="B28" s="44"/>
      <c r="C28" s="44"/>
      <c r="D28" s="44"/>
      <c r="E28" s="44"/>
      <c r="F28" s="44"/>
      <c r="G28" s="44"/>
      <c r="H28" s="45"/>
      <c r="I28" s="43"/>
      <c r="J28" s="41"/>
    </row>
    <row r="29" spans="1:10" x14ac:dyDescent="0.4">
      <c r="A29" s="43"/>
      <c r="B29" s="43"/>
      <c r="C29" s="43"/>
      <c r="D29" s="43"/>
      <c r="E29" s="43"/>
      <c r="F29" s="43"/>
      <c r="G29" s="43"/>
      <c r="H29" s="43"/>
      <c r="I29" s="43"/>
      <c r="J29" s="41"/>
    </row>
    <row r="30" spans="1:10" x14ac:dyDescent="0.4">
      <c r="A30" s="42"/>
      <c r="B30" s="42"/>
      <c r="C30" s="42"/>
      <c r="D30" s="42"/>
      <c r="E30" s="42"/>
      <c r="F30" s="42"/>
      <c r="G30" s="42"/>
      <c r="H30" s="42"/>
      <c r="I30" s="42"/>
    </row>
  </sheetData>
  <sheetProtection algorithmName="SHA-512" hashValue="9kREAEA+xuimVCX0xGccreqswwPIWf/dCJxnlJFF8okJ7C1FizUSgqY86Eink4+zWPZq/7rB7X3dEV5wUAzjag==" saltValue="O7wbytkBR9Xdwr8Lg3Ykmw==" spinCount="100000" sheet="1" objects="1" scenarios="1" insertHyperlinks="0" selectLockedCells="1"/>
  <mergeCells count="1">
    <mergeCell ref="B2:C2"/>
  </mergeCells>
  <hyperlinks>
    <hyperlink ref="E2" location="Instructions!A1" display="Back to Instructions tab" xr:uid="{9FA4211D-5D17-41FA-BA84-C89C15BA4542}"/>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General Info and Results</vt:lpstr>
      <vt:lpstr>Setup &amp; Instrumentation</vt:lpstr>
      <vt:lpstr>Photos</vt:lpstr>
      <vt:lpstr>A Test</vt:lpstr>
      <vt:lpstr>B Test</vt:lpstr>
      <vt:lpstr>C Test</vt:lpstr>
      <vt:lpstr>Defrost Test</vt:lpstr>
      <vt:lpstr>Off Cycle Test</vt:lpstr>
      <vt:lpstr>Comments</vt:lpstr>
      <vt:lpstr>Report Sign-Off Block</vt:lpstr>
      <vt:lpstr>Drop Downs</vt:lpstr>
      <vt:lpstr>Version_Control</vt:lpstr>
      <vt:lpstr>Drop-Downs</vt:lpstr>
      <vt:lpstr>Version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User87</dc:creator>
  <cp:lastModifiedBy>Alexander Hammer</cp:lastModifiedBy>
  <dcterms:created xsi:type="dcterms:W3CDTF">2019-07-02T21:08:36Z</dcterms:created>
  <dcterms:modified xsi:type="dcterms:W3CDTF">2019-07-29T17:00:35Z</dcterms:modified>
</cp:coreProperties>
</file>