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https://newportpartnersllc.sharepoint.com/Newport/Projects/DOE Zero Energy Ready Home/Awards/HIA 2018/"/>
    </mc:Choice>
  </mc:AlternateContent>
  <xr:revisionPtr revIDLastSave="0" documentId="12_ncr:500000_{CBCEE37F-E8FC-443B-94C7-71EEA7890A0C}" xr6:coauthVersionLast="31" xr6:coauthVersionMax="31" xr10:uidLastSave="{00000000-0000-0000-0000-000000000000}"/>
  <bookViews>
    <workbookView xWindow="0" yWindow="0" windowWidth="23040" windowHeight="9072" tabRatio="975" xr2:uid="{00000000-000D-0000-FFFF-FFFF00000000}"/>
  </bookViews>
  <sheets>
    <sheet name="Instructions" sheetId="14" r:id="rId1"/>
    <sheet name="Documentation" sheetId="16" r:id="rId2"/>
    <sheet name="Application Tracker" sheetId="12" r:id="rId3"/>
    <sheet name="General Information" sheetId="1" r:id="rId4"/>
    <sheet name="Performance" sheetId="4" r:id="rId5"/>
    <sheet name="Land Development" sheetId="5" r:id="rId6"/>
    <sheet name="Design" sheetId="6" r:id="rId7"/>
    <sheet name="Quality Construction" sheetId="7" r:id="rId8"/>
    <sheet name="Business Metrics" sheetId="8" r:id="rId9"/>
    <sheet name="Sales &amp; Marketing" sheetId="9" r:id="rId10"/>
    <sheet name="Bonus Options" sheetId="10" r:id="rId11"/>
    <sheet name="Answer Key" sheetId="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A20" i="4"/>
  <c r="B5" i="12" l="1"/>
  <c r="B6" i="12"/>
  <c r="E16" i="1"/>
  <c r="B26" i="12"/>
  <c r="A4" i="8" l="1"/>
  <c r="A4" i="7"/>
  <c r="A4" i="5"/>
  <c r="A4" i="9"/>
  <c r="A49" i="1" l="1"/>
  <c r="A40" i="1"/>
  <c r="A23" i="1"/>
  <c r="A30" i="10" l="1"/>
  <c r="A4" i="6"/>
  <c r="C16" i="16" l="1"/>
  <c r="B20" i="16" s="1"/>
  <c r="B2" i="12" s="1"/>
  <c r="B29" i="12" l="1"/>
  <c r="B4" i="12" l="1"/>
  <c r="B32" i="12" l="1"/>
  <c r="B31" i="12"/>
  <c r="B30" i="12"/>
  <c r="B28" i="12"/>
  <c r="B12" i="12"/>
  <c r="B13" i="12"/>
  <c r="B14" i="12"/>
  <c r="B15" i="12"/>
  <c r="B16" i="12"/>
  <c r="B17" i="12"/>
  <c r="B18" i="12"/>
  <c r="B19" i="12"/>
  <c r="B20" i="12"/>
  <c r="B21" i="12"/>
  <c r="B22" i="12"/>
  <c r="B23" i="12"/>
  <c r="B24" i="12"/>
  <c r="B25" i="12"/>
  <c r="B27" i="12"/>
  <c r="B11" i="12"/>
  <c r="B9" i="12"/>
  <c r="B8" i="12"/>
  <c r="B7" i="12"/>
  <c r="B3" i="12" s="1"/>
  <c r="B10" i="12" l="1"/>
</calcChain>
</file>

<file path=xl/sharedStrings.xml><?xml version="1.0" encoding="utf-8"?>
<sst xmlns="http://schemas.openxmlformats.org/spreadsheetml/2006/main" count="239" uniqueCount="206">
  <si>
    <t>Applicant Information</t>
  </si>
  <si>
    <t>Company Name</t>
  </si>
  <si>
    <t>Contact Name</t>
  </si>
  <si>
    <t>City/State</t>
  </si>
  <si>
    <t>Email</t>
  </si>
  <si>
    <t>Phone</t>
  </si>
  <si>
    <t>Website</t>
  </si>
  <si>
    <t>Builder</t>
  </si>
  <si>
    <t>3rd Party Verifier</t>
  </si>
  <si>
    <t>Project Information</t>
  </si>
  <si>
    <t>ZERH Compliance Path</t>
  </si>
  <si>
    <t>Completion Date</t>
  </si>
  <si>
    <t>Climate Zone</t>
  </si>
  <si>
    <t>Local Code Equivalent</t>
  </si>
  <si>
    <t>Conditioned Square Feet</t>
  </si>
  <si>
    <t>Compliance Path</t>
  </si>
  <si>
    <t>Performance</t>
  </si>
  <si>
    <t>Prescriptive</t>
  </si>
  <si>
    <t>Code</t>
  </si>
  <si>
    <t>2006 IECC</t>
  </si>
  <si>
    <t>2009 IECC</t>
  </si>
  <si>
    <t>2012 IECC</t>
  </si>
  <si>
    <t>2015 IECC</t>
  </si>
  <si>
    <t>Other</t>
  </si>
  <si>
    <t>Yes</t>
  </si>
  <si>
    <t>No</t>
  </si>
  <si>
    <t>General</t>
  </si>
  <si>
    <t>Zero Energy Ready Home</t>
  </si>
  <si>
    <t>EPA Indoor Air Plus</t>
  </si>
  <si>
    <t>ENERGY STAR Certified Home</t>
  </si>
  <si>
    <t>EnergyStar</t>
  </si>
  <si>
    <t>v3.0</t>
  </si>
  <si>
    <t>v3.1</t>
  </si>
  <si>
    <t>IBHS Fortified Home</t>
  </si>
  <si>
    <t>ZERH Quality Man. Guidelines</t>
  </si>
  <si>
    <t>PHIUS+</t>
  </si>
  <si>
    <t>LEED for Homes</t>
  </si>
  <si>
    <t>Performance Information</t>
  </si>
  <si>
    <t>Without PV</t>
  </si>
  <si>
    <t>Incentives</t>
  </si>
  <si>
    <t># of Floors Above Grade</t>
  </si>
  <si>
    <t># of Baths</t>
  </si>
  <si>
    <t># of Bedrooms</t>
  </si>
  <si>
    <t>N/A</t>
  </si>
  <si>
    <r>
      <t>HERS Index</t>
    </r>
    <r>
      <rPr>
        <vertAlign val="superscript"/>
        <sz val="12"/>
        <color theme="1"/>
        <rFont val="Calibri"/>
        <family val="2"/>
        <scheme val="minor"/>
      </rPr>
      <t>1</t>
    </r>
  </si>
  <si>
    <r>
      <rPr>
        <sz val="12"/>
        <color theme="1"/>
        <rFont val="Calibri"/>
        <family val="2"/>
        <scheme val="minor"/>
      </rPr>
      <t>Annual Utility Costs</t>
    </r>
    <r>
      <rPr>
        <vertAlign val="superscript"/>
        <sz val="12"/>
        <color theme="1"/>
        <rFont val="Calibri"/>
        <family val="2"/>
        <scheme val="minor"/>
      </rPr>
      <t>2</t>
    </r>
  </si>
  <si>
    <r>
      <t>Energy Savings</t>
    </r>
    <r>
      <rPr>
        <vertAlign val="superscript"/>
        <sz val="12"/>
        <color theme="1"/>
        <rFont val="Calibri"/>
        <family val="2"/>
        <scheme val="minor"/>
      </rPr>
      <t>3</t>
    </r>
  </si>
  <si>
    <r>
      <t xml:space="preserve">Pre-Retrofit Score                    </t>
    </r>
    <r>
      <rPr>
        <b/>
        <i/>
        <sz val="12"/>
        <color theme="1"/>
        <rFont val="Calibri"/>
        <family val="2"/>
        <scheme val="minor"/>
      </rPr>
      <t>(If Applicable)</t>
    </r>
  </si>
  <si>
    <r>
      <t>Incremental Costs</t>
    </r>
    <r>
      <rPr>
        <vertAlign val="superscript"/>
        <sz val="12"/>
        <color theme="1"/>
        <rFont val="Calibri"/>
        <family val="2"/>
        <scheme val="minor"/>
      </rPr>
      <t>4</t>
    </r>
  </si>
  <si>
    <t>Notes:</t>
  </si>
  <si>
    <t>1) Check DOE ZERH Verification report or other ratings</t>
  </si>
  <si>
    <t>2) Projected based on HERS software analysis; check DOE ZERH verification report or other ratings</t>
  </si>
  <si>
    <t>Component</t>
  </si>
  <si>
    <t>Narrative</t>
  </si>
  <si>
    <r>
      <rPr>
        <b/>
        <sz val="14"/>
        <color theme="1"/>
        <rFont val="Calibri"/>
        <family val="2"/>
        <scheme val="minor"/>
      </rPr>
      <t>Walls</t>
    </r>
    <r>
      <rPr>
        <sz val="11"/>
        <color theme="1"/>
        <rFont val="Calibri"/>
        <family val="2"/>
        <scheme val="minor"/>
      </rPr>
      <t xml:space="preserve"> (construction type; advanced framing details; insulation type, amount and R-value; type of sheathing; house wrap; drainage plane; siding): </t>
    </r>
  </si>
  <si>
    <r>
      <rPr>
        <b/>
        <sz val="14"/>
        <color theme="1"/>
        <rFont val="Calibri"/>
        <family val="2"/>
        <scheme val="minor"/>
      </rPr>
      <t xml:space="preserve">Attic </t>
    </r>
    <r>
      <rPr>
        <sz val="11"/>
        <color theme="1"/>
        <rFont val="Calibri"/>
        <family val="2"/>
        <scheme val="minor"/>
      </rPr>
      <t xml:space="preserve">(insulation type, amount, R-value, and location; any extra air sealing details): </t>
    </r>
  </si>
  <si>
    <r>
      <rPr>
        <b/>
        <sz val="14"/>
        <color theme="1"/>
        <rFont val="Calibri"/>
        <family val="2"/>
        <scheme val="minor"/>
      </rPr>
      <t>Foundation</t>
    </r>
    <r>
      <rPr>
        <b/>
        <sz val="11"/>
        <color theme="1"/>
        <rFont val="Calibri"/>
        <family val="2"/>
        <scheme val="minor"/>
      </rPr>
      <t xml:space="preserve"> </t>
    </r>
    <r>
      <rPr>
        <sz val="11"/>
        <color theme="1"/>
        <rFont val="Calibri"/>
        <family val="2"/>
        <scheme val="minor"/>
      </rPr>
      <t xml:space="preserve">(type; insulation type, amount, R-value, and location): </t>
    </r>
  </si>
  <si>
    <r>
      <rPr>
        <b/>
        <sz val="14"/>
        <color theme="1"/>
        <rFont val="Calibri"/>
        <family val="2"/>
        <scheme val="minor"/>
      </rPr>
      <t>Windows</t>
    </r>
    <r>
      <rPr>
        <b/>
        <sz val="11"/>
        <color theme="1"/>
        <rFont val="Calibri"/>
        <family val="2"/>
        <scheme val="minor"/>
      </rPr>
      <t xml:space="preserve"> </t>
    </r>
    <r>
      <rPr>
        <sz val="11"/>
        <color theme="1"/>
        <rFont val="Calibri"/>
        <family val="2"/>
        <scheme val="minor"/>
      </rPr>
      <t xml:space="preserve">(# of panes, gas filled, frame type, low-e, U-value, SHGC): </t>
    </r>
  </si>
  <si>
    <r>
      <rPr>
        <b/>
        <sz val="14"/>
        <color theme="1"/>
        <rFont val="Calibri"/>
        <family val="2"/>
        <scheme val="minor"/>
      </rPr>
      <t>Ventilation</t>
    </r>
    <r>
      <rPr>
        <sz val="11"/>
        <color theme="1"/>
        <rFont val="Calibri"/>
        <family val="2"/>
        <scheme val="minor"/>
      </rPr>
      <t xml:space="preserve"> (type; filter; timers): </t>
    </r>
  </si>
  <si>
    <r>
      <rPr>
        <b/>
        <sz val="14"/>
        <color theme="1"/>
        <rFont val="Calibri"/>
        <family val="2"/>
        <scheme val="minor"/>
      </rPr>
      <t>HVAC</t>
    </r>
    <r>
      <rPr>
        <b/>
        <sz val="11"/>
        <color theme="1"/>
        <rFont val="Calibri"/>
        <family val="2"/>
        <scheme val="minor"/>
      </rPr>
      <t xml:space="preserve"> </t>
    </r>
    <r>
      <rPr>
        <sz val="11"/>
        <color theme="1"/>
        <rFont val="Calibri"/>
        <family val="2"/>
        <scheme val="minor"/>
      </rPr>
      <t xml:space="preserve">(type; fuel type, AFUE, SEER; duct type, location, sealing, and insulation): </t>
    </r>
  </si>
  <si>
    <r>
      <rPr>
        <b/>
        <sz val="14"/>
        <color theme="1"/>
        <rFont val="Calibri"/>
        <family val="2"/>
        <scheme val="minor"/>
      </rPr>
      <t>Hot Water</t>
    </r>
    <r>
      <rPr>
        <b/>
        <sz val="11"/>
        <color theme="1"/>
        <rFont val="Calibri"/>
        <family val="2"/>
        <scheme val="minor"/>
      </rPr>
      <t xml:space="preserve"> </t>
    </r>
    <r>
      <rPr>
        <sz val="11"/>
        <color theme="1"/>
        <rFont val="Calibri"/>
        <family val="2"/>
        <scheme val="minor"/>
      </rPr>
      <t xml:space="preserve">(type and efficiency, location): </t>
    </r>
  </si>
  <si>
    <r>
      <rPr>
        <b/>
        <sz val="14"/>
        <color theme="1"/>
        <rFont val="Calibri"/>
        <family val="2"/>
        <scheme val="minor"/>
      </rPr>
      <t>Air Sealing</t>
    </r>
    <r>
      <rPr>
        <b/>
        <sz val="11"/>
        <color theme="1"/>
        <rFont val="Calibri"/>
        <family val="2"/>
        <scheme val="minor"/>
      </rPr>
      <t xml:space="preserve"> </t>
    </r>
    <r>
      <rPr>
        <sz val="11"/>
        <color theme="1"/>
        <rFont val="Calibri"/>
        <family val="2"/>
        <scheme val="minor"/>
      </rPr>
      <t xml:space="preserve">(air changes per hour at 50 Pa): </t>
    </r>
  </si>
  <si>
    <r>
      <rPr>
        <b/>
        <sz val="14"/>
        <color theme="1"/>
        <rFont val="Calibri"/>
        <family val="2"/>
        <scheme val="minor"/>
      </rPr>
      <t>Lighting</t>
    </r>
    <r>
      <rPr>
        <sz val="14"/>
        <color theme="1"/>
        <rFont val="Calibri"/>
        <family val="2"/>
        <scheme val="minor"/>
      </rPr>
      <t xml:space="preserve"> </t>
    </r>
    <r>
      <rPr>
        <sz val="11"/>
        <color theme="1"/>
        <rFont val="Calibri"/>
        <family val="2"/>
        <scheme val="minor"/>
      </rPr>
      <t xml:space="preserve">(% LED, % CFL; motion sensors; ENERGY STAR ceiling fans): </t>
    </r>
  </si>
  <si>
    <r>
      <rPr>
        <b/>
        <sz val="14"/>
        <color theme="1"/>
        <rFont val="Calibri"/>
        <family val="2"/>
        <scheme val="minor"/>
      </rPr>
      <t>Renewables</t>
    </r>
    <r>
      <rPr>
        <sz val="11"/>
        <color theme="1"/>
        <rFont val="Calibri"/>
        <family val="2"/>
        <scheme val="minor"/>
      </rPr>
      <t xml:space="preserve"> (kW of PV, solar water heating): </t>
    </r>
  </si>
  <si>
    <r>
      <t>ENERGY STAR Appliances</t>
    </r>
    <r>
      <rPr>
        <b/>
        <sz val="11"/>
        <color theme="1"/>
        <rFont val="Calibri"/>
        <family val="2"/>
        <scheme val="minor"/>
      </rPr>
      <t xml:space="preserve"> </t>
    </r>
    <r>
      <rPr>
        <sz val="11"/>
        <color theme="1"/>
        <rFont val="Calibri"/>
        <family val="2"/>
        <scheme val="minor"/>
      </rPr>
      <t xml:space="preserve">(list all): </t>
    </r>
  </si>
  <si>
    <t xml:space="preserve">Energy Management system: </t>
  </si>
  <si>
    <r>
      <rPr>
        <b/>
        <sz val="14"/>
        <color theme="1"/>
        <rFont val="Calibri"/>
        <family val="2"/>
        <scheme val="minor"/>
      </rPr>
      <t>Other Measures</t>
    </r>
    <r>
      <rPr>
        <b/>
        <sz val="11"/>
        <color theme="1"/>
        <rFont val="Calibri"/>
        <family val="2"/>
        <scheme val="minor"/>
      </rPr>
      <t xml:space="preserve"> </t>
    </r>
    <r>
      <rPr>
        <sz val="11"/>
        <color theme="1"/>
        <rFont val="Calibri"/>
        <family val="2"/>
        <scheme val="minor"/>
      </rPr>
      <t xml:space="preserve">(e.g., electric car charging station, low VOCs) </t>
    </r>
  </si>
  <si>
    <r>
      <rPr>
        <b/>
        <sz val="14"/>
        <color theme="1"/>
        <rFont val="Calibri"/>
        <family val="2"/>
        <scheme val="minor"/>
      </rPr>
      <t>Strategies for Addressing Performance</t>
    </r>
    <r>
      <rPr>
        <sz val="11"/>
        <color theme="1"/>
        <rFont val="Calibri"/>
        <family val="2"/>
        <scheme val="minor"/>
      </rPr>
      <t xml:space="preserve"> (including disaster resistance and solar readiness: </t>
    </r>
  </si>
  <si>
    <t xml:space="preserve">Water Conservation Features: </t>
  </si>
  <si>
    <r>
      <rPr>
        <b/>
        <sz val="14"/>
        <color theme="1"/>
        <rFont val="Calibri"/>
        <family val="2"/>
        <scheme val="minor"/>
      </rPr>
      <t xml:space="preserve"> Land Development.  (REQUIRED) </t>
    </r>
    <r>
      <rPr>
        <sz val="14"/>
        <color theme="1"/>
        <rFont val="Calibri"/>
        <family val="2"/>
        <scheme val="minor"/>
      </rPr>
      <t>Describe any site issues addressed to locate a zero energy ready home on this property. Discuss topography constraints, solar orientation, site water runoff issues, and landscaping for water conservation.  (Note: all sites have unique characteristics.  Even if you are building on a home owner’s lot with no choice about site, consider how you dealt with or optimized site-specific conditions.)</t>
    </r>
  </si>
  <si>
    <r>
      <rPr>
        <b/>
        <sz val="14"/>
        <color theme="1"/>
        <rFont val="Calibri"/>
        <family val="2"/>
        <scheme val="minor"/>
      </rPr>
      <t>Quality Construction.  (REQUIRED)</t>
    </r>
    <r>
      <rPr>
        <sz val="14"/>
        <color theme="1"/>
        <rFont val="Calibri"/>
        <family val="2"/>
        <scheme val="minor"/>
      </rPr>
      <t xml:space="preserve"> What quality management practices did you employ to ensure minimum defects and waste while incorporating proven advanced technologies?  Examples:  Pre-construction team meetings; comprehensive construction documents; quality management plan; training; etc.  (Note: If you have official quality assurance </t>
    </r>
  </si>
  <si>
    <r>
      <rPr>
        <b/>
        <sz val="14"/>
        <color theme="1"/>
        <rFont val="Calibri"/>
        <family val="2"/>
        <scheme val="minor"/>
      </rPr>
      <t xml:space="preserve">Sales, Marketing, and Consumer Education.  (REQUIRED ) </t>
    </r>
    <r>
      <rPr>
        <sz val="14"/>
        <color theme="1"/>
        <rFont val="Calibri"/>
        <family val="2"/>
        <scheme val="minor"/>
      </rPr>
      <t xml:space="preserve">What marketing and sales solutions did you employ to address the energy efficiency and performance of this home?  How do you communicate high performance to your buyers?  (Note: for affordable housing this might include creative examples such as training for occupants on how to optimize their home.) If your buyers seek you out, discuss ways that your marketing or messaging creates the demand.  Examples:  Sales training; displays; warranties; sales data comparisons to standard construction; tours; articles; home owner’s manuals; marketing techniques; social media.  </t>
    </r>
    <r>
      <rPr>
        <b/>
        <i/>
        <sz val="14"/>
        <color theme="1"/>
        <rFont val="Calibri"/>
        <family val="2"/>
        <scheme val="minor"/>
      </rPr>
      <t>(Note: Attaching examples of marketing materials in the application portal or linking to videos is recommended.)</t>
    </r>
  </si>
  <si>
    <t xml:space="preserve">Questions </t>
  </si>
  <si>
    <t>How many homes a year do you build?</t>
  </si>
  <si>
    <t>In what cities/states?</t>
  </si>
  <si>
    <t>What types of homes do you build (percentage of each is helpful):</t>
  </si>
  <si>
    <t>custom/production/spec;</t>
  </si>
  <si>
    <t>single-family detached/duplex/multi-family;</t>
  </si>
  <si>
    <t>affordable/entry-level/move-up/luxury?</t>
  </si>
  <si>
    <t>Any gut rehab or remodeling?</t>
  </si>
  <si>
    <t>When did you start building?</t>
  </si>
  <si>
    <t>When did you become a partner with the DOE Zero Energy Ready Home Program?</t>
  </si>
  <si>
    <t>How many DOE ZERH certified homes have you constructed?</t>
  </si>
  <si>
    <t>How many certified homes do you currently have planned?</t>
  </si>
  <si>
    <t>Have you made a commitment to certify all of your homes to the DOE ZERH?</t>
  </si>
  <si>
    <t>If yes, when did you make that commitment?</t>
  </si>
  <si>
    <t>Have you participated in other certification programs in the past (or do you currently)?</t>
  </si>
  <si>
    <t>Are you committed to those programs?</t>
  </si>
  <si>
    <t>Do you teach or participate in any builder, contractor, or home owner education activities?</t>
  </si>
  <si>
    <t>What do you like about the DOE ZERH program?</t>
  </si>
  <si>
    <t>What is your biggest challenge with energy-efficient high-performance construction?</t>
  </si>
  <si>
    <t>What is the biggest reward?</t>
  </si>
  <si>
    <r>
      <rPr>
        <b/>
        <sz val="14"/>
        <color theme="1"/>
        <rFont val="Calibri"/>
        <family val="2"/>
        <scheme val="minor"/>
      </rPr>
      <t xml:space="preserve">Your Story: </t>
    </r>
    <r>
      <rPr>
        <sz val="14"/>
        <color theme="1"/>
        <rFont val="Calibri"/>
        <family val="2"/>
        <scheme val="minor"/>
      </rPr>
      <t xml:space="preserve">This section will help us with details collected for the Tour of Zero profiles.  It is also a way to help tell why your unique approach is a success.  </t>
    </r>
  </si>
  <si>
    <t>General Information</t>
  </si>
  <si>
    <t>Land Development</t>
  </si>
  <si>
    <t>Design</t>
  </si>
  <si>
    <t>Quality Construction</t>
  </si>
  <si>
    <t>Business Metrics</t>
  </si>
  <si>
    <t>Sales &amp; Marketing</t>
  </si>
  <si>
    <t>Status</t>
  </si>
  <si>
    <t>Application Section</t>
  </si>
  <si>
    <t>Walls</t>
  </si>
  <si>
    <t>Roof</t>
  </si>
  <si>
    <t>Attic</t>
  </si>
  <si>
    <t>Foundation</t>
  </si>
  <si>
    <t>Windows</t>
  </si>
  <si>
    <t>Air Sealing</t>
  </si>
  <si>
    <t>Ventilation</t>
  </si>
  <si>
    <t>HVAC</t>
  </si>
  <si>
    <t>Hot Water</t>
  </si>
  <si>
    <t>Lighting</t>
  </si>
  <si>
    <t>EnergyStar Appliances</t>
  </si>
  <si>
    <t>Renewables</t>
  </si>
  <si>
    <t>Water Conservation Features</t>
  </si>
  <si>
    <t>Energy Management System</t>
  </si>
  <si>
    <t>Other Measures</t>
  </si>
  <si>
    <t>Strategies for Addressing Performance</t>
  </si>
  <si>
    <t>Application Category</t>
  </si>
  <si>
    <t>Housing Type</t>
  </si>
  <si>
    <t>Single-Family Detached</t>
  </si>
  <si>
    <t>Single-Family Attached (Townhome)</t>
  </si>
  <si>
    <t>Multi-Family</t>
  </si>
  <si>
    <t>Affordable</t>
  </si>
  <si>
    <t>Custom (Buyer)</t>
  </si>
  <si>
    <t>Custom (Spec)</t>
  </si>
  <si>
    <t>Production</t>
  </si>
  <si>
    <t>Application Category and Housing Type</t>
  </si>
  <si>
    <t>EPA WaterSense</t>
  </si>
  <si>
    <t>Back to Application Tracker</t>
  </si>
  <si>
    <t>Finished Basement (Y/N)</t>
  </si>
  <si>
    <r>
      <t>Energy Cost Savings</t>
    </r>
    <r>
      <rPr>
        <vertAlign val="superscript"/>
        <sz val="12"/>
        <color theme="1"/>
        <rFont val="Calibri"/>
        <family val="2"/>
        <scheme val="minor"/>
      </rPr>
      <t>2</t>
    </r>
  </si>
  <si>
    <t>3) Provide in kWh, Therms, MMBtus, Gallons, etc (please specify)</t>
  </si>
  <si>
    <t xml:space="preserve">Files must be uploaded to the Application Portal. Please indicate here whether you have uploaded any files.  </t>
  </si>
  <si>
    <t xml:space="preserve">4) Only include upgrade costs required to achieve ZERH certification without incentives.  This is not </t>
  </si>
  <si>
    <t xml:space="preserve">the overall cost of the project for non-relevant upgrades (examples: expensive finishes added for design only </t>
  </si>
  <si>
    <t>with no required performance characteristics.)</t>
  </si>
  <si>
    <t>Bonus Options</t>
  </si>
  <si>
    <t>Award Categories</t>
  </si>
  <si>
    <t>Custom for Buyer</t>
  </si>
  <si>
    <t>Custom Spec</t>
  </si>
  <si>
    <t>Custom home built on an individual rather than production scale to be sold on speculation rather than pre-ordered by a buyer.</t>
  </si>
  <si>
    <t>Custom home built for a specific buyer.</t>
  </si>
  <si>
    <t>A home built to an affordable price point. Can be a non-profit or for-profit project.</t>
  </si>
  <si>
    <t>OPTIONAL</t>
  </si>
  <si>
    <t>REQUIRED DOCUMENTS CHECKLIST</t>
  </si>
  <si>
    <t xml:space="preserve">I have uploaded the following:  </t>
  </si>
  <si>
    <t>ACKNOWLEDGMENT</t>
  </si>
  <si>
    <t>DOE ZERH verification form and certificate (PDF).</t>
  </si>
  <si>
    <r>
      <rPr>
        <sz val="7"/>
        <color rgb="FF000000"/>
        <rFont val="Times New Roman"/>
        <family val="1"/>
      </rPr>
      <t xml:space="preserve"> </t>
    </r>
    <r>
      <rPr>
        <sz val="12"/>
        <color rgb="FF000000"/>
        <rFont val="Calibri"/>
        <family val="2"/>
      </rPr>
      <t xml:space="preserve">A minimum of </t>
    </r>
    <r>
      <rPr>
        <b/>
        <sz val="12"/>
        <color rgb="FF000000"/>
        <rFont val="Calibri"/>
        <family val="2"/>
      </rPr>
      <t>10 photographs</t>
    </r>
    <r>
      <rPr>
        <sz val="12"/>
        <color rgb="FF000000"/>
        <rFont val="Calibri"/>
        <family val="2"/>
      </rPr>
      <t xml:space="preserve"> (JPG 0.5 to 10 MB file size) </t>
    </r>
  </si>
  <si>
    <r>
      <rPr>
        <b/>
        <sz val="12"/>
        <color rgb="FF000000"/>
        <rFont val="Calibri"/>
        <family val="2"/>
      </rPr>
      <t>Finished elevations</t>
    </r>
    <r>
      <rPr>
        <sz val="12"/>
        <color rgb="FF000000"/>
        <rFont val="Calibri"/>
        <family val="2"/>
      </rPr>
      <t xml:space="preserve"> (a minimum of 3 photographs)</t>
    </r>
  </si>
  <si>
    <r>
      <rPr>
        <sz val="7"/>
        <color rgb="FF000000"/>
        <rFont val="Times New Roman"/>
        <family val="1"/>
      </rPr>
      <t xml:space="preserve">    </t>
    </r>
    <r>
      <rPr>
        <b/>
        <sz val="12"/>
        <color rgb="FF000000"/>
        <rFont val="Calibri"/>
        <family val="2"/>
      </rPr>
      <t>Finished interiors</t>
    </r>
    <r>
      <rPr>
        <sz val="12"/>
        <color rgb="FF000000"/>
        <rFont val="Calibri"/>
        <family val="2"/>
      </rPr>
      <t xml:space="preserve"> (a minimum of 3 photographs)</t>
    </r>
  </si>
  <si>
    <r>
      <rPr>
        <b/>
        <sz val="12"/>
        <color rgb="FF000000"/>
        <rFont val="Calibri"/>
        <family val="2"/>
      </rPr>
      <t>Home under construction</t>
    </r>
    <r>
      <rPr>
        <sz val="12"/>
        <color rgb="FF000000"/>
        <rFont val="Calibri"/>
        <family val="2"/>
      </rPr>
      <t xml:space="preserve"> showing significant energy-efficiency details (a minimum of 3 photographs)</t>
    </r>
  </si>
  <si>
    <r>
      <rPr>
        <b/>
        <sz val="12"/>
        <color rgb="FF000000"/>
        <rFont val="Calibri"/>
        <family val="2"/>
      </rPr>
      <t>Other Photographs</t>
    </r>
    <r>
      <rPr>
        <sz val="12"/>
        <color rgb="FF000000"/>
        <rFont val="Calibri"/>
        <family val="2"/>
      </rPr>
      <t xml:space="preserve"> (optional)</t>
    </r>
  </si>
  <si>
    <r>
      <rPr>
        <b/>
        <sz val="12"/>
        <color rgb="FF000000"/>
        <rFont val="Calibri"/>
        <family val="2"/>
      </rPr>
      <t>Floor plans</t>
    </r>
    <r>
      <rPr>
        <sz val="12"/>
        <color rgb="FF000000"/>
        <rFont val="Calibri"/>
        <family val="2"/>
      </rPr>
      <t xml:space="preserve"> (simple drawings as JPGs or PDFs) </t>
    </r>
  </si>
  <si>
    <r>
      <rPr>
        <b/>
        <sz val="12"/>
        <color rgb="FF000000"/>
        <rFont val="Calibri"/>
        <family val="2"/>
      </rPr>
      <t xml:space="preserve">Optional </t>
    </r>
    <r>
      <rPr>
        <sz val="12"/>
        <color rgb="FF000000"/>
        <rFont val="Calibri"/>
        <family val="2"/>
      </rPr>
      <t>(but highly encouraged) – Home Owner Quotes</t>
    </r>
  </si>
  <si>
    <r>
      <rPr>
        <b/>
        <sz val="12"/>
        <color rgb="FF000000"/>
        <rFont val="Calibri"/>
        <family val="2"/>
      </rPr>
      <t>Optional</t>
    </r>
    <r>
      <rPr>
        <sz val="12"/>
        <color rgb="FF000000"/>
        <rFont val="Calibri"/>
        <family val="2"/>
      </rPr>
      <t xml:space="preserve"> (but highly encouraged) – video or audio home owner testimony </t>
    </r>
  </si>
  <si>
    <r>
      <rPr>
        <b/>
        <sz val="12"/>
        <color rgb="FF000000"/>
        <rFont val="Calibri"/>
        <family val="2"/>
      </rPr>
      <t>Optional</t>
    </r>
    <r>
      <rPr>
        <sz val="12"/>
        <color rgb="FF000000"/>
        <rFont val="Calibri"/>
        <family val="2"/>
      </rPr>
      <t xml:space="preserve"> (but highly encouraged) – utility bills or actual performance data</t>
    </r>
  </si>
  <si>
    <r>
      <rPr>
        <b/>
        <sz val="12"/>
        <color rgb="FF000000"/>
        <rFont val="Calibri"/>
        <family val="2"/>
      </rPr>
      <t>Optional</t>
    </r>
    <r>
      <rPr>
        <sz val="12"/>
        <color rgb="FF000000"/>
        <rFont val="Calibri"/>
        <family val="2"/>
      </rPr>
      <t xml:space="preserve"> (but highly encouraged) – links to videos</t>
    </r>
    <r>
      <rPr>
        <i/>
        <sz val="12"/>
        <color rgb="FF000000"/>
        <rFont val="Calibri"/>
        <family val="2"/>
      </rPr>
      <t xml:space="preserve">, </t>
    </r>
    <r>
      <rPr>
        <sz val="12"/>
        <color rgb="FF000000"/>
        <rFont val="Calibri"/>
        <family val="2"/>
      </rPr>
      <t>pdfs of other program certifications and awards, and other attachments I have listed in the narrative.</t>
    </r>
  </si>
  <si>
    <r>
      <rPr>
        <b/>
        <sz val="12"/>
        <color rgb="FF000000"/>
        <rFont val="Calibri"/>
        <family val="2"/>
      </rPr>
      <t>Application Form</t>
    </r>
    <r>
      <rPr>
        <sz val="12"/>
        <color rgb="FF000000"/>
        <rFont val="Calibri"/>
        <family val="2"/>
      </rPr>
      <t xml:space="preserve"> with ALL required sections completed</t>
    </r>
  </si>
  <si>
    <t>Have I successfully completed and/or uploaded all required documentation?</t>
  </si>
  <si>
    <t xml:space="preserve">If you have a video or audio recording, please provide a link here or in a word document.  Files must be uploaded to the Application Portal. Please indicate here whether you have uploaded any files.  </t>
  </si>
  <si>
    <t xml:space="preserve">Plain text may be submitted here.  Files must be uploaded to the Application Portal. Please indicate here whether you have uploaded any files.  </t>
  </si>
  <si>
    <t xml:space="preserve">By submitting this application form and the required documentation, including photographs and floor plans, I hereby give permission to DOE and its contractors to use the materials for press alerts, case studies, the Tour of Zero, the Housing Innovation Awards website, the DOE Building America Program and other DOE websites, articles, and promotions as appropriate. </t>
  </si>
  <si>
    <t>Orientation</t>
  </si>
  <si>
    <t>North</t>
  </si>
  <si>
    <t>South</t>
  </si>
  <si>
    <t>East</t>
  </si>
  <si>
    <t>West</t>
  </si>
  <si>
    <t>Hint: Version 3.0 or 3.1</t>
  </si>
  <si>
    <r>
      <rPr>
        <b/>
        <sz val="14"/>
        <color theme="1"/>
        <rFont val="Calibri"/>
        <family val="2"/>
        <scheme val="minor"/>
      </rPr>
      <t>Roof</t>
    </r>
    <r>
      <rPr>
        <b/>
        <sz val="11"/>
        <color theme="1"/>
        <rFont val="Calibri"/>
        <family val="2"/>
        <scheme val="minor"/>
      </rPr>
      <t xml:space="preserve"> </t>
    </r>
    <r>
      <rPr>
        <sz val="11"/>
        <color theme="1"/>
        <rFont val="Calibri"/>
        <family val="2"/>
        <scheme val="minor"/>
      </rPr>
      <t xml:space="preserve">(material; extra air or water sealing measures; ENERGY STAR Cool Roof certified): </t>
    </r>
  </si>
  <si>
    <r>
      <rPr>
        <b/>
        <sz val="12"/>
        <color theme="1"/>
        <rFont val="Calibri"/>
        <family val="2"/>
        <scheme val="minor"/>
      </rPr>
      <t>Home Owner Video or Audio testimonial:</t>
    </r>
    <r>
      <rPr>
        <sz val="12"/>
        <color theme="1"/>
        <rFont val="Calibri"/>
        <family val="2"/>
        <scheme val="minor"/>
      </rPr>
      <t xml:space="preserve"> A quote from an occupant is informative, but hearing from that occupant directly can be a powerful marketing message.  Links to home owner testimonial videos or audio testimonials can earn you bonus points.</t>
    </r>
  </si>
  <si>
    <r>
      <rPr>
        <b/>
        <sz val="12"/>
        <color theme="1"/>
        <rFont val="Calibri"/>
        <family val="2"/>
        <scheme val="minor"/>
      </rPr>
      <t>Actual Utility Bills</t>
    </r>
    <r>
      <rPr>
        <sz val="12"/>
        <color theme="1"/>
        <rFont val="Calibri"/>
        <family val="2"/>
        <scheme val="minor"/>
      </rPr>
      <t xml:space="preserve"> </t>
    </r>
    <r>
      <rPr>
        <b/>
        <sz val="12"/>
        <color theme="1"/>
        <rFont val="Calibri"/>
        <family val="2"/>
        <scheme val="minor"/>
      </rPr>
      <t>(or monitored performance data)</t>
    </r>
    <r>
      <rPr>
        <sz val="12"/>
        <color theme="1"/>
        <rFont val="Calibri"/>
        <family val="2"/>
        <scheme val="minor"/>
      </rPr>
      <t>: If the home is occupied, please ask the home owner for utility bills. If you or another organization are monitoring the home’s energy use, please provide energy usage data.</t>
    </r>
  </si>
  <si>
    <t>As a ZERH home builder, how are you using this home and others you build to educate the public/industry?</t>
  </si>
  <si>
    <r>
      <t xml:space="preserve">A building with more than two units serving multiple home owners/ renter groups. </t>
    </r>
    <r>
      <rPr>
        <i/>
        <sz val="12"/>
        <color theme="1"/>
        <rFont val="Calibri"/>
        <family val="2"/>
        <scheme val="minor"/>
      </rPr>
      <t xml:space="preserve">Note: For multi-family projects please include data from an example unit, not entire building. </t>
    </r>
  </si>
  <si>
    <t>PV System</t>
  </si>
  <si>
    <t>PV</t>
  </si>
  <si>
    <t>Owned</t>
  </si>
  <si>
    <t>Leased</t>
  </si>
  <si>
    <t>IAP Certificate</t>
  </si>
  <si>
    <t>Other Local/National Program</t>
  </si>
  <si>
    <r>
      <t>With PV</t>
    </r>
    <r>
      <rPr>
        <b/>
        <vertAlign val="superscript"/>
        <sz val="12"/>
        <color theme="1"/>
        <rFont val="Calibri"/>
        <family val="2"/>
        <scheme val="minor"/>
      </rPr>
      <t>5</t>
    </r>
    <r>
      <rPr>
        <b/>
        <sz val="12"/>
        <color theme="1"/>
        <rFont val="Calibri"/>
        <family val="2"/>
        <scheme val="minor"/>
      </rPr>
      <t xml:space="preserve">                                        </t>
    </r>
    <r>
      <rPr>
        <b/>
        <i/>
        <sz val="12"/>
        <color theme="1"/>
        <rFont val="Calibri"/>
        <family val="2"/>
        <scheme val="minor"/>
      </rPr>
      <t>(If Applicable)</t>
    </r>
  </si>
  <si>
    <t>without PV utility costs + cost savings</t>
  </si>
  <si>
    <r>
      <t xml:space="preserve">5)Note: with PV, the total utility costs + energy cost savings should be </t>
    </r>
    <r>
      <rPr>
        <b/>
        <i/>
        <u/>
        <sz val="12"/>
        <color theme="1"/>
        <rFont val="Calibri"/>
        <family val="2"/>
        <scheme val="minor"/>
      </rPr>
      <t>approximately</t>
    </r>
    <r>
      <rPr>
        <b/>
        <i/>
        <sz val="12"/>
        <color theme="1"/>
        <rFont val="Calibri"/>
        <family val="2"/>
        <scheme val="minor"/>
      </rPr>
      <t xml:space="preserve"> the same as the total </t>
    </r>
  </si>
  <si>
    <t>Climate-appropriate Optimization of Energy Efficiency apart from renewable energy</t>
  </si>
  <si>
    <r>
      <rPr>
        <b/>
        <sz val="14"/>
        <color theme="1"/>
        <rFont val="Calibri"/>
        <family val="2"/>
        <scheme val="minor"/>
      </rPr>
      <t>Design.  (REQUIRED)</t>
    </r>
    <r>
      <rPr>
        <sz val="14"/>
        <color theme="1"/>
        <rFont val="Calibri"/>
        <family val="2"/>
        <scheme val="minor"/>
      </rPr>
      <t xml:space="preserve"> Describe the home’s architectural style (e.g., traditional colonial, modern). Note how the home’s design impacted the energy-efficiency and performance of the home. Include discussion of climate-specific design features, natural comfort factors, disaster resistance, sustainable materials, etc.  Include ways that you have integrated energy/performance features into aesthetic or architectural design. Discuss considerations in design process to maximize energy efficiency (apart from renewable energy).  Discuss considerations in design process for cost-effective achievement of performance goals.</t>
    </r>
  </si>
  <si>
    <r>
      <rPr>
        <b/>
        <sz val="14"/>
        <color theme="1"/>
        <rFont val="Calibri"/>
        <family val="2"/>
        <scheme val="minor"/>
      </rPr>
      <t xml:space="preserve">6. Business Metrics. (REQUIRED) </t>
    </r>
    <r>
      <rPr>
        <sz val="14"/>
        <color theme="1"/>
        <rFont val="Calibri"/>
        <family val="2"/>
        <scheme val="minor"/>
      </rPr>
      <t>How did you measure the business results of your investment in zero net-energy ready homes?  Examples:  Incremental cost of construction above code; time-to-sale; number of home buyer visitors; media coverage; customer satisfaction surveys; actual energy billing data. (Note: for affordable or non-profit projects these may be different.  Discuss any analysis of cost-effective methods to reach performance goals.  Consider the metrics that you track to identify success in your programs or that fit within your organization’s mission).</t>
    </r>
  </si>
  <si>
    <t>Optimzation of Energy Efficiency</t>
  </si>
  <si>
    <t>National Green Building Stdrd</t>
  </si>
  <si>
    <t>Program Certifications</t>
  </si>
  <si>
    <t>Mandatory Certifications</t>
  </si>
  <si>
    <t>Optional Certifications</t>
  </si>
  <si>
    <t>Project Location</t>
  </si>
  <si>
    <t>City</t>
  </si>
  <si>
    <t>State</t>
  </si>
  <si>
    <t>Zip</t>
  </si>
  <si>
    <t>Address</t>
  </si>
  <si>
    <t>Do you have suggestions to improve the DOE ZERH program?</t>
  </si>
  <si>
    <r>
      <rPr>
        <b/>
        <sz val="12"/>
        <color rgb="FF000000"/>
        <rFont val="Calibri"/>
        <family val="2"/>
        <scheme val="minor"/>
      </rPr>
      <t xml:space="preserve">           One High-Res Front Elevation Image in Good Lighting</t>
    </r>
    <r>
      <rPr>
        <sz val="12"/>
        <color rgb="FF000000"/>
        <rFont val="Calibri"/>
        <family val="2"/>
        <scheme val="minor"/>
      </rPr>
      <t xml:space="preserve"> (2400-4800ppi)</t>
    </r>
  </si>
  <si>
    <t>2018 Housing Innovation Awards          Required Documentation</t>
  </si>
  <si>
    <r>
      <t xml:space="preserve">Homes intended to be reproduced using standard approaches and plans. </t>
    </r>
    <r>
      <rPr>
        <i/>
        <sz val="12"/>
        <color theme="1"/>
        <rFont val="Calibri"/>
        <family val="2"/>
        <scheme val="minor"/>
      </rPr>
      <t>Note: Builders must have certified at least four DOE ZERH homes since June 2017 to enter this category.</t>
    </r>
  </si>
  <si>
    <r>
      <t>Name of Project</t>
    </r>
    <r>
      <rPr>
        <b/>
        <vertAlign val="superscript"/>
        <sz val="12"/>
        <color theme="1"/>
        <rFont val="Calibri"/>
        <family val="2"/>
        <scheme val="minor"/>
      </rPr>
      <t>6</t>
    </r>
  </si>
  <si>
    <t>6)To protect privacy, please avoid using owner/occupant name as project name</t>
  </si>
  <si>
    <r>
      <rPr>
        <b/>
        <sz val="12"/>
        <color theme="1"/>
        <rFont val="Calibri"/>
        <family val="2"/>
        <scheme val="minor"/>
      </rPr>
      <t>Home owner (or occupant) Testimony:</t>
    </r>
    <r>
      <rPr>
        <sz val="12"/>
        <color theme="1"/>
        <rFont val="Calibri"/>
        <family val="2"/>
        <scheme val="minor"/>
      </rPr>
      <t xml:space="preserve"> Has the house been occupied?  If so, provide any testimony or quotes from the home owner or occupant about their experience living in a Zero Energy Ready Home. Testimony of occupant experience as it relates to performance (e.g. comfort, health, durability, efficiency) of the home is especially helpful. Feedback on how the home is actually performing, or quotes from occupants can earn you bonus points.  </t>
    </r>
  </si>
  <si>
    <r>
      <rPr>
        <b/>
        <sz val="14"/>
        <color theme="1"/>
        <rFont val="Calibri"/>
        <family val="2"/>
        <scheme val="minor"/>
      </rPr>
      <t>Performance. (REQUIRED)</t>
    </r>
    <r>
      <rPr>
        <sz val="14"/>
        <color theme="1"/>
        <rFont val="Calibri"/>
        <family val="2"/>
        <scheme val="minor"/>
      </rPr>
      <t xml:space="preserve">  Please describe the key features driving the performance of this DOE Zero Energy Ready Home and how they were integrated into a house-as-a-system package. Provide as much detail as possible. Discuss how energy efficiency (apart from renewable energy) was optimized.  Please address every bullet. </t>
    </r>
  </si>
  <si>
    <t>2018 Housing Innovation Awards- Application Form</t>
  </si>
  <si>
    <t>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</si>
</sst>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u/>
      <sz val="11"/>
      <color theme="1"/>
      <name val="Calibri"/>
      <family val="2"/>
      <scheme val="minor"/>
    </font>
    <font>
      <b/>
      <sz val="12"/>
      <color theme="1"/>
      <name val="Calibri"/>
      <family val="2"/>
      <scheme val="minor"/>
    </font>
    <font>
      <b/>
      <i/>
      <sz val="12"/>
      <color theme="1"/>
      <name val="Calibri"/>
      <family val="2"/>
      <scheme val="minor"/>
    </font>
    <font>
      <vertAlign val="superscript"/>
      <sz val="12"/>
      <color theme="1"/>
      <name val="Calibri"/>
      <family val="2"/>
      <scheme val="minor"/>
    </font>
    <font>
      <sz val="11"/>
      <color rgb="FFFF0000"/>
      <name val="Calibri"/>
      <family val="2"/>
      <scheme val="minor"/>
    </font>
    <font>
      <sz val="14"/>
      <color theme="1"/>
      <name val="Calibri"/>
      <family val="2"/>
      <scheme val="minor"/>
    </font>
    <font>
      <sz val="16"/>
      <color theme="1"/>
      <name val="Calibri"/>
      <family val="2"/>
      <scheme val="minor"/>
    </font>
    <font>
      <b/>
      <sz val="14"/>
      <color theme="0"/>
      <name val="Calibri"/>
      <family val="2"/>
      <scheme val="minor"/>
    </font>
    <font>
      <b/>
      <i/>
      <sz val="12"/>
      <color theme="0"/>
      <name val="Calibri"/>
      <family val="2"/>
      <scheme val="minor"/>
    </font>
    <font>
      <b/>
      <i/>
      <sz val="14"/>
      <color theme="1"/>
      <name val="Calibri"/>
      <family val="2"/>
      <scheme val="minor"/>
    </font>
    <font>
      <i/>
      <sz val="12"/>
      <color theme="1"/>
      <name val="Calibri"/>
      <family val="2"/>
      <scheme val="minor"/>
    </font>
    <font>
      <b/>
      <i/>
      <sz val="14"/>
      <color rgb="FFFF0000"/>
      <name val="Calibri"/>
      <family val="2"/>
      <scheme val="minor"/>
    </font>
    <font>
      <sz val="11"/>
      <name val="Calibri"/>
      <family val="2"/>
      <scheme val="minor"/>
    </font>
    <font>
      <b/>
      <sz val="20"/>
      <color theme="1"/>
      <name val="Calibri"/>
      <family val="2"/>
      <scheme val="minor"/>
    </font>
    <font>
      <sz val="14"/>
      <color theme="0"/>
      <name val="Calibri"/>
      <family val="2"/>
      <scheme val="minor"/>
    </font>
    <font>
      <b/>
      <sz val="12"/>
      <name val="Calibri"/>
      <family val="2"/>
      <scheme val="minor"/>
    </font>
    <font>
      <b/>
      <sz val="20"/>
      <color theme="0"/>
      <name val="Calibri"/>
      <family val="2"/>
      <scheme val="minor"/>
    </font>
    <font>
      <u/>
      <sz val="11"/>
      <color theme="10"/>
      <name val="Calibri"/>
      <family val="2"/>
      <scheme val="minor"/>
    </font>
    <font>
      <b/>
      <u/>
      <sz val="12"/>
      <color theme="10"/>
      <name val="Calibri"/>
      <family val="2"/>
      <scheme val="minor"/>
    </font>
    <font>
      <b/>
      <u/>
      <sz val="14"/>
      <color theme="10"/>
      <name val="Calibri"/>
      <family val="2"/>
      <scheme val="minor"/>
    </font>
    <font>
      <b/>
      <u/>
      <sz val="16"/>
      <color theme="1"/>
      <name val="Calibri"/>
      <family val="2"/>
      <scheme val="minor"/>
    </font>
    <font>
      <b/>
      <sz val="36"/>
      <color theme="1"/>
      <name val="Calibri"/>
      <family val="2"/>
      <scheme val="minor"/>
    </font>
    <font>
      <b/>
      <u/>
      <sz val="12"/>
      <color rgb="FF008000"/>
      <name val="Calibri"/>
      <family val="2"/>
    </font>
    <font>
      <sz val="12"/>
      <color rgb="FF000000"/>
      <name val="Calibri"/>
      <family val="2"/>
    </font>
    <font>
      <sz val="10"/>
      <color rgb="FF000000"/>
      <name val="Symbol"/>
      <family val="1"/>
      <charset val="2"/>
    </font>
    <font>
      <sz val="7"/>
      <color rgb="FF000000"/>
      <name val="Times New Roman"/>
      <family val="1"/>
    </font>
    <font>
      <i/>
      <sz val="12"/>
      <color rgb="FF000000"/>
      <name val="Calibri"/>
      <family val="2"/>
    </font>
    <font>
      <b/>
      <sz val="12"/>
      <color rgb="FF000000"/>
      <name val="Calibri"/>
      <family val="2"/>
    </font>
    <font>
      <b/>
      <u/>
      <sz val="22"/>
      <color rgb="FF008000"/>
      <name val="Calibri"/>
      <family val="2"/>
    </font>
    <font>
      <b/>
      <sz val="14"/>
      <color rgb="FF000000"/>
      <name val="Calibri"/>
      <family val="2"/>
    </font>
    <font>
      <b/>
      <sz val="14"/>
      <color rgb="FFFF0000"/>
      <name val="Calibri"/>
      <family val="2"/>
      <scheme val="minor"/>
    </font>
    <font>
      <b/>
      <i/>
      <sz val="11"/>
      <color theme="1"/>
      <name val="Calibri"/>
      <family val="2"/>
      <scheme val="minor"/>
    </font>
    <font>
      <b/>
      <sz val="12"/>
      <color theme="0"/>
      <name val="Calibri"/>
      <family val="2"/>
      <scheme val="minor"/>
    </font>
    <font>
      <b/>
      <sz val="14"/>
      <name val="Calibri"/>
      <family val="2"/>
      <scheme val="minor"/>
    </font>
    <font>
      <b/>
      <u/>
      <sz val="14"/>
      <color theme="1"/>
      <name val="Calibri"/>
      <family val="2"/>
      <scheme val="minor"/>
    </font>
    <font>
      <b/>
      <u/>
      <sz val="12"/>
      <color theme="1"/>
      <name val="Calibri"/>
      <family val="2"/>
      <scheme val="minor"/>
    </font>
    <font>
      <b/>
      <u/>
      <sz val="14"/>
      <color rgb="FFFF0000"/>
      <name val="Calibri"/>
      <family val="2"/>
      <scheme val="minor"/>
    </font>
    <font>
      <b/>
      <sz val="12"/>
      <color theme="1"/>
      <name val="Calibri"/>
      <scheme val="minor"/>
    </font>
    <font>
      <sz val="12"/>
      <color theme="1"/>
      <name val="Calibri"/>
      <scheme val="minor"/>
    </font>
    <font>
      <sz val="12"/>
      <color rgb="FF000000"/>
      <name val="Calibri"/>
      <family val="2"/>
      <scheme val="minor"/>
    </font>
    <font>
      <b/>
      <sz val="12"/>
      <color rgb="FF000000"/>
      <name val="Calibri"/>
      <family val="2"/>
      <scheme val="minor"/>
    </font>
    <font>
      <b/>
      <vertAlign val="superscript"/>
      <sz val="12"/>
      <color theme="1"/>
      <name val="Calibri"/>
      <family val="2"/>
      <scheme val="minor"/>
    </font>
    <font>
      <b/>
      <i/>
      <u/>
      <sz val="12"/>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00206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9" fillId="0" borderId="0" applyNumberFormat="0" applyFill="0" applyBorder="0" applyAlignment="0" applyProtection="0"/>
    <xf numFmtId="0" fontId="22" fillId="0" borderId="0" applyNumberFormat="0" applyFill="0" applyBorder="0" applyAlignment="0" applyProtection="0"/>
  </cellStyleXfs>
  <cellXfs count="241">
    <xf numFmtId="0" fontId="0" fillId="0" borderId="0" xfId="0"/>
    <xf numFmtId="0" fontId="0" fillId="0" borderId="0" xfId="0" applyFont="1"/>
    <xf numFmtId="0" fontId="5" fillId="0" borderId="0" xfId="0" applyFont="1"/>
    <xf numFmtId="0" fontId="1" fillId="0" borderId="9" xfId="0" applyFont="1" applyBorder="1"/>
    <xf numFmtId="0" fontId="1" fillId="0" borderId="12" xfId="0" applyFont="1" applyBorder="1"/>
    <xf numFmtId="0" fontId="6" fillId="0" borderId="9" xfId="0" applyFont="1" applyBorder="1"/>
    <xf numFmtId="0" fontId="6" fillId="0" borderId="14" xfId="0" applyFont="1" applyBorder="1"/>
    <xf numFmtId="0" fontId="6" fillId="0" borderId="10" xfId="0" applyFont="1" applyBorder="1"/>
    <xf numFmtId="0" fontId="0" fillId="0" borderId="0" xfId="0" applyAlignment="1"/>
    <xf numFmtId="0" fontId="0" fillId="0" borderId="0" xfId="0" applyAlignment="1">
      <alignment wrapText="1"/>
    </xf>
    <xf numFmtId="0" fontId="0" fillId="0" borderId="9" xfId="0" applyBorder="1"/>
    <xf numFmtId="14" fontId="1" fillId="0" borderId="9" xfId="0" applyNumberFormat="1" applyFont="1" applyBorder="1"/>
    <xf numFmtId="0" fontId="10" fillId="2" borderId="0" xfId="0" applyFont="1" applyFill="1" applyAlignment="1">
      <alignment vertical="top" wrapText="1"/>
    </xf>
    <xf numFmtId="0" fontId="10" fillId="4" borderId="0" xfId="0" applyFont="1" applyFill="1" applyAlignment="1">
      <alignment vertical="top" wrapText="1"/>
    </xf>
    <xf numFmtId="0" fontId="10" fillId="3" borderId="0" xfId="0" applyFont="1" applyFill="1" applyAlignment="1">
      <alignment horizontal="center"/>
    </xf>
    <xf numFmtId="0" fontId="0" fillId="0" borderId="0" xfId="0" applyAlignment="1">
      <alignment horizontal="left" indent="5"/>
    </xf>
    <xf numFmtId="0" fontId="10" fillId="3" borderId="0" xfId="0" applyFont="1" applyFill="1" applyAlignment="1">
      <alignment horizontal="center" wrapText="1"/>
    </xf>
    <xf numFmtId="0" fontId="10" fillId="3" borderId="16" xfId="0" applyFont="1" applyFill="1" applyBorder="1" applyAlignment="1">
      <alignment horizontal="center"/>
    </xf>
    <xf numFmtId="0" fontId="10" fillId="3" borderId="17" xfId="0" applyFont="1" applyFill="1" applyBorder="1" applyAlignment="1">
      <alignment horizontal="center"/>
    </xf>
    <xf numFmtId="0" fontId="6" fillId="0" borderId="18" xfId="0" applyFont="1" applyBorder="1" applyAlignment="1">
      <alignment wrapText="1"/>
    </xf>
    <xf numFmtId="0" fontId="6" fillId="0" borderId="19" xfId="0" applyFont="1" applyBorder="1"/>
    <xf numFmtId="0" fontId="6" fillId="0" borderId="9" xfId="0" applyFont="1" applyBorder="1" applyAlignment="1">
      <alignment wrapText="1"/>
    </xf>
    <xf numFmtId="0" fontId="6" fillId="0" borderId="19" xfId="0" applyFont="1" applyBorder="1" applyAlignment="1">
      <alignment wrapText="1"/>
    </xf>
    <xf numFmtId="0" fontId="6" fillId="0" borderId="16" xfId="0" applyFont="1" applyBorder="1" applyAlignment="1">
      <alignment wrapText="1"/>
    </xf>
    <xf numFmtId="0" fontId="4" fillId="0" borderId="9" xfId="0" applyFont="1" applyBorder="1" applyAlignment="1">
      <alignment horizontal="center"/>
    </xf>
    <xf numFmtId="0" fontId="4" fillId="3" borderId="9" xfId="0" applyFont="1" applyFill="1" applyBorder="1" applyAlignment="1">
      <alignment horizontal="center"/>
    </xf>
    <xf numFmtId="0" fontId="8" fillId="3" borderId="9" xfId="0" applyFont="1" applyFill="1" applyBorder="1" applyAlignment="1">
      <alignment horizontal="center"/>
    </xf>
    <xf numFmtId="0" fontId="15" fillId="0" borderId="11" xfId="0" applyFont="1" applyBorder="1" applyAlignment="1">
      <alignment horizontal="center"/>
    </xf>
    <xf numFmtId="0" fontId="7" fillId="0" borderId="1" xfId="0" applyFont="1" applyBorder="1" applyAlignment="1">
      <alignment horizontal="left"/>
    </xf>
    <xf numFmtId="0" fontId="4" fillId="0" borderId="2" xfId="0" applyFont="1" applyBorder="1" applyAlignment="1">
      <alignment horizontal="center"/>
    </xf>
    <xf numFmtId="2" fontId="1" fillId="0" borderId="12" xfId="0" applyNumberFormat="1" applyFont="1" applyBorder="1"/>
    <xf numFmtId="0" fontId="16" fillId="0" borderId="9" xfId="0" applyFont="1" applyBorder="1" applyAlignment="1">
      <alignment horizontal="center" vertical="center" wrapText="1"/>
    </xf>
    <xf numFmtId="0" fontId="4" fillId="0" borderId="12" xfId="0" applyFont="1" applyBorder="1" applyAlignment="1">
      <alignment wrapText="1"/>
    </xf>
    <xf numFmtId="0" fontId="4" fillId="0" borderId="21" xfId="0" applyFont="1" applyBorder="1" applyAlignment="1">
      <alignment wrapText="1"/>
    </xf>
    <xf numFmtId="0" fontId="4" fillId="0" borderId="20" xfId="0" applyFont="1" applyBorder="1" applyAlignment="1">
      <alignment wrapText="1"/>
    </xf>
    <xf numFmtId="0" fontId="7" fillId="5" borderId="14" xfId="0" applyFont="1" applyFill="1" applyBorder="1" applyAlignment="1">
      <alignment horizontal="center" vertical="center"/>
    </xf>
    <xf numFmtId="0" fontId="7" fillId="0" borderId="3" xfId="0" applyFont="1" applyBorder="1" applyAlignment="1">
      <alignment horizontal="left"/>
    </xf>
    <xf numFmtId="0" fontId="7" fillId="0" borderId="0" xfId="0" applyFont="1" applyBorder="1" applyAlignment="1">
      <alignment horizontal="center"/>
    </xf>
    <xf numFmtId="0" fontId="6" fillId="0" borderId="4" xfId="0" applyFont="1" applyBorder="1" applyAlignment="1">
      <alignment horizontal="center"/>
    </xf>
    <xf numFmtId="0" fontId="15" fillId="0" borderId="25" xfId="0" applyFont="1" applyBorder="1" applyAlignment="1">
      <alignment horizontal="right"/>
    </xf>
    <xf numFmtId="0" fontId="15" fillId="0" borderId="27" xfId="0" applyFont="1" applyBorder="1" applyAlignment="1">
      <alignment horizontal="right"/>
    </xf>
    <xf numFmtId="0" fontId="4" fillId="0" borderId="26" xfId="0" applyFont="1" applyBorder="1" applyAlignment="1">
      <alignment horizontal="center"/>
    </xf>
    <xf numFmtId="0" fontId="4" fillId="0" borderId="28" xfId="0" applyFont="1" applyBorder="1" applyAlignment="1">
      <alignment horizontal="center"/>
    </xf>
    <xf numFmtId="0" fontId="4" fillId="0" borderId="24" xfId="0" applyFont="1" applyBorder="1" applyAlignment="1">
      <alignment horizontal="center"/>
    </xf>
    <xf numFmtId="0" fontId="19" fillId="3" borderId="0" xfId="0" applyFont="1" applyFill="1" applyAlignment="1">
      <alignment horizontal="center" vertical="center"/>
    </xf>
    <xf numFmtId="0" fontId="12" fillId="3" borderId="0" xfId="0" applyFont="1" applyFill="1" applyAlignment="1">
      <alignment horizontal="center" vertical="center"/>
    </xf>
    <xf numFmtId="0" fontId="15" fillId="0" borderId="18" xfId="0" applyFont="1" applyBorder="1" applyAlignment="1">
      <alignment horizontal="right"/>
    </xf>
    <xf numFmtId="0" fontId="23" fillId="0" borderId="15" xfId="2" applyFont="1" applyBorder="1"/>
    <xf numFmtId="0" fontId="23" fillId="0" borderId="9" xfId="2" applyFont="1" applyBorder="1"/>
    <xf numFmtId="0" fontId="23" fillId="0" borderId="23" xfId="2" applyFont="1" applyBorder="1"/>
    <xf numFmtId="0" fontId="23" fillId="0" borderId="22" xfId="2" applyFont="1" applyBorder="1"/>
    <xf numFmtId="0" fontId="24" fillId="0" borderId="0" xfId="2" applyFont="1"/>
    <xf numFmtId="0" fontId="0" fillId="0" borderId="14" xfId="0" applyBorder="1"/>
    <xf numFmtId="0" fontId="24" fillId="0" borderId="30" xfId="2" applyFont="1" applyBorder="1"/>
    <xf numFmtId="0" fontId="24" fillId="0" borderId="30" xfId="2" applyFont="1" applyBorder="1" applyAlignment="1">
      <alignment wrapText="1"/>
    </xf>
    <xf numFmtId="0" fontId="0" fillId="0" borderId="0" xfId="0" applyBorder="1" applyAlignment="1"/>
    <xf numFmtId="0" fontId="7" fillId="0" borderId="0" xfId="0" applyFont="1" applyBorder="1" applyAlignment="1"/>
    <xf numFmtId="0" fontId="0" fillId="0" borderId="4" xfId="0" applyBorder="1" applyAlignment="1"/>
    <xf numFmtId="0" fontId="7" fillId="0" borderId="3" xfId="0" applyFont="1" applyBorder="1" applyAlignment="1"/>
    <xf numFmtId="0" fontId="7" fillId="0" borderId="4" xfId="0" applyFont="1" applyBorder="1" applyAlignment="1"/>
    <xf numFmtId="0" fontId="7" fillId="0" borderId="5" xfId="0" applyFont="1" applyBorder="1" applyAlignment="1"/>
    <xf numFmtId="0" fontId="7" fillId="0" borderId="13" xfId="0" applyFont="1" applyBorder="1" applyAlignment="1"/>
    <xf numFmtId="0" fontId="7" fillId="0" borderId="6" xfId="0" applyFont="1" applyBorder="1" applyAlignment="1"/>
    <xf numFmtId="0" fontId="4" fillId="5" borderId="28" xfId="0" applyFont="1" applyFill="1" applyBorder="1" applyAlignment="1">
      <alignment horizontal="center"/>
    </xf>
    <xf numFmtId="0" fontId="20" fillId="0" borderId="0" xfId="1" applyFont="1" applyFill="1" applyBorder="1" applyAlignment="1"/>
    <xf numFmtId="0" fontId="6" fillId="0" borderId="23" xfId="0" applyFont="1" applyBorder="1" applyAlignment="1">
      <alignment horizontal="center"/>
    </xf>
    <xf numFmtId="0" fontId="20" fillId="4" borderId="27" xfId="1" applyFont="1" applyFill="1" applyBorder="1" applyAlignment="1">
      <alignment horizont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26" fillId="0" borderId="0" xfId="0" applyFont="1" applyAlignment="1">
      <alignment vertical="center" wrapText="1"/>
    </xf>
    <xf numFmtId="0" fontId="28" fillId="0" borderId="0" xfId="0" applyFont="1" applyAlignment="1">
      <alignment vertical="center"/>
    </xf>
    <xf numFmtId="0" fontId="32" fillId="0" borderId="0" xfId="0" applyFont="1" applyAlignment="1">
      <alignment vertical="center"/>
    </xf>
    <xf numFmtId="0" fontId="28" fillId="0" borderId="0" xfId="0" applyFont="1" applyAlignment="1">
      <alignment horizontal="left" vertical="center" indent="5"/>
    </xf>
    <xf numFmtId="0" fontId="33" fillId="0" borderId="0" xfId="0" applyFont="1" applyAlignment="1">
      <alignment horizontal="center" vertical="center"/>
    </xf>
    <xf numFmtId="0" fontId="29" fillId="0" borderId="0" xfId="0" applyFont="1" applyAlignment="1">
      <alignment vertical="center"/>
    </xf>
    <xf numFmtId="0" fontId="34" fillId="0" borderId="0" xfId="0" applyFont="1" applyAlignment="1">
      <alignment vertical="center"/>
    </xf>
    <xf numFmtId="0" fontId="29" fillId="0" borderId="0" xfId="0" applyFont="1" applyAlignment="1">
      <alignment horizontal="left" vertical="center" indent="4"/>
    </xf>
    <xf numFmtId="0" fontId="0" fillId="0" borderId="2" xfId="0" applyBorder="1"/>
    <xf numFmtId="0" fontId="32" fillId="0" borderId="6" xfId="0" applyFont="1" applyBorder="1" applyAlignment="1">
      <alignment vertical="center" wrapText="1"/>
    </xf>
    <xf numFmtId="0" fontId="27" fillId="0" borderId="2" xfId="0" applyFont="1" applyBorder="1" applyAlignment="1">
      <alignment vertical="center"/>
    </xf>
    <xf numFmtId="0" fontId="0" fillId="0" borderId="0" xfId="0" applyAlignment="1">
      <alignment horizontal="center" vertical="center"/>
    </xf>
    <xf numFmtId="0" fontId="27" fillId="0" borderId="1" xfId="0" applyFont="1" applyBorder="1" applyAlignment="1">
      <alignment horizontal="left" vertical="center"/>
    </xf>
    <xf numFmtId="0" fontId="35" fillId="0" borderId="0" xfId="1" applyFont="1" applyFill="1" applyBorder="1" applyAlignment="1">
      <alignment horizontal="center" vertical="center"/>
    </xf>
    <xf numFmtId="0" fontId="0" fillId="0" borderId="14" xfId="0" applyBorder="1" applyAlignment="1">
      <alignment wrapText="1"/>
    </xf>
    <xf numFmtId="0" fontId="0" fillId="0" borderId="41" xfId="0" applyBorder="1"/>
    <xf numFmtId="0" fontId="35" fillId="0" borderId="42" xfId="0" applyFont="1" applyBorder="1" applyAlignment="1">
      <alignment horizontal="center"/>
    </xf>
    <xf numFmtId="2" fontId="1" fillId="0" borderId="9" xfId="0" applyNumberFormat="1" applyFont="1" applyBorder="1"/>
    <xf numFmtId="0" fontId="0" fillId="0" borderId="3" xfId="0" applyBorder="1"/>
    <xf numFmtId="0" fontId="0" fillId="0" borderId="0" xfId="0" applyBorder="1"/>
    <xf numFmtId="0" fontId="20" fillId="0" borderId="3" xfId="1" applyFont="1" applyFill="1" applyBorder="1" applyAlignment="1"/>
    <xf numFmtId="0" fontId="18" fillId="0" borderId="0" xfId="0" applyFont="1" applyFill="1" applyBorder="1" applyAlignment="1">
      <alignment vertical="center"/>
    </xf>
    <xf numFmtId="0" fontId="18" fillId="0" borderId="4" xfId="0" applyFont="1" applyFill="1" applyBorder="1" applyAlignment="1">
      <alignment vertical="center"/>
    </xf>
    <xf numFmtId="0" fontId="0" fillId="0" borderId="25" xfId="0" applyBorder="1"/>
    <xf numFmtId="0" fontId="4" fillId="3" borderId="26" xfId="0" applyFont="1" applyFill="1" applyBorder="1" applyAlignment="1">
      <alignment horizontal="center"/>
    </xf>
    <xf numFmtId="0" fontId="6" fillId="0" borderId="25" xfId="0" applyFont="1" applyBorder="1" applyAlignment="1">
      <alignment horizontal="center"/>
    </xf>
    <xf numFmtId="0" fontId="6" fillId="0" borderId="3" xfId="0" applyFont="1" applyFill="1" applyBorder="1" applyAlignment="1">
      <alignment horizontal="center"/>
    </xf>
    <xf numFmtId="0" fontId="35" fillId="0" borderId="4" xfId="1" applyFont="1" applyFill="1" applyBorder="1" applyAlignment="1">
      <alignment horizontal="center" vertical="center"/>
    </xf>
    <xf numFmtId="0" fontId="3" fillId="0" borderId="4" xfId="0" applyFont="1" applyBorder="1" applyAlignment="1"/>
    <xf numFmtId="0" fontId="0" fillId="0" borderId="4" xfId="0" applyBorder="1"/>
    <xf numFmtId="0" fontId="0" fillId="4" borderId="4" xfId="0" applyFill="1" applyBorder="1"/>
    <xf numFmtId="0" fontId="4" fillId="0" borderId="3" xfId="0" applyFont="1" applyBorder="1"/>
    <xf numFmtId="0" fontId="4" fillId="0" borderId="4" xfId="0" applyFont="1" applyBorder="1" applyAlignment="1">
      <alignment horizontal="center"/>
    </xf>
    <xf numFmtId="0" fontId="7" fillId="0" borderId="4" xfId="0" applyFont="1" applyBorder="1"/>
    <xf numFmtId="0" fontId="6" fillId="0" borderId="38" xfId="0" applyFont="1" applyBorder="1" applyAlignment="1">
      <alignment horizontal="center" vertical="center" wrapText="1"/>
    </xf>
    <xf numFmtId="0" fontId="0" fillId="0" borderId="0" xfId="0" applyAlignment="1">
      <alignment horizontal="center" vertical="center"/>
    </xf>
    <xf numFmtId="0" fontId="37" fillId="3" borderId="9" xfId="0" applyFont="1" applyFill="1" applyBorder="1" applyAlignment="1">
      <alignment horizontal="center"/>
    </xf>
    <xf numFmtId="0" fontId="37" fillId="3" borderId="26" xfId="0" applyFont="1" applyFill="1" applyBorder="1" applyAlignment="1">
      <alignment horizontal="center"/>
    </xf>
    <xf numFmtId="0" fontId="38" fillId="6" borderId="40" xfId="0" applyFont="1" applyFill="1" applyBorder="1" applyAlignment="1">
      <alignment horizontal="center" wrapText="1"/>
    </xf>
    <xf numFmtId="0" fontId="38" fillId="6" borderId="40" xfId="0" applyFont="1" applyFill="1" applyBorder="1" applyAlignment="1">
      <alignment horizontal="center"/>
    </xf>
    <xf numFmtId="0" fontId="38" fillId="6" borderId="15" xfId="0" applyFont="1" applyFill="1" applyBorder="1" applyAlignment="1">
      <alignment horizontal="center" wrapText="1"/>
    </xf>
    <xf numFmtId="0" fontId="1" fillId="0" borderId="17" xfId="0" applyFont="1" applyBorder="1"/>
    <xf numFmtId="0" fontId="17" fillId="0" borderId="9" xfId="1" applyFont="1" applyFill="1" applyBorder="1"/>
    <xf numFmtId="0" fontId="17" fillId="0" borderId="26" xfId="1" applyFont="1" applyFill="1" applyBorder="1"/>
    <xf numFmtId="0" fontId="17" fillId="0" borderId="14" xfId="1" applyFont="1" applyFill="1" applyBorder="1"/>
    <xf numFmtId="0" fontId="17" fillId="0" borderId="43" xfId="1" applyFont="1" applyFill="1" applyBorder="1"/>
    <xf numFmtId="0" fontId="4" fillId="0" borderId="4" xfId="0" applyFont="1" applyBorder="1" applyAlignment="1">
      <alignment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8" fillId="0" borderId="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7" fillId="0" borderId="24" xfId="1" applyFont="1" applyFill="1" applyBorder="1"/>
    <xf numFmtId="0" fontId="17" fillId="0" borderId="28" xfId="1" applyFont="1" applyFill="1" applyBorder="1" applyAlignment="1">
      <alignment wrapText="1"/>
    </xf>
    <xf numFmtId="0" fontId="6" fillId="0" borderId="38" xfId="0" applyFont="1" applyBorder="1" applyAlignment="1">
      <alignment horizontal="center"/>
    </xf>
    <xf numFmtId="0" fontId="36" fillId="0" borderId="8" xfId="0" applyFont="1" applyBorder="1"/>
    <xf numFmtId="0" fontId="6" fillId="0" borderId="39" xfId="0" applyFont="1" applyBorder="1"/>
    <xf numFmtId="0" fontId="6" fillId="0" borderId="25" xfId="0" applyFont="1" applyBorder="1"/>
    <xf numFmtId="0" fontId="6" fillId="0" borderId="47" xfId="0" applyFont="1" applyBorder="1"/>
    <xf numFmtId="0" fontId="6" fillId="0" borderId="26" xfId="0" applyFont="1" applyBorder="1"/>
    <xf numFmtId="0" fontId="6" fillId="0" borderId="43"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6" fillId="0" borderId="9" xfId="0" applyFont="1" applyFill="1" applyBorder="1" applyAlignment="1">
      <alignment horizontal="center" wrapText="1"/>
    </xf>
    <xf numFmtId="0" fontId="6"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Fill="1"/>
    <xf numFmtId="0" fontId="6" fillId="0" borderId="14" xfId="0" applyFont="1" applyFill="1" applyBorder="1" applyAlignment="1">
      <alignment horizontal="center" wrapText="1"/>
    </xf>
    <xf numFmtId="0" fontId="7" fillId="5" borderId="43" xfId="0" applyFont="1" applyFill="1" applyBorder="1" applyAlignment="1">
      <alignment horizontal="center" vertical="center"/>
    </xf>
    <xf numFmtId="0" fontId="41" fillId="0" borderId="0" xfId="1" applyFont="1" applyFill="1" applyBorder="1" applyAlignment="1">
      <alignment horizontal="center" vertical="center"/>
    </xf>
    <xf numFmtId="0" fontId="41" fillId="0" borderId="13" xfId="1" applyFont="1" applyFill="1" applyBorder="1" applyAlignment="1">
      <alignment horizontal="center" vertical="center"/>
    </xf>
    <xf numFmtId="0" fontId="40" fillId="0" borderId="3" xfId="0" applyFont="1" applyFill="1" applyBorder="1" applyAlignment="1">
      <alignment horizontal="center" vertic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0" fillId="0" borderId="25" xfId="0" applyBorder="1" applyAlignment="1">
      <alignment horizontal="left" wrapText="1"/>
    </xf>
    <xf numFmtId="0" fontId="0" fillId="0" borderId="26" xfId="0" applyBorder="1" applyAlignment="1">
      <alignment wrapText="1"/>
    </xf>
    <xf numFmtId="0" fontId="0" fillId="0" borderId="25" xfId="0" applyBorder="1" applyAlignment="1">
      <alignment wrapText="1"/>
    </xf>
    <xf numFmtId="0" fontId="2" fillId="0" borderId="25" xfId="0" applyFont="1" applyBorder="1" applyAlignment="1">
      <alignment wrapText="1"/>
    </xf>
    <xf numFmtId="0" fontId="1" fillId="0" borderId="38" xfId="0" applyFont="1" applyBorder="1" applyAlignment="1">
      <alignment wrapText="1"/>
    </xf>
    <xf numFmtId="0" fontId="0" fillId="0" borderId="43" xfId="0" applyBorder="1" applyAlignment="1">
      <alignment wrapText="1"/>
    </xf>
    <xf numFmtId="0" fontId="4" fillId="2" borderId="9" xfId="0" applyFont="1" applyFill="1" applyBorder="1" applyAlignment="1">
      <alignment wrapText="1"/>
    </xf>
    <xf numFmtId="0" fontId="4" fillId="2" borderId="9" xfId="0" applyFont="1" applyFill="1" applyBorder="1" applyAlignment="1">
      <alignment vertical="top" wrapText="1"/>
    </xf>
    <xf numFmtId="0" fontId="0" fillId="0" borderId="0" xfId="0" applyAlignment="1">
      <alignment horizontal="center" vertical="center"/>
    </xf>
    <xf numFmtId="0" fontId="42" fillId="0" borderId="18" xfId="0" applyFont="1" applyBorder="1" applyAlignment="1">
      <alignment wrapText="1"/>
    </xf>
    <xf numFmtId="0" fontId="43" fillId="0" borderId="21" xfId="0" applyFont="1" applyBorder="1" applyAlignment="1">
      <alignment wrapText="1"/>
    </xf>
    <xf numFmtId="0" fontId="7" fillId="0" borderId="9" xfId="0" applyFont="1" applyFill="1" applyBorder="1" applyAlignment="1">
      <alignment horizontal="center" wrapText="1"/>
    </xf>
    <xf numFmtId="0" fontId="4" fillId="0" borderId="21" xfId="0" applyFont="1" applyFill="1" applyBorder="1" applyAlignment="1">
      <alignment horizontal="left" wrapText="1"/>
    </xf>
    <xf numFmtId="0" fontId="1" fillId="0" borderId="14" xfId="0" applyFont="1" applyBorder="1"/>
    <xf numFmtId="0" fontId="6" fillId="0" borderId="14" xfId="0" applyFont="1" applyFill="1" applyBorder="1"/>
    <xf numFmtId="0" fontId="44" fillId="0" borderId="0" xfId="0" applyFont="1" applyAlignment="1">
      <alignment vertical="center"/>
    </xf>
    <xf numFmtId="0" fontId="2" fillId="0" borderId="38" xfId="0" applyFont="1" applyBorder="1" applyAlignment="1">
      <alignment wrapText="1"/>
    </xf>
    <xf numFmtId="0" fontId="15" fillId="0" borderId="38" xfId="0" applyFont="1" applyBorder="1" applyAlignment="1">
      <alignment horizontal="right"/>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3" fillId="0" borderId="0" xfId="0" applyFont="1" applyFill="1" applyAlignment="1">
      <alignment horizontal="left" vertical="center"/>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center" vertical="center"/>
    </xf>
    <xf numFmtId="0" fontId="34" fillId="0" borderId="0" xfId="0" applyFont="1" applyBorder="1" applyAlignment="1">
      <alignment horizontal="center" vertical="center" wrapText="1"/>
    </xf>
    <xf numFmtId="0" fontId="34" fillId="0" borderId="13" xfId="0" applyFont="1" applyBorder="1" applyAlignment="1">
      <alignment horizontal="center" vertical="center" wrapText="1"/>
    </xf>
    <xf numFmtId="0" fontId="0" fillId="0" borderId="0"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21" fillId="3" borderId="1"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4"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4"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9" fillId="2" borderId="9" xfId="0" applyFont="1" applyFill="1" applyBorder="1" applyAlignment="1">
      <alignment horizontal="center"/>
    </xf>
    <xf numFmtId="0" fontId="2" fillId="6" borderId="9" xfId="0" applyFont="1" applyFill="1" applyBorder="1" applyAlignment="1">
      <alignment vertical="center"/>
    </xf>
    <xf numFmtId="0" fontId="24" fillId="0" borderId="0" xfId="2" applyFont="1" applyBorder="1" applyAlignment="1">
      <alignment horizontal="center" vertical="center"/>
    </xf>
    <xf numFmtId="0" fontId="25" fillId="2" borderId="44"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4"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35" xfId="0" applyFont="1" applyBorder="1" applyAlignment="1">
      <alignment horizontal="left" vertical="center" wrapText="1"/>
    </xf>
    <xf numFmtId="0" fontId="4" fillId="0" borderId="20" xfId="0" applyFont="1" applyBorder="1" applyAlignment="1">
      <alignment horizontal="left" vertical="center" wrapText="1"/>
    </xf>
    <xf numFmtId="0" fontId="4" fillId="0" borderId="31" xfId="0" applyFont="1" applyBorder="1" applyAlignment="1">
      <alignment horizontal="left" vertical="center" wrapText="1"/>
    </xf>
    <xf numFmtId="0" fontId="4" fillId="0" borderId="36" xfId="0" applyFont="1" applyBorder="1" applyAlignment="1">
      <alignment horizontal="left" vertical="center" wrapText="1"/>
    </xf>
    <xf numFmtId="0" fontId="4" fillId="0" borderId="17" xfId="0" applyFont="1" applyBorder="1" applyAlignment="1">
      <alignment horizontal="left" vertical="center" wrapText="1"/>
    </xf>
    <xf numFmtId="0" fontId="4" fillId="0" borderId="37" xfId="0" applyFont="1" applyBorder="1" applyAlignment="1">
      <alignment horizontal="left" vertical="center"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8" fillId="6" borderId="1" xfId="1" applyFont="1" applyFill="1" applyBorder="1" applyAlignment="1">
      <alignment horizontal="center" vertical="center"/>
    </xf>
    <xf numFmtId="0" fontId="38" fillId="6" borderId="11" xfId="1" applyFont="1" applyFill="1" applyBorder="1" applyAlignment="1">
      <alignment horizontal="center" vertical="center"/>
    </xf>
    <xf numFmtId="0" fontId="38" fillId="6" borderId="2" xfId="1" applyFont="1" applyFill="1" applyBorder="1" applyAlignment="1">
      <alignment horizontal="center" vertical="center"/>
    </xf>
    <xf numFmtId="0" fontId="38" fillId="6" borderId="5" xfId="1" applyFont="1" applyFill="1" applyBorder="1" applyAlignment="1">
      <alignment horizontal="center" vertical="center"/>
    </xf>
    <xf numFmtId="0" fontId="38" fillId="6" borderId="13" xfId="1" applyFont="1" applyFill="1" applyBorder="1" applyAlignment="1">
      <alignment horizontal="center" vertical="center"/>
    </xf>
    <xf numFmtId="0" fontId="38" fillId="6" borderId="6" xfId="1" applyFont="1" applyFill="1" applyBorder="1" applyAlignment="1">
      <alignment horizontal="center" vertical="center"/>
    </xf>
    <xf numFmtId="0" fontId="13" fillId="3" borderId="7" xfId="0" applyFont="1" applyFill="1" applyBorder="1" applyAlignment="1">
      <alignment horizontal="center"/>
    </xf>
    <xf numFmtId="0" fontId="13" fillId="3" borderId="8" xfId="0" applyFont="1" applyFill="1" applyBorder="1" applyAlignment="1">
      <alignment horizontal="center"/>
    </xf>
    <xf numFmtId="0" fontId="38" fillId="6" borderId="23" xfId="0" applyFont="1" applyFill="1" applyBorder="1" applyAlignment="1">
      <alignment horizontal="center" vertical="center" wrapText="1"/>
    </xf>
    <xf numFmtId="0" fontId="38" fillId="6" borderId="49" xfId="0" applyFont="1" applyFill="1" applyBorder="1" applyAlignment="1">
      <alignment horizontal="center" vertical="center" wrapText="1"/>
    </xf>
    <xf numFmtId="0" fontId="38" fillId="6" borderId="24" xfId="0" applyFont="1" applyFill="1" applyBorder="1" applyAlignment="1">
      <alignment horizontal="center" vertical="center" wrapText="1"/>
    </xf>
    <xf numFmtId="0" fontId="38" fillId="6" borderId="27" xfId="0" applyFont="1" applyFill="1" applyBorder="1" applyAlignment="1">
      <alignment horizontal="center" vertical="center" wrapText="1"/>
    </xf>
    <xf numFmtId="0" fontId="38" fillId="6" borderId="48" xfId="0" applyFont="1" applyFill="1" applyBorder="1" applyAlignment="1">
      <alignment horizontal="center" vertical="center" wrapText="1"/>
    </xf>
    <xf numFmtId="0" fontId="38" fillId="6" borderId="28"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6" xfId="0" applyFont="1" applyFill="1" applyBorder="1" applyAlignment="1">
      <alignment horizontal="center" vertical="center"/>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38" fillId="6" borderId="7"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24" fillId="0" borderId="3" xfId="1" applyFont="1" applyBorder="1" applyAlignment="1">
      <alignment horizontal="center" wrapText="1"/>
    </xf>
    <xf numFmtId="0" fontId="24" fillId="0" borderId="4" xfId="1" applyFont="1" applyBorder="1" applyAlignment="1">
      <alignment horizontal="center" wrapText="1"/>
    </xf>
    <xf numFmtId="0" fontId="10" fillId="2" borderId="0" xfId="0" applyFont="1" applyFill="1" applyAlignment="1">
      <alignment horizontal="left" wrapText="1"/>
    </xf>
    <xf numFmtId="0" fontId="38" fillId="6" borderId="7" xfId="0" applyFont="1" applyFill="1" applyBorder="1" applyAlignment="1">
      <alignment horizontal="center" wrapText="1"/>
    </xf>
    <xf numFmtId="0" fontId="38" fillId="6" borderId="8" xfId="0" applyFont="1" applyFill="1" applyBorder="1" applyAlignment="1">
      <alignment horizontal="center" wrapText="1"/>
    </xf>
    <xf numFmtId="0" fontId="24" fillId="0" borderId="5" xfId="2" applyFont="1" applyBorder="1" applyAlignment="1">
      <alignment horizontal="center" wrapText="1"/>
    </xf>
    <xf numFmtId="0" fontId="24" fillId="0" borderId="6" xfId="2" applyFont="1" applyBorder="1" applyAlignment="1">
      <alignment horizontal="center" wrapText="1"/>
    </xf>
  </cellXfs>
  <cellStyles count="3">
    <cellStyle name="Hyperlink" xfId="2" builtinId="8"/>
    <cellStyle name="Normal" xfId="0" builtinId="0"/>
    <cellStyle name="Warning Text" xfId="1" builtinId="11"/>
  </cellStyles>
  <dxfs count="63">
    <dxf>
      <font>
        <strike val="0"/>
        <outline val="0"/>
        <shadow val="0"/>
        <u val="none"/>
        <vertAlign val="baseline"/>
        <sz val="12"/>
        <color theme="1"/>
        <name val="Calibri"/>
        <scheme val="minor"/>
      </font>
      <alignment vertical="bottom"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theme="1"/>
        <name val="Calibri"/>
        <scheme val="minor"/>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dxf>
    <dxf>
      <border>
        <bottom style="thin">
          <color indexed="64"/>
        </bottom>
      </border>
    </dxf>
    <dxf>
      <font>
        <strike val="0"/>
        <outline val="0"/>
        <shadow val="0"/>
        <u val="none"/>
        <vertAlign val="baseline"/>
        <sz val="14"/>
        <color theme="1"/>
        <name val="Calibri"/>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1" indent="0" justifyLastLine="0" shrinkToFit="0" readingOrder="0"/>
    </dxf>
    <dxf>
      <font>
        <strike val="0"/>
        <outline val="0"/>
        <shadow val="0"/>
        <u val="none"/>
        <vertAlign val="baseline"/>
        <sz val="14"/>
        <color theme="1"/>
        <name val="Calibri"/>
        <scheme val="minor"/>
      </font>
      <fill>
        <patternFill patternType="solid">
          <fgColor indexed="64"/>
          <bgColor rgb="FF002060"/>
        </patternFill>
      </fill>
      <alignment horizontal="center" vertical="bottom" textRotation="0" wrapText="1" indent="0" justifyLastLine="0" shrinkToFit="0" readingOrder="0"/>
    </dxf>
    <dxf>
      <font>
        <color rgb="FF006100"/>
      </font>
      <fill>
        <patternFill>
          <bgColor rgb="FFC6EFCE"/>
        </patternFill>
      </fill>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1" indent="0" justifyLastLine="0" shrinkToFit="0" readingOrder="0"/>
    </dxf>
    <dxf>
      <font>
        <strike val="0"/>
        <outline val="0"/>
        <shadow val="0"/>
        <u val="none"/>
        <vertAlign val="baseline"/>
        <sz val="14"/>
        <color theme="1"/>
        <name val="Calibri"/>
        <scheme val="minor"/>
      </font>
      <fill>
        <patternFill patternType="solid">
          <fgColor indexed="64"/>
          <bgColor rgb="FF002060"/>
        </patternFill>
      </fill>
      <alignment horizontal="center" vertical="bottom" textRotation="0" wrapText="1" indent="0" justifyLastLine="0" shrinkToFit="0" readingOrder="0"/>
    </dxf>
    <dxf>
      <font>
        <color rgb="FF006100"/>
      </font>
      <fill>
        <patternFill>
          <bgColor rgb="FFC6EFCE"/>
        </patternFill>
      </fill>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1" indent="0" justifyLastLine="0" shrinkToFit="0" readingOrder="0"/>
    </dxf>
    <dxf>
      <font>
        <strike val="0"/>
        <outline val="0"/>
        <shadow val="0"/>
        <u val="none"/>
        <vertAlign val="baseline"/>
        <sz val="14"/>
        <color theme="1"/>
        <name val="Calibri"/>
        <scheme val="minor"/>
      </font>
      <fill>
        <patternFill patternType="solid">
          <fgColor indexed="64"/>
          <bgColor rgb="FF002060"/>
        </patternFill>
      </fill>
      <alignment horizontal="center" vertical="bottom" textRotation="0" wrapText="1" indent="0" justifyLastLine="0" shrinkToFit="0" readingOrder="0"/>
    </dxf>
    <dxf>
      <font>
        <color rgb="FF006100"/>
      </font>
      <fill>
        <patternFill>
          <bgColor rgb="FFC6EFCE"/>
        </patternFill>
      </fill>
    </dxf>
    <dxf>
      <alignment horizontal="general" vertical="bottom"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1" indent="0" justifyLastLine="0" shrinkToFit="0" readingOrder="0"/>
    </dxf>
    <dxf>
      <font>
        <strike val="0"/>
        <outline val="0"/>
        <shadow val="0"/>
        <u val="none"/>
        <vertAlign val="baseline"/>
        <sz val="14"/>
        <color theme="1"/>
        <name val="Calibri"/>
        <scheme val="minor"/>
      </font>
      <fill>
        <patternFill patternType="solid">
          <fgColor indexed="64"/>
          <bgColor rgb="FF002060"/>
        </patternFill>
      </fill>
      <alignment horizontal="center" vertical="bottom" textRotation="0" wrapText="1" indent="0" justifyLastLine="0" shrinkToFit="0" readingOrder="0"/>
    </dxf>
    <dxf>
      <font>
        <color rgb="FF006100"/>
      </font>
      <fill>
        <patternFill>
          <bgColor rgb="FFC6EFCE"/>
        </patternFill>
      </fill>
    </dxf>
    <dxf>
      <border diagonalUp="0" diagonalDown="0">
        <left style="thin">
          <color indexed="64"/>
        </left>
        <right style="thin">
          <color indexed="64"/>
        </right>
        <top/>
        <bottom/>
        <vertical/>
        <horizontal/>
      </border>
    </dxf>
    <dxf>
      <font>
        <strike val="0"/>
        <outline val="0"/>
        <shadow val="0"/>
        <u val="none"/>
        <vertAlign val="baseline"/>
        <sz val="14"/>
        <color theme="1"/>
        <name val="Calibri"/>
        <scheme val="minor"/>
      </font>
      <fill>
        <patternFill patternType="solid">
          <fgColor indexed="64"/>
          <bgColor rgb="FF002060"/>
        </patternFill>
      </fill>
      <alignment horizontal="center" vertical="bottom" textRotation="0" wrapText="0" indent="0" justifyLastLine="0" shrinkToFit="0" readingOrder="0"/>
    </dxf>
    <dxf>
      <font>
        <color rgb="FF006100"/>
      </font>
      <fill>
        <patternFill>
          <bgColor rgb="FFC6EFCE"/>
        </patternFill>
      </fill>
    </dxf>
    <dxf>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dxf>
    <dxf>
      <border diagonalUp="0" diagonalDown="0" outline="0">
        <left style="thin">
          <color indexed="64"/>
        </left>
        <right style="thin">
          <color indexed="64"/>
        </right>
        <top/>
        <bottom/>
      </border>
    </dxf>
    <dxf>
      <font>
        <strike val="0"/>
        <outline val="0"/>
        <shadow val="0"/>
        <u val="none"/>
        <vertAlign val="baseline"/>
        <sz val="16"/>
        <color theme="1"/>
        <name val="Calibri"/>
        <scheme val="minor"/>
      </font>
      <fill>
        <patternFill patternType="solid">
          <fgColor indexed="64"/>
          <bgColor rgb="FF002060"/>
        </patternFill>
      </fill>
      <alignment horizontal="center" vertical="bottom" textRotation="0" wrapText="0" indent="0" justifyLastLine="0" shrinkToFit="0" readingOrder="0"/>
    </dxf>
    <dxf>
      <font>
        <color rgb="FF006100"/>
      </font>
      <fill>
        <patternFill>
          <bgColor rgb="FFC6EFCE"/>
        </patternFill>
      </fill>
    </dxf>
    <dxf>
      <font>
        <b/>
        <i/>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medium">
          <color indexed="64"/>
        </right>
        <top/>
        <bottom/>
      </border>
    </dxf>
    <dxf>
      <font>
        <strike val="0"/>
        <outline val="0"/>
        <shadow val="0"/>
        <u val="none"/>
        <vertAlign val="baseline"/>
        <sz val="12"/>
        <color theme="1"/>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color theme="1"/>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color theme="1"/>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color theme="1"/>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color theme="1"/>
        <name val="Calibri"/>
        <scheme val="minor"/>
      </font>
      <alignment horizontal="center" vertical="bottom" textRotation="0" wrapText="0" indent="0" justifyLastLine="0" shrinkToFit="0" readingOrder="0"/>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12"/>
        <color theme="1"/>
        <name val="Calibri"/>
        <scheme val="minor"/>
      </font>
      <alignment horizontal="center" vertical="bottom" textRotation="0" wrapText="0" indent="0" justifyLastLine="0" shrinkToFit="0" readingOrder="0"/>
    </dxf>
    <dxf>
      <font>
        <strike val="0"/>
        <outline val="0"/>
        <shadow val="0"/>
        <u val="none"/>
        <vertAlign val="baseline"/>
        <sz val="12"/>
        <color theme="1"/>
        <name val="Calibri"/>
        <scheme val="minor"/>
      </font>
      <fill>
        <patternFill patternType="solid">
          <fgColor indexed="64"/>
          <bgColor rgb="FF002060"/>
        </patternFill>
      </fill>
      <alignment horizontal="center" vertical="bottom" textRotation="0" wrapText="0" indent="0" justifyLastLine="0" shrinkToFit="0" readingOrder="0"/>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strike val="0"/>
        <outline val="0"/>
        <shadow val="0"/>
        <u val="none"/>
        <vertAlign val="baseline"/>
        <sz val="11"/>
        <color auto="1"/>
        <name val="Calibri"/>
        <scheme val="minor"/>
      </font>
      <fill>
        <patternFill patternType="none">
          <fgColor indexed="64"/>
          <bgColor auto="1"/>
        </patternFill>
      </fill>
    </dxf>
    <dxf>
      <font>
        <b/>
        <strike val="0"/>
        <outline val="0"/>
        <shadow val="0"/>
        <u val="none"/>
        <vertAlign val="baseline"/>
        <sz val="12"/>
        <color theme="0"/>
        <name val="Calibri"/>
        <scheme val="minor"/>
      </font>
      <fill>
        <patternFill patternType="solid">
          <fgColor indexed="64"/>
          <bgColor rgb="FF00206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0"/>
        <name val="Calibri"/>
        <scheme val="minor"/>
      </font>
      <fill>
        <patternFill patternType="solid">
          <fgColor indexed="64"/>
          <bgColor rgb="FF002060"/>
        </patternFill>
      </fill>
      <alignment horizontal="center" vertical="center" textRotation="0" wrapText="0" indent="0" justifyLastLine="0" shrinkToFit="0" readingOrder="0"/>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00B050"/>
        </patternFill>
      </fill>
    </dxf>
  </dxfs>
  <tableStyles count="0" defaultTableStyle="TableStyleMedium2" defaultPivotStyle="PivotStyleLight16"/>
  <colors>
    <mruColors>
      <color rgb="FFEA5450"/>
      <color rgb="FFEB5757"/>
      <color rgb="FFEB57FF"/>
      <color rgb="FFF57B98"/>
      <color rgb="FFFFFFFF"/>
      <color rgb="FFE4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 lockText="1" noThreeD="1"/>
</file>

<file path=xl/ctrlProps/ctrlProp2.xml><?xml version="1.0" encoding="utf-8"?>
<formControlPr xmlns="http://schemas.microsoft.com/office/spreadsheetml/2009/9/main" objectType="CheckBox" fmlaLink="$C$6"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C$11" lockText="1" noThreeD="1"/>
</file>

<file path=xl/ctrlProps/ctrlProp5.xml><?xml version="1.0" encoding="utf-8"?>
<formControlPr xmlns="http://schemas.microsoft.com/office/spreadsheetml/2009/9/main" objectType="CheckBox" fmlaLink="$C$12" lockText="1" noThreeD="1"/>
</file>

<file path=xl/ctrlProps/ctrlProp6.xml><?xml version="1.0" encoding="utf-8"?>
<formControlPr xmlns="http://schemas.microsoft.com/office/spreadsheetml/2009/9/main" objectType="CheckBox" fmlaLink="$C$13" lockText="1" noThreeD="1"/>
</file>

<file path=xl/ctrlProps/ctrlProp7.xml><?xml version="1.0" encoding="utf-8"?>
<formControlPr xmlns="http://schemas.microsoft.com/office/spreadsheetml/2009/9/main" objectType="CheckBox" fmlaLink="$C$1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C$10" lockText="1" noThreeD="1"/>
</file>

<file path=xl/ctrlProps/ctrlProp13.xml><?xml version="1.0" encoding="utf-8"?>
<formControlPr xmlns="http://schemas.microsoft.com/office/spreadsheetml/2009/9/main" objectType="CheckBox" fmlaLink="$C$9" lockText="1" noThreeD="1"/>
</file>

<file path=xl/ctrlProps/ctrlProp14.xml><?xml version="1.0" encoding="utf-8"?>
<formControlPr xmlns="http://schemas.microsoft.com/office/spreadsheetml/2009/9/main" objectType="CheckBox" fmlaLink="$C$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5.eere.energy.gov/buildings/residential/my_accoun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3810</xdr:colOff>
      <xdr:row>0</xdr:row>
      <xdr:rowOff>1</xdr:rowOff>
    </xdr:from>
    <xdr:to>
      <xdr:col>15</xdr:col>
      <xdr:colOff>594360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3810" y="1"/>
          <a:ext cx="9963150" cy="5852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1">
              <a:solidFill>
                <a:schemeClr val="dk1"/>
              </a:solidFill>
              <a:effectLst/>
              <a:latin typeface="+mn-lt"/>
              <a:ea typeface="+mn-ea"/>
              <a:cs typeface="+mn-cs"/>
            </a:rPr>
            <a:t>2018 Housing Innovation Awards</a:t>
          </a:r>
          <a:endParaRPr lang="en-US" sz="3600">
            <a:solidFill>
              <a:schemeClr val="dk1"/>
            </a:solidFill>
            <a:effectLst/>
            <a:latin typeface="+mn-lt"/>
            <a:ea typeface="+mn-ea"/>
            <a:cs typeface="+mn-cs"/>
          </a:endParaRPr>
        </a:p>
        <a:p>
          <a:r>
            <a:rPr lang="en-US" sz="3600" b="1">
              <a:solidFill>
                <a:schemeClr val="dk1"/>
              </a:solidFill>
              <a:effectLst/>
              <a:latin typeface="+mn-lt"/>
              <a:ea typeface="+mn-ea"/>
              <a:cs typeface="+mn-cs"/>
            </a:rPr>
            <a:t>INSTRUCTIONS</a:t>
          </a:r>
          <a:endParaRPr lang="en-US" sz="36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Welcome to the Zero Energy Ready Home Housing Innovation Awards program. As a Zero Energy Ready Home Builder Partner, this is your chance to be officially recognized as a housing industry leader by the U.S. Department of Energy. In particular, this program provides a special opportunity to:</a:t>
          </a:r>
        </a:p>
        <a:p>
          <a:r>
            <a:rPr lang="en-US" sz="1400">
              <a:solidFill>
                <a:schemeClr val="dk1"/>
              </a:solidFill>
              <a:effectLst/>
              <a:latin typeface="+mn-lt"/>
              <a:ea typeface="+mn-ea"/>
              <a:cs typeface="+mn-cs"/>
            </a:rPr>
            <a:t> </a:t>
          </a:r>
        </a:p>
        <a:p>
          <a:pPr marL="171450" lvl="0" indent="-171450" algn="l">
            <a:buFont typeface="Arial" panose="020B0604020202020204" pitchFamily="34" charset="0"/>
            <a:buChar char="•"/>
          </a:pPr>
          <a:r>
            <a:rPr lang="en-US" sz="1400">
              <a:solidFill>
                <a:schemeClr val="dk1"/>
              </a:solidFill>
              <a:effectLst/>
              <a:latin typeface="+mn-lt"/>
              <a:ea typeface="+mn-ea"/>
              <a:cs typeface="+mn-cs"/>
            </a:rPr>
            <a:t>be distinguished as a national award winner;</a:t>
          </a:r>
        </a:p>
        <a:p>
          <a:pPr marL="171450" lvl="0" indent="-171450" algn="l">
            <a:buFont typeface="Arial" panose="020B0604020202020204" pitchFamily="34" charset="0"/>
            <a:buChar char="•"/>
          </a:pPr>
          <a:r>
            <a:rPr lang="en-US" sz="1400">
              <a:solidFill>
                <a:schemeClr val="dk1"/>
              </a:solidFill>
              <a:effectLst/>
              <a:latin typeface="+mn-lt"/>
              <a:ea typeface="+mn-ea"/>
              <a:cs typeface="+mn-cs"/>
            </a:rPr>
            <a:t>be featured on the DOE web site virtual ‘Tour of Zero’ being promoted in a national campaign cooperatively with key housing industry stakeholders;</a:t>
          </a:r>
        </a:p>
        <a:p>
          <a:pPr marL="171450" lvl="0" indent="-171450" algn="l">
            <a:buFont typeface="Arial" panose="020B0604020202020204" pitchFamily="34" charset="0"/>
            <a:buChar char="•"/>
          </a:pPr>
          <a:r>
            <a:rPr lang="en-US" sz="1400">
              <a:solidFill>
                <a:schemeClr val="dk1"/>
              </a:solidFill>
              <a:effectLst/>
              <a:latin typeface="+mn-lt"/>
              <a:ea typeface="+mn-ea"/>
              <a:cs typeface="+mn-cs"/>
            </a:rPr>
            <a:t>receive extra homebuyer recognition on the Zero Energy Ready Home builder locator tool; and</a:t>
          </a:r>
        </a:p>
        <a:p>
          <a:pPr marL="171450" lvl="0" indent="-171450" algn="l">
            <a:buFont typeface="Arial" panose="020B0604020202020204" pitchFamily="34" charset="0"/>
            <a:buChar char="•"/>
          </a:pPr>
          <a:r>
            <a:rPr lang="en-US" sz="1400">
              <a:solidFill>
                <a:schemeClr val="dk1"/>
              </a:solidFill>
              <a:effectLst/>
              <a:latin typeface="+mn-lt"/>
              <a:ea typeface="+mn-ea"/>
              <a:cs typeface="+mn-cs"/>
            </a:rPr>
            <a:t>receive press release templates promoting your industry leading performance. </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To enter the </a:t>
          </a:r>
          <a:r>
            <a:rPr lang="en-US" sz="1400" b="1">
              <a:solidFill>
                <a:schemeClr val="dk1"/>
              </a:solidFill>
              <a:effectLst/>
              <a:latin typeface="+mn-lt"/>
              <a:ea typeface="+mn-ea"/>
              <a:cs typeface="+mn-cs"/>
            </a:rPr>
            <a:t>DOE ZERH Housing Innovation Awards:</a:t>
          </a:r>
          <a:endParaRPr lang="en-US" sz="1400">
            <a:solidFill>
              <a:schemeClr val="dk1"/>
            </a:solidFill>
            <a:effectLst/>
            <a:latin typeface="+mn-lt"/>
            <a:ea typeface="+mn-ea"/>
            <a:cs typeface="+mn-cs"/>
          </a:endParaRPr>
        </a:p>
        <a:p>
          <a:r>
            <a:rPr lang="en-US" sz="1400" b="1">
              <a:solidFill>
                <a:schemeClr val="dk1"/>
              </a:solidFill>
              <a:effectLst/>
              <a:latin typeface="+mn-lt"/>
              <a:ea typeface="+mn-ea"/>
              <a:cs typeface="+mn-cs"/>
            </a:rPr>
            <a:t> </a:t>
          </a:r>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Download and complete this application form and collect all of the required documents, photographs, and floor plans.  </a:t>
          </a:r>
        </a:p>
        <a:p>
          <a:pPr lvl="0"/>
          <a:r>
            <a:rPr lang="en-US" sz="1400" u="sng">
              <a:solidFill>
                <a:schemeClr val="dk1"/>
              </a:solidFill>
              <a:effectLst/>
              <a:latin typeface="+mn-lt"/>
              <a:ea typeface="+mn-ea"/>
              <a:cs typeface="+mn-cs"/>
              <a:hlinkClick xmlns:r="http://schemas.openxmlformats.org/officeDocument/2006/relationships" r:id=""/>
            </a:rPr>
            <a:t>Log in</a:t>
          </a:r>
          <a:r>
            <a:rPr lang="en-US" sz="1400">
              <a:solidFill>
                <a:schemeClr val="dk1"/>
              </a:solidFill>
              <a:effectLst/>
              <a:latin typeface="+mn-lt"/>
              <a:ea typeface="+mn-ea"/>
              <a:cs typeface="+mn-cs"/>
            </a:rPr>
            <a:t> to your DOE Zero Energy Ready Home account, click on Housing Innovation Awards and upload the completed application and required documentation by </a:t>
          </a:r>
          <a:r>
            <a:rPr lang="en-US" sz="1400" b="1">
              <a:solidFill>
                <a:schemeClr val="dk1"/>
              </a:solidFill>
              <a:effectLst/>
              <a:latin typeface="+mn-lt"/>
              <a:ea typeface="+mn-ea"/>
              <a:cs typeface="+mn-cs"/>
            </a:rPr>
            <a:t>June 15, 2018</a:t>
          </a:r>
          <a:r>
            <a:rPr lang="en-US" sz="1400">
              <a:solidFill>
                <a:schemeClr val="dk1"/>
              </a:solidFill>
              <a:effectLst/>
              <a:latin typeface="+mn-lt"/>
              <a:ea typeface="+mn-ea"/>
              <a:cs typeface="+mn-cs"/>
            </a:rPr>
            <a:t>. </a:t>
          </a:r>
        </a:p>
        <a:p>
          <a:pPr lvl="0"/>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Category winners will be notified by August 1, 2018. The Housing Innovation awards will be presented at a ceremony held during the </a:t>
          </a:r>
          <a:r>
            <a:rPr lang="en-US" sz="1400" u="sng">
              <a:solidFill>
                <a:schemeClr val="dk1"/>
              </a:solidFill>
              <a:effectLst/>
              <a:latin typeface="+mn-lt"/>
              <a:ea typeface="+mn-ea"/>
              <a:cs typeface="+mn-cs"/>
              <a:hlinkClick xmlns:r="http://schemas.openxmlformats.org/officeDocument/2006/relationships" r:id=""/>
            </a:rPr>
            <a:t>EEBA Excellence in Building Conference &amp; Expo</a:t>
          </a:r>
          <a:r>
            <a:rPr lang="en-US" sz="1400">
              <a:solidFill>
                <a:schemeClr val="dk1"/>
              </a:solidFill>
              <a:effectLst/>
              <a:latin typeface="+mn-lt"/>
              <a:ea typeface="+mn-ea"/>
              <a:cs typeface="+mn-cs"/>
            </a:rPr>
            <a:t> October 16th-18th, 2018 in San</a:t>
          </a:r>
          <a:r>
            <a:rPr lang="en-US" sz="1400" baseline="0">
              <a:solidFill>
                <a:schemeClr val="dk1"/>
              </a:solidFill>
              <a:effectLst/>
              <a:latin typeface="+mn-lt"/>
              <a:ea typeface="+mn-ea"/>
              <a:cs typeface="+mn-cs"/>
            </a:rPr>
            <a:t> Diego, CA</a:t>
          </a:r>
          <a:r>
            <a:rPr lang="en-US" sz="1400">
              <a:solidFill>
                <a:schemeClr val="dk1"/>
              </a:solidFill>
              <a:effectLst/>
              <a:latin typeface="+mn-lt"/>
              <a:ea typeface="+mn-ea"/>
              <a:cs typeface="+mn-cs"/>
            </a:rPr>
            <a:t>. Grand winners will be announced at this conference.</a:t>
          </a:r>
        </a:p>
        <a:p>
          <a:endParaRPr lang="en-US" sz="1100"/>
        </a:p>
      </xdr:txBody>
    </xdr:sp>
    <xdr:clientData/>
  </xdr:twoCellAnchor>
  <xdr:twoCellAnchor editAs="oneCell">
    <xdr:from>
      <xdr:col>11</xdr:col>
      <xdr:colOff>314326</xdr:colOff>
      <xdr:row>0</xdr:row>
      <xdr:rowOff>76200</xdr:rowOff>
    </xdr:from>
    <xdr:to>
      <xdr:col>14</xdr:col>
      <xdr:colOff>295276</xdr:colOff>
      <xdr:row>8</xdr:row>
      <xdr:rowOff>145136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73" r="2436" b="8606"/>
        <a:stretch/>
      </xdr:blipFill>
      <xdr:spPr>
        <a:xfrm>
          <a:off x="7019926" y="76200"/>
          <a:ext cx="1809750" cy="1592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6515100</xdr:colOff>
      <xdr:row>0</xdr:row>
      <xdr:rowOff>28574</xdr:rowOff>
    </xdr:from>
    <xdr:to>
      <xdr:col>1</xdr:col>
      <xdr:colOff>1000125</xdr:colOff>
      <xdr:row>3</xdr:row>
      <xdr:rowOff>142690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162" t="11280" r="6558" b="8606"/>
        <a:stretch/>
      </xdr:blipFill>
      <xdr:spPr>
        <a:xfrm>
          <a:off x="6515100" y="28574"/>
          <a:ext cx="1752600" cy="189529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365760</xdr:colOff>
          <xdr:row>3</xdr:row>
          <xdr:rowOff>190500</xdr:rowOff>
        </xdr:from>
        <xdr:to>
          <xdr:col>1</xdr:col>
          <xdr:colOff>563880</xdr:colOff>
          <xdr:row>5</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4</xdr:row>
          <xdr:rowOff>198120</xdr:rowOff>
        </xdr:from>
        <xdr:to>
          <xdr:col>1</xdr:col>
          <xdr:colOff>563880</xdr:colOff>
          <xdr:row>6</xdr:row>
          <xdr:rowOff>7620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xdr:row>
          <xdr:rowOff>190500</xdr:rowOff>
        </xdr:from>
        <xdr:to>
          <xdr:col>1</xdr:col>
          <xdr:colOff>563880</xdr:colOff>
          <xdr:row>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9</xdr:row>
          <xdr:rowOff>182880</xdr:rowOff>
        </xdr:from>
        <xdr:to>
          <xdr:col>1</xdr:col>
          <xdr:colOff>563880</xdr:colOff>
          <xdr:row>11</xdr:row>
          <xdr:rowOff>7620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10</xdr:row>
          <xdr:rowOff>190500</xdr:rowOff>
        </xdr:from>
        <xdr:to>
          <xdr:col>1</xdr:col>
          <xdr:colOff>571500</xdr:colOff>
          <xdr:row>12</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11</xdr:row>
          <xdr:rowOff>190500</xdr:rowOff>
        </xdr:from>
        <xdr:to>
          <xdr:col>1</xdr:col>
          <xdr:colOff>579120</xdr:colOff>
          <xdr:row>13</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12</xdr:row>
          <xdr:rowOff>198120</xdr:rowOff>
        </xdr:from>
        <xdr:to>
          <xdr:col>1</xdr:col>
          <xdr:colOff>579120</xdr:colOff>
          <xdr:row>14</xdr:row>
          <xdr:rowOff>7620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13</xdr:row>
          <xdr:rowOff>190500</xdr:rowOff>
        </xdr:from>
        <xdr:to>
          <xdr:col>1</xdr:col>
          <xdr:colOff>579120</xdr:colOff>
          <xdr:row>15</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198120</xdr:rowOff>
        </xdr:from>
        <xdr:to>
          <xdr:col>1</xdr:col>
          <xdr:colOff>579120</xdr:colOff>
          <xdr:row>16</xdr:row>
          <xdr:rowOff>7620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198120</xdr:rowOff>
        </xdr:from>
        <xdr:to>
          <xdr:col>1</xdr:col>
          <xdr:colOff>579120</xdr:colOff>
          <xdr:row>17</xdr:row>
          <xdr:rowOff>7620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17</xdr:row>
          <xdr:rowOff>83820</xdr:rowOff>
        </xdr:from>
        <xdr:to>
          <xdr:col>1</xdr:col>
          <xdr:colOff>571500</xdr:colOff>
          <xdr:row>18</xdr:row>
          <xdr:rowOff>99060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9</xdr:row>
          <xdr:rowOff>0</xdr:rowOff>
        </xdr:from>
        <xdr:to>
          <xdr:col>1</xdr:col>
          <xdr:colOff>563880</xdr:colOff>
          <xdr:row>10</xdr:row>
          <xdr:rowOff>22860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8</xdr:row>
          <xdr:rowOff>22860</xdr:rowOff>
        </xdr:from>
        <xdr:to>
          <xdr:col>1</xdr:col>
          <xdr:colOff>647700</xdr:colOff>
          <xdr:row>8</xdr:row>
          <xdr:rowOff>190500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6</xdr:row>
          <xdr:rowOff>182880</xdr:rowOff>
        </xdr:from>
        <xdr:to>
          <xdr:col>1</xdr:col>
          <xdr:colOff>655320</xdr:colOff>
          <xdr:row>8</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139064</xdr:colOff>
      <xdr:row>5</xdr:row>
      <xdr:rowOff>40005</xdr:rowOff>
    </xdr:from>
    <xdr:to>
      <xdr:col>2</xdr:col>
      <xdr:colOff>3977640</xdr:colOff>
      <xdr:row>26</xdr:row>
      <xdr:rowOff>152400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84" t="9127" r="9920" b="9514"/>
        <a:stretch/>
      </xdr:blipFill>
      <xdr:spPr>
        <a:xfrm>
          <a:off x="4147184" y="664845"/>
          <a:ext cx="3838576" cy="42805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A1:B31" totalsRowShown="0" headerRowDxfId="57" dataDxfId="56">
  <autoFilter ref="A1:B31" xr:uid="{00000000-0009-0000-0100-00000A000000}"/>
  <tableColumns count="2">
    <tableColumn id="1" xr3:uid="{00000000-0010-0000-0000-000001000000}" name="Application Section" dataDxfId="55"/>
    <tableColumn id="2" xr3:uid="{00000000-0010-0000-0000-000002000000}" name="Status" dataDxfId="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0:G22" totalsRowShown="0" headerRowDxfId="52" dataDxfId="51" dataCellStyle="Warning Text">
  <autoFilter ref="B20:G22" xr:uid="{00000000-0009-0000-0100-000001000000}"/>
  <tableColumns count="6">
    <tableColumn id="2" xr3:uid="{00000000-0010-0000-0100-000002000000}" name="Company Name" dataDxfId="50" dataCellStyle="Warning Text"/>
    <tableColumn id="3" xr3:uid="{00000000-0010-0000-0100-000003000000}" name="Contact Name" dataDxfId="49" dataCellStyle="Warning Text"/>
    <tableColumn id="4" xr3:uid="{00000000-0010-0000-0100-000004000000}" name="City/State" dataDxfId="48" dataCellStyle="Warning Text"/>
    <tableColumn id="5" xr3:uid="{00000000-0010-0000-0100-000005000000}" name="Email" dataDxfId="47" dataCellStyle="Warning Text"/>
    <tableColumn id="6" xr3:uid="{00000000-0010-0000-0100-000006000000}" name="Phone" dataDxfId="46" dataCellStyle="Warning Text"/>
    <tableColumn id="7" xr3:uid="{00000000-0010-0000-0100-000007000000}" name="Website" dataDxfId="45" dataCellStyle="Warning Tex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45:G48" totalsRowShown="0" headerRowDxfId="44" dataDxfId="43">
  <autoFilter ref="B45:G48" xr:uid="{00000000-0009-0000-0100-000004000000}"/>
  <tableColumns count="6">
    <tableColumn id="2" xr3:uid="{00000000-0010-0000-0200-000002000000}" name="HERS Index1" dataDxfId="42"/>
    <tableColumn id="3" xr3:uid="{00000000-0010-0000-0200-000003000000}" name="Annual Utility Costs2" dataDxfId="41" totalsRowDxfId="40"/>
    <tableColumn id="4" xr3:uid="{00000000-0010-0000-0200-000004000000}" name="Energy Cost Savings2" dataDxfId="39" totalsRowDxfId="38"/>
    <tableColumn id="5" xr3:uid="{00000000-0010-0000-0200-000005000000}" name="Energy Savings3" dataDxfId="37" totalsRowDxfId="36"/>
    <tableColumn id="6" xr3:uid="{00000000-0010-0000-0200-000006000000}" name="Incremental Costs4" dataDxfId="35" totalsRowDxfId="34"/>
    <tableColumn id="7" xr3:uid="{00000000-0010-0000-0200-000007000000}" name="Incentives" dataDxfId="33" totalsRowDxfId="3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2:B19" headerRowDxfId="30">
  <autoFilter ref="A2:B19" xr:uid="{00000000-0009-0000-0100-000002000000}"/>
  <tableColumns count="2">
    <tableColumn id="1" xr3:uid="{00000000-0010-0000-0300-000001000000}" name="Component" totalsRowLabel="Total" totalsRowDxfId="29"/>
    <tableColumn id="2" xr3:uid="{00000000-0010-0000-0300-000002000000}" name="Narrative" totalsRowFunction="count" dataDxfId="28" totalsRowDxfId="27"/>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 displayName="Table3" ref="A2:A5" totalsRowShown="0" headerRowDxfId="25">
  <autoFilter ref="A2:A5" xr:uid="{00000000-0009-0000-0100-000003000000}"/>
  <tableColumns count="1">
    <tableColumn id="1" xr3:uid="{00000000-0010-0000-0400-000001000000}" name="Narrative" dataDxfId="2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46" displayName="Table46" ref="A2:A5" totalsRowShown="0" headerRowDxfId="22" dataDxfId="21">
  <autoFilter ref="A2:A5" xr:uid="{00000000-0009-0000-0100-000005000000}"/>
  <tableColumns count="1">
    <tableColumn id="1" xr3:uid="{00000000-0010-0000-0500-000001000000}" name="Narrative" dataDxfId="2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467" displayName="Table467" ref="A2:A5" totalsRowShown="0" headerRowDxfId="18" dataDxfId="17">
  <autoFilter ref="A2:A5" xr:uid="{00000000-0009-0000-0100-000006000000}"/>
  <tableColumns count="1">
    <tableColumn id="1" xr3:uid="{00000000-0010-0000-0600-000001000000}" name="Narrative" dataDxfId="1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4678" displayName="Table4678" ref="A2:A5" totalsRowShown="0" headerRowDxfId="14" dataDxfId="13">
  <autoFilter ref="A2:A5" xr:uid="{00000000-0009-0000-0100-000007000000}"/>
  <tableColumns count="1">
    <tableColumn id="1" xr3:uid="{00000000-0010-0000-0700-000001000000}" name="Narrative" dataDxfId="12"/>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4679" displayName="Table4679" ref="A2:A5" totalsRowShown="0" headerRowDxfId="10" dataDxfId="9">
  <autoFilter ref="A2:A5" xr:uid="{00000000-0009-0000-0100-000008000000}"/>
  <tableColumns count="1">
    <tableColumn id="1" xr3:uid="{00000000-0010-0000-0800-000001000000}" name="Narrative" dataDxfId="8"/>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8" displayName="Table8" ref="A8:B29" totalsRowShown="0" headerRowDxfId="6" dataDxfId="4" headerRowBorderDxfId="5" tableBorderDxfId="3" totalsRowBorderDxfId="2">
  <autoFilter ref="A8:B29" xr:uid="{00000000-0009-0000-0100-000009000000}"/>
  <tableColumns count="2">
    <tableColumn id="1" xr3:uid="{00000000-0010-0000-0900-000001000000}" name="Questions " dataDxfId="1"/>
    <tableColumn id="2" xr3:uid="{00000000-0010-0000-0900-000002000000}" name="Narrative"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35"/>
  <sheetViews>
    <sheetView tabSelected="1" topLeftCell="A7" zoomScaleNormal="100" workbookViewId="0">
      <selection activeCell="A7" sqref="A7"/>
    </sheetView>
  </sheetViews>
  <sheetFormatPr defaultColWidth="0" defaultRowHeight="14.4" zeroHeight="1" x14ac:dyDescent="0.3"/>
  <cols>
    <col min="1" max="16" width="9.109375" customWidth="1"/>
    <col min="17" max="16384" width="9.109375"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hidden="1" x14ac:dyDescent="0.3"/>
    <row r="34" hidden="1" x14ac:dyDescent="0.3"/>
    <row r="35" hidden="1"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XFB31"/>
  <sheetViews>
    <sheetView workbookViewId="0">
      <selection activeCell="C1" sqref="C1:C1048576"/>
    </sheetView>
  </sheetViews>
  <sheetFormatPr defaultColWidth="0" defaultRowHeight="14.4" zeroHeight="1" x14ac:dyDescent="0.3"/>
  <cols>
    <col min="1" max="1" width="109" customWidth="1"/>
    <col min="2" max="2" width="28.33203125" customWidth="1"/>
    <col min="3" max="3" width="9.109375" hidden="1" customWidth="1"/>
    <col min="4" max="11" width="0" hidden="1" customWidth="1"/>
    <col min="12" max="16378" width="9.109375" hidden="1"/>
    <col min="16379" max="16379" width="20.5546875" hidden="1"/>
    <col min="16380" max="16380" width="24.33203125" hidden="1"/>
    <col min="16381" max="16381" width="18.88671875" hidden="1"/>
    <col min="16382" max="16382" width="5.5546875" hidden="1"/>
    <col min="16383" max="16384" width="5.6640625" hidden="1"/>
  </cols>
  <sheetData>
    <row r="1" spans="1:11" ht="92.4" x14ac:dyDescent="0.3">
      <c r="A1" s="69" t="s">
        <v>198</v>
      </c>
      <c r="B1" s="69"/>
      <c r="C1" s="69"/>
      <c r="D1" s="69"/>
      <c r="E1" s="69"/>
      <c r="F1" s="69"/>
      <c r="G1" s="69"/>
      <c r="H1" s="69"/>
      <c r="I1" s="69"/>
      <c r="J1" s="69"/>
      <c r="K1" s="69"/>
    </row>
    <row r="2" spans="1:11" ht="28.8" x14ac:dyDescent="0.3">
      <c r="A2" s="73" t="s">
        <v>144</v>
      </c>
      <c r="B2" s="73"/>
      <c r="C2" s="73"/>
      <c r="D2" s="73"/>
      <c r="E2" s="73"/>
      <c r="F2" s="73"/>
      <c r="G2" s="73"/>
      <c r="H2" s="73"/>
      <c r="I2" s="73"/>
      <c r="J2" s="73"/>
    </row>
    <row r="3" spans="1:11" ht="18" x14ac:dyDescent="0.3">
      <c r="A3" s="75" t="s">
        <v>145</v>
      </c>
      <c r="B3" s="75"/>
      <c r="C3" s="71"/>
      <c r="D3" s="71"/>
    </row>
    <row r="4" spans="1:11" ht="15.6" x14ac:dyDescent="0.3">
      <c r="A4" s="70"/>
      <c r="B4" s="70"/>
    </row>
    <row r="5" spans="1:11" ht="15.6" x14ac:dyDescent="0.3">
      <c r="A5" s="70" t="s">
        <v>158</v>
      </c>
      <c r="B5" s="80"/>
      <c r="C5" t="b">
        <v>0</v>
      </c>
    </row>
    <row r="6" spans="1:11" ht="15.6" x14ac:dyDescent="0.3">
      <c r="A6" s="70" t="s">
        <v>147</v>
      </c>
      <c r="B6" s="80"/>
      <c r="C6" t="b">
        <v>0</v>
      </c>
    </row>
    <row r="7" spans="1:11" ht="15.6" x14ac:dyDescent="0.3">
      <c r="A7" s="70" t="s">
        <v>178</v>
      </c>
      <c r="B7" s="151"/>
      <c r="C7" t="b">
        <v>0</v>
      </c>
    </row>
    <row r="8" spans="1:11" ht="15.6" x14ac:dyDescent="0.3">
      <c r="A8" s="74" t="s">
        <v>148</v>
      </c>
      <c r="B8" s="80"/>
      <c r="C8" t="b">
        <v>0</v>
      </c>
    </row>
    <row r="9" spans="1:11" ht="15.6" x14ac:dyDescent="0.3">
      <c r="A9" s="158" t="s">
        <v>197</v>
      </c>
      <c r="B9" s="104"/>
      <c r="C9" t="b">
        <v>0</v>
      </c>
    </row>
    <row r="10" spans="1:11" ht="15.6" x14ac:dyDescent="0.3">
      <c r="A10" s="72" t="s">
        <v>149</v>
      </c>
      <c r="B10" s="104"/>
      <c r="C10" t="b">
        <v>0</v>
      </c>
    </row>
    <row r="11" spans="1:11" ht="15.6" x14ac:dyDescent="0.3">
      <c r="A11" s="76" t="s">
        <v>150</v>
      </c>
      <c r="B11" s="80"/>
      <c r="C11" t="b">
        <v>0</v>
      </c>
    </row>
    <row r="12" spans="1:11" ht="15.6" x14ac:dyDescent="0.3">
      <c r="A12" s="72" t="s">
        <v>151</v>
      </c>
      <c r="B12" s="80"/>
      <c r="C12" t="b">
        <v>0</v>
      </c>
    </row>
    <row r="13" spans="1:11" ht="15.6" x14ac:dyDescent="0.3">
      <c r="A13" s="72" t="s">
        <v>152</v>
      </c>
      <c r="B13" s="80"/>
      <c r="C13" t="b">
        <v>0</v>
      </c>
    </row>
    <row r="14" spans="1:11" ht="15.6" x14ac:dyDescent="0.3">
      <c r="A14" s="70" t="s">
        <v>153</v>
      </c>
      <c r="B14" s="80"/>
      <c r="C14" t="b">
        <v>0</v>
      </c>
    </row>
    <row r="15" spans="1:11" ht="15.6" x14ac:dyDescent="0.3">
      <c r="A15" s="70" t="s">
        <v>154</v>
      </c>
      <c r="B15" s="80"/>
      <c r="C15">
        <v>10</v>
      </c>
    </row>
    <row r="16" spans="1:11" ht="15.6" x14ac:dyDescent="0.3">
      <c r="A16" s="70" t="s">
        <v>155</v>
      </c>
      <c r="B16" s="80"/>
      <c r="C16">
        <f>COUNTIF(C5:C14, TRUE)</f>
        <v>0</v>
      </c>
    </row>
    <row r="17" spans="1:3" ht="15.6" x14ac:dyDescent="0.3">
      <c r="A17" s="70" t="s">
        <v>156</v>
      </c>
      <c r="B17" s="80"/>
    </row>
    <row r="18" spans="1:3" ht="15.75" customHeight="1" x14ac:dyDescent="0.3">
      <c r="A18" s="166" t="s">
        <v>157</v>
      </c>
      <c r="B18" s="168"/>
      <c r="C18" s="174"/>
    </row>
    <row r="19" spans="1:3" ht="16.5" customHeight="1" x14ac:dyDescent="0.3">
      <c r="A19" s="167"/>
      <c r="B19" s="169"/>
      <c r="C19" s="174"/>
    </row>
    <row r="20" spans="1:3" ht="16.5" customHeight="1" x14ac:dyDescent="0.3">
      <c r="A20" s="170" t="s">
        <v>159</v>
      </c>
      <c r="B20" s="170" t="str">
        <f>IF(C16=C15,"Good to Go!", "Not Yet!")</f>
        <v>Not Yet!</v>
      </c>
      <c r="C20" s="172"/>
    </row>
    <row r="21" spans="1:3" ht="16.5" customHeight="1" x14ac:dyDescent="0.3">
      <c r="A21" s="170"/>
      <c r="B21" s="170"/>
      <c r="C21" s="172"/>
    </row>
    <row r="22" spans="1:3" ht="16.5" customHeight="1" thickBot="1" x14ac:dyDescent="0.35">
      <c r="A22" s="171"/>
      <c r="B22" s="171"/>
      <c r="C22" s="173"/>
    </row>
    <row r="23" spans="1:3" ht="15.75" customHeight="1" x14ac:dyDescent="0.3">
      <c r="A23" s="81" t="s">
        <v>146</v>
      </c>
      <c r="B23" s="79"/>
      <c r="C23" s="77"/>
    </row>
    <row r="24" spans="1:3" ht="63" customHeight="1" thickBot="1" x14ac:dyDescent="0.35">
      <c r="A24" s="164" t="s">
        <v>162</v>
      </c>
      <c r="B24" s="165"/>
      <c r="C24" s="78"/>
    </row>
    <row r="25" spans="1:3" hidden="1" x14ac:dyDescent="0.3"/>
    <row r="26" spans="1:3" hidden="1" x14ac:dyDescent="0.3"/>
    <row r="27" spans="1:3" hidden="1" x14ac:dyDescent="0.3"/>
    <row r="28" spans="1:3" hidden="1" x14ac:dyDescent="0.3"/>
    <row r="29" spans="1:3" hidden="1" x14ac:dyDescent="0.3"/>
    <row r="30" spans="1:3" hidden="1" x14ac:dyDescent="0.3"/>
    <row r="31" spans="1:3" x14ac:dyDescent="0.3"/>
  </sheetData>
  <mergeCells count="7">
    <mergeCell ref="A24:B24"/>
    <mergeCell ref="A18:A19"/>
    <mergeCell ref="B18:B19"/>
    <mergeCell ref="A20:A22"/>
    <mergeCell ref="C20:C22"/>
    <mergeCell ref="C18:C19"/>
    <mergeCell ref="B20:B22"/>
  </mergeCells>
  <conditionalFormatting sqref="B19:B21">
    <cfRule type="containsText" dxfId="62" priority="1" operator="containsText" text="good">
      <formula>NOT(ISERROR(SEARCH("good",B19)))</formula>
    </cfRule>
    <cfRule type="containsText" dxfId="61" priority="2" operator="containsText" text="G'Application Tracker'!Documentation!">
      <formula>NOT(ISERROR(SEARCH("G'Application Tracker'!Documentation!",B19)))</formula>
    </cfRule>
    <cfRule type="containsText" dxfId="60" priority="3" operator="containsText" text="not">
      <formula>NOT(ISERROR(SEARCH("not",B19)))</formula>
    </cfRule>
  </conditionalFormatting>
  <pageMargins left="0.7" right="0.7" top="0.75" bottom="0.75" header="0.3" footer="0.3"/>
  <pageSetup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3326" r:id="rId4" name="Check Box 14">
              <controlPr defaultSize="0" autoFill="0" autoLine="0" autoPict="0">
                <anchor moveWithCells="1">
                  <from>
                    <xdr:col>1</xdr:col>
                    <xdr:colOff>365760</xdr:colOff>
                    <xdr:row>3</xdr:row>
                    <xdr:rowOff>190500</xdr:rowOff>
                  </from>
                  <to>
                    <xdr:col>1</xdr:col>
                    <xdr:colOff>563880</xdr:colOff>
                    <xdr:row>5</xdr:row>
                    <xdr:rowOff>0</xdr:rowOff>
                  </to>
                </anchor>
              </controlPr>
            </control>
          </mc:Choice>
        </mc:AlternateContent>
        <mc:AlternateContent xmlns:mc="http://schemas.openxmlformats.org/markup-compatibility/2006">
          <mc:Choice Requires="x14">
            <control shapeId="13327" r:id="rId5" name="Check Box 15">
              <controlPr defaultSize="0" autoFill="0" autoLine="0" autoPict="0">
                <anchor moveWithCells="1">
                  <from>
                    <xdr:col>1</xdr:col>
                    <xdr:colOff>365760</xdr:colOff>
                    <xdr:row>4</xdr:row>
                    <xdr:rowOff>198120</xdr:rowOff>
                  </from>
                  <to>
                    <xdr:col>1</xdr:col>
                    <xdr:colOff>563880</xdr:colOff>
                    <xdr:row>6</xdr:row>
                    <xdr:rowOff>7620</xdr:rowOff>
                  </to>
                </anchor>
              </controlPr>
            </control>
          </mc:Choice>
        </mc:AlternateContent>
        <mc:AlternateContent xmlns:mc="http://schemas.openxmlformats.org/markup-compatibility/2006">
          <mc:Choice Requires="x14">
            <control shapeId="13328" r:id="rId6" name="Check Box 16">
              <controlPr defaultSize="0" autoFill="0" autoLine="0" autoPict="0">
                <anchor moveWithCells="1">
                  <from>
                    <xdr:col>1</xdr:col>
                    <xdr:colOff>365760</xdr:colOff>
                    <xdr:row>5</xdr:row>
                    <xdr:rowOff>190500</xdr:rowOff>
                  </from>
                  <to>
                    <xdr:col>1</xdr:col>
                    <xdr:colOff>563880</xdr:colOff>
                    <xdr:row>7</xdr:row>
                    <xdr:rowOff>0</xdr:rowOff>
                  </to>
                </anchor>
              </controlPr>
            </control>
          </mc:Choice>
        </mc:AlternateContent>
        <mc:AlternateContent xmlns:mc="http://schemas.openxmlformats.org/markup-compatibility/2006">
          <mc:Choice Requires="x14">
            <control shapeId="13332" r:id="rId7" name="Check Box 20">
              <controlPr defaultSize="0" autoFill="0" autoLine="0" autoPict="0">
                <anchor moveWithCells="1">
                  <from>
                    <xdr:col>1</xdr:col>
                    <xdr:colOff>365760</xdr:colOff>
                    <xdr:row>9</xdr:row>
                    <xdr:rowOff>182880</xdr:rowOff>
                  </from>
                  <to>
                    <xdr:col>1</xdr:col>
                    <xdr:colOff>563880</xdr:colOff>
                    <xdr:row>11</xdr:row>
                    <xdr:rowOff>7620</xdr:rowOff>
                  </to>
                </anchor>
              </controlPr>
            </control>
          </mc:Choice>
        </mc:AlternateContent>
        <mc:AlternateContent xmlns:mc="http://schemas.openxmlformats.org/markup-compatibility/2006">
          <mc:Choice Requires="x14">
            <control shapeId="13334" r:id="rId8" name="Check Box 22">
              <controlPr defaultSize="0" autoFill="0" autoLine="0" autoPict="0">
                <anchor moveWithCells="1">
                  <from>
                    <xdr:col>1</xdr:col>
                    <xdr:colOff>373380</xdr:colOff>
                    <xdr:row>10</xdr:row>
                    <xdr:rowOff>190500</xdr:rowOff>
                  </from>
                  <to>
                    <xdr:col>1</xdr:col>
                    <xdr:colOff>571500</xdr:colOff>
                    <xdr:row>12</xdr:row>
                    <xdr:rowOff>0</xdr:rowOff>
                  </to>
                </anchor>
              </controlPr>
            </control>
          </mc:Choice>
        </mc:AlternateContent>
        <mc:AlternateContent xmlns:mc="http://schemas.openxmlformats.org/markup-compatibility/2006">
          <mc:Choice Requires="x14">
            <control shapeId="13336" r:id="rId9" name="Check Box 24">
              <controlPr defaultSize="0" autoFill="0" autoLine="0" autoPict="0">
                <anchor moveWithCells="1">
                  <from>
                    <xdr:col>1</xdr:col>
                    <xdr:colOff>381000</xdr:colOff>
                    <xdr:row>11</xdr:row>
                    <xdr:rowOff>190500</xdr:rowOff>
                  </from>
                  <to>
                    <xdr:col>1</xdr:col>
                    <xdr:colOff>579120</xdr:colOff>
                    <xdr:row>13</xdr:row>
                    <xdr:rowOff>0</xdr:rowOff>
                  </to>
                </anchor>
              </controlPr>
            </control>
          </mc:Choice>
        </mc:AlternateContent>
        <mc:AlternateContent xmlns:mc="http://schemas.openxmlformats.org/markup-compatibility/2006">
          <mc:Choice Requires="x14">
            <control shapeId="13338" r:id="rId10" name="Check Box 26">
              <controlPr defaultSize="0" autoFill="0" autoLine="0" autoPict="0">
                <anchor moveWithCells="1">
                  <from>
                    <xdr:col>1</xdr:col>
                    <xdr:colOff>381000</xdr:colOff>
                    <xdr:row>12</xdr:row>
                    <xdr:rowOff>198120</xdr:rowOff>
                  </from>
                  <to>
                    <xdr:col>1</xdr:col>
                    <xdr:colOff>579120</xdr:colOff>
                    <xdr:row>14</xdr:row>
                    <xdr:rowOff>7620</xdr:rowOff>
                  </to>
                </anchor>
              </controlPr>
            </control>
          </mc:Choice>
        </mc:AlternateContent>
        <mc:AlternateContent xmlns:mc="http://schemas.openxmlformats.org/markup-compatibility/2006">
          <mc:Choice Requires="x14">
            <control shapeId="13340" r:id="rId11" name="Check Box 28">
              <controlPr defaultSize="0" autoFill="0" autoLine="0" autoPict="0">
                <anchor moveWithCells="1">
                  <from>
                    <xdr:col>1</xdr:col>
                    <xdr:colOff>381000</xdr:colOff>
                    <xdr:row>13</xdr:row>
                    <xdr:rowOff>190500</xdr:rowOff>
                  </from>
                  <to>
                    <xdr:col>1</xdr:col>
                    <xdr:colOff>579120</xdr:colOff>
                    <xdr:row>15</xdr:row>
                    <xdr:rowOff>0</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1</xdr:col>
                    <xdr:colOff>381000</xdr:colOff>
                    <xdr:row>14</xdr:row>
                    <xdr:rowOff>198120</xdr:rowOff>
                  </from>
                  <to>
                    <xdr:col>1</xdr:col>
                    <xdr:colOff>579120</xdr:colOff>
                    <xdr:row>16</xdr:row>
                    <xdr:rowOff>7620</xdr:rowOff>
                  </to>
                </anchor>
              </controlPr>
            </control>
          </mc:Choice>
        </mc:AlternateContent>
        <mc:AlternateContent xmlns:mc="http://schemas.openxmlformats.org/markup-compatibility/2006">
          <mc:Choice Requires="x14">
            <control shapeId="13344" r:id="rId13" name="Check Box 32">
              <controlPr defaultSize="0" autoFill="0" autoLine="0" autoPict="0">
                <anchor moveWithCells="1">
                  <from>
                    <xdr:col>1</xdr:col>
                    <xdr:colOff>381000</xdr:colOff>
                    <xdr:row>15</xdr:row>
                    <xdr:rowOff>198120</xdr:rowOff>
                  </from>
                  <to>
                    <xdr:col>1</xdr:col>
                    <xdr:colOff>579120</xdr:colOff>
                    <xdr:row>17</xdr:row>
                    <xdr:rowOff>7620</xdr:rowOff>
                  </to>
                </anchor>
              </controlPr>
            </control>
          </mc:Choice>
        </mc:AlternateContent>
        <mc:AlternateContent xmlns:mc="http://schemas.openxmlformats.org/markup-compatibility/2006">
          <mc:Choice Requires="x14">
            <control shapeId="13345" r:id="rId14" name="Check Box 33">
              <controlPr defaultSize="0" autoFill="0" autoLine="0" autoPict="0">
                <anchor moveWithCells="1">
                  <from>
                    <xdr:col>1</xdr:col>
                    <xdr:colOff>373380</xdr:colOff>
                    <xdr:row>17</xdr:row>
                    <xdr:rowOff>83820</xdr:rowOff>
                  </from>
                  <to>
                    <xdr:col>1</xdr:col>
                    <xdr:colOff>571500</xdr:colOff>
                    <xdr:row>18</xdr:row>
                    <xdr:rowOff>99060</xdr:rowOff>
                  </to>
                </anchor>
              </controlPr>
            </control>
          </mc:Choice>
        </mc:AlternateContent>
        <mc:AlternateContent xmlns:mc="http://schemas.openxmlformats.org/markup-compatibility/2006">
          <mc:Choice Requires="x14">
            <control shapeId="13346" r:id="rId15" name="Check Box 34">
              <controlPr defaultSize="0" autoFill="0" autoLine="0" autoPict="0">
                <anchor moveWithCells="1">
                  <from>
                    <xdr:col>1</xdr:col>
                    <xdr:colOff>365760</xdr:colOff>
                    <xdr:row>9</xdr:row>
                    <xdr:rowOff>0</xdr:rowOff>
                  </from>
                  <to>
                    <xdr:col>1</xdr:col>
                    <xdr:colOff>563880</xdr:colOff>
                    <xdr:row>10</xdr:row>
                    <xdr:rowOff>22860</xdr:rowOff>
                  </to>
                </anchor>
              </controlPr>
            </control>
          </mc:Choice>
        </mc:AlternateContent>
        <mc:AlternateContent xmlns:mc="http://schemas.openxmlformats.org/markup-compatibility/2006">
          <mc:Choice Requires="x14">
            <control shapeId="13354" r:id="rId16" name="Check Box 42">
              <controlPr defaultSize="0" autoFill="0" autoLine="0" autoPict="0">
                <anchor moveWithCells="1">
                  <from>
                    <xdr:col>1</xdr:col>
                    <xdr:colOff>350520</xdr:colOff>
                    <xdr:row>8</xdr:row>
                    <xdr:rowOff>22860</xdr:rowOff>
                  </from>
                  <to>
                    <xdr:col>1</xdr:col>
                    <xdr:colOff>647700</xdr:colOff>
                    <xdr:row>8</xdr:row>
                    <xdr:rowOff>190500</xdr:rowOff>
                  </to>
                </anchor>
              </controlPr>
            </control>
          </mc:Choice>
        </mc:AlternateContent>
        <mc:AlternateContent xmlns:mc="http://schemas.openxmlformats.org/markup-compatibility/2006">
          <mc:Choice Requires="x14">
            <control shapeId="13355" r:id="rId17" name="Check Box 43">
              <controlPr defaultSize="0" autoFill="0" autoLine="0" autoPict="0">
                <anchor moveWithCells="1">
                  <from>
                    <xdr:col>1</xdr:col>
                    <xdr:colOff>350520</xdr:colOff>
                    <xdr:row>6</xdr:row>
                    <xdr:rowOff>182880</xdr:rowOff>
                  </from>
                  <to>
                    <xdr:col>1</xdr:col>
                    <xdr:colOff>655320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37"/>
  <sheetViews>
    <sheetView topLeftCell="A10" workbookViewId="0"/>
  </sheetViews>
  <sheetFormatPr defaultColWidth="0" defaultRowHeight="14.4" zeroHeight="1" x14ac:dyDescent="0.3"/>
  <cols>
    <col min="1" max="1" width="42.109375" customWidth="1"/>
    <col min="2" max="2" width="16.33203125" customWidth="1"/>
    <col min="3" max="3" width="60.44140625" customWidth="1"/>
    <col min="4" max="16384" width="9.109375" hidden="1"/>
  </cols>
  <sheetData>
    <row r="1" spans="1:2" ht="18" x14ac:dyDescent="0.3">
      <c r="A1" s="44" t="s">
        <v>100</v>
      </c>
      <c r="B1" s="45" t="s">
        <v>99</v>
      </c>
    </row>
    <row r="2" spans="1:2" ht="15.6" x14ac:dyDescent="0.3">
      <c r="A2" s="163" t="s">
        <v>205</v>
      </c>
      <c r="B2" s="24" t="str">
        <f>IF(COUNTIF(Documentation!B20,"not yet!"),"INCOMPLETE","COMPLETE")</f>
        <v>INCOMPLETE</v>
      </c>
    </row>
    <row r="3" spans="1:2" ht="15.6" x14ac:dyDescent="0.3">
      <c r="A3" s="48" t="s">
        <v>93</v>
      </c>
      <c r="B3" s="24" t="str">
        <f>IF(COUNTIF(B6:B9,"INCOMPLETE"),"INCOMPLETE","COMPLETE")</f>
        <v>INCOMPLETE</v>
      </c>
    </row>
    <row r="4" spans="1:2" ht="15.6" x14ac:dyDescent="0.3">
      <c r="A4" s="46" t="s">
        <v>126</v>
      </c>
      <c r="B4" s="41" t="str">
        <f>IF((COUNTBLANK('General Information'!B12:B13))&gt;0,"INCOMPLETE","COMPLETE")</f>
        <v>INCOMPLETE</v>
      </c>
    </row>
    <row r="5" spans="1:2" ht="15.6" x14ac:dyDescent="0.3">
      <c r="A5" s="46" t="s">
        <v>191</v>
      </c>
      <c r="B5" s="41" t="str">
        <f>IF((COUNTBLANK('General Information'!A17:D17))&gt;0,"INCOMPLETE","COMPLETE")</f>
        <v>INCOMPLETE</v>
      </c>
    </row>
    <row r="6" spans="1:2" ht="15.6" x14ac:dyDescent="0.3">
      <c r="A6" s="39" t="s">
        <v>0</v>
      </c>
      <c r="B6" s="41" t="str">
        <f>IF((COUNTBLANK('General Information'!B21:G22))&gt;0,"INCOMPLETE","COMPLETE")</f>
        <v>INCOMPLETE</v>
      </c>
    </row>
    <row r="7" spans="1:2" ht="15.6" x14ac:dyDescent="0.3">
      <c r="A7" s="39" t="s">
        <v>9</v>
      </c>
      <c r="B7" s="41" t="str">
        <f>IF((COUNTBLANK('General Information'!B28:B39))&gt;0,"INCOMPLETE","COMPLETE")</f>
        <v>INCOMPLETE</v>
      </c>
    </row>
    <row r="8" spans="1:2" ht="15.6" x14ac:dyDescent="0.3">
      <c r="A8" s="39" t="s">
        <v>188</v>
      </c>
      <c r="B8" s="41" t="str">
        <f>IF((COUNTBLANK('General Information'!D31))&gt;0,"INCOMPLETE","COMPLETE")</f>
        <v>INCOMPLETE</v>
      </c>
    </row>
    <row r="9" spans="1:2" ht="16.2" thickBot="1" x14ac:dyDescent="0.35">
      <c r="A9" s="40" t="s">
        <v>37</v>
      </c>
      <c r="B9" s="42" t="str">
        <f>IF((COUNTBLANK('General Information'!B46:G46))&gt;0,"INCOMPLETE","COMPLETE")</f>
        <v>INCOMPLETE</v>
      </c>
    </row>
    <row r="10" spans="1:2" ht="15.6" x14ac:dyDescent="0.3">
      <c r="A10" s="49" t="s">
        <v>16</v>
      </c>
      <c r="B10" s="43" t="str">
        <f>IF(COUNTIF(B11:B27,"INCOMPLETE"),"INCOMPLETE","COMPLETE")</f>
        <v>INCOMPLETE</v>
      </c>
    </row>
    <row r="11" spans="1:2" ht="15.6" x14ac:dyDescent="0.3">
      <c r="A11" s="39" t="s">
        <v>101</v>
      </c>
      <c r="B11" s="41" t="str">
        <f>IF((COUNTBLANK(Performance!B3))&gt;0,"INCOMPLETE","COMPLETE")</f>
        <v>INCOMPLETE</v>
      </c>
    </row>
    <row r="12" spans="1:2" ht="15.6" x14ac:dyDescent="0.3">
      <c r="A12" s="39" t="s">
        <v>102</v>
      </c>
      <c r="B12" s="41" t="str">
        <f>IF((COUNTBLANK(Performance!B4))&gt;0,"INCOMPLETE","COMPLETE")</f>
        <v>INCOMPLETE</v>
      </c>
    </row>
    <row r="13" spans="1:2" ht="15.6" x14ac:dyDescent="0.3">
      <c r="A13" s="39" t="s">
        <v>103</v>
      </c>
      <c r="B13" s="41" t="str">
        <f>IF((COUNTBLANK(Performance!B5))&gt;0,"INCOMPLETE","COMPLETE")</f>
        <v>INCOMPLETE</v>
      </c>
    </row>
    <row r="14" spans="1:2" ht="15.6" x14ac:dyDescent="0.3">
      <c r="A14" s="39" t="s">
        <v>104</v>
      </c>
      <c r="B14" s="41" t="str">
        <f>IF((COUNTBLANK(Performance!B6))&gt;0,"INCOMPLETE","COMPLETE")</f>
        <v>INCOMPLETE</v>
      </c>
    </row>
    <row r="15" spans="1:2" ht="15.6" x14ac:dyDescent="0.3">
      <c r="A15" s="39" t="s">
        <v>105</v>
      </c>
      <c r="B15" s="41" t="str">
        <f>IF((COUNTBLANK(Performance!B7))&gt;0,"INCOMPLETE","COMPLETE")</f>
        <v>INCOMPLETE</v>
      </c>
    </row>
    <row r="16" spans="1:2" ht="15.6" x14ac:dyDescent="0.3">
      <c r="A16" s="39" t="s">
        <v>106</v>
      </c>
      <c r="B16" s="41" t="str">
        <f>IF((COUNTBLANK(Performance!B8))&gt;0,"INCOMPLETE","COMPLETE")</f>
        <v>INCOMPLETE</v>
      </c>
    </row>
    <row r="17" spans="1:2" ht="15.6" x14ac:dyDescent="0.3">
      <c r="A17" s="39" t="s">
        <v>107</v>
      </c>
      <c r="B17" s="41" t="str">
        <f>IF((COUNTBLANK(Performance!B9))&gt;0,"INCOMPLETE","COMPLETE")</f>
        <v>INCOMPLETE</v>
      </c>
    </row>
    <row r="18" spans="1:2" ht="15.6" x14ac:dyDescent="0.3">
      <c r="A18" s="39" t="s">
        <v>108</v>
      </c>
      <c r="B18" s="41" t="str">
        <f>IF((COUNTBLANK(Performance!B10))&gt;0,"INCOMPLETE","COMPLETE")</f>
        <v>INCOMPLETE</v>
      </c>
    </row>
    <row r="19" spans="1:2" ht="15.6" x14ac:dyDescent="0.3">
      <c r="A19" s="39" t="s">
        <v>109</v>
      </c>
      <c r="B19" s="41" t="str">
        <f>IF((COUNTBLANK(Performance!B11))&gt;0,"INCOMPLETE","COMPLETE")</f>
        <v>INCOMPLETE</v>
      </c>
    </row>
    <row r="20" spans="1:2" ht="15.6" x14ac:dyDescent="0.3">
      <c r="A20" s="39" t="s">
        <v>110</v>
      </c>
      <c r="B20" s="41" t="str">
        <f>IF((COUNTBLANK(Performance!B12))&gt;0,"INCOMPLETE","COMPLETE")</f>
        <v>INCOMPLETE</v>
      </c>
    </row>
    <row r="21" spans="1:2" ht="15.6" x14ac:dyDescent="0.3">
      <c r="A21" s="39" t="s">
        <v>111</v>
      </c>
      <c r="B21" s="41" t="str">
        <f>IF((COUNTBLANK(Performance!B13))&gt;0,"INCOMPLETE","COMPLETE")</f>
        <v>INCOMPLETE</v>
      </c>
    </row>
    <row r="22" spans="1:2" ht="15.6" x14ac:dyDescent="0.3">
      <c r="A22" s="39" t="s">
        <v>112</v>
      </c>
      <c r="B22" s="41" t="str">
        <f>IF((COUNTBLANK(Performance!B14))&gt;0,"INCOMPLETE","COMPLETE")</f>
        <v>INCOMPLETE</v>
      </c>
    </row>
    <row r="23" spans="1:2" ht="15.6" x14ac:dyDescent="0.3">
      <c r="A23" s="39" t="s">
        <v>113</v>
      </c>
      <c r="B23" s="41" t="str">
        <f>IF((COUNTBLANK(Performance!B15))&gt;0,"INCOMPLETE","COMPLETE")</f>
        <v>INCOMPLETE</v>
      </c>
    </row>
    <row r="24" spans="1:2" ht="15.6" x14ac:dyDescent="0.3">
      <c r="A24" s="39" t="s">
        <v>114</v>
      </c>
      <c r="B24" s="41" t="str">
        <f>IF((COUNTBLANK(Performance!B16))&gt;0,"INCOMPLETE","COMPLETE")</f>
        <v>INCOMPLETE</v>
      </c>
    </row>
    <row r="25" spans="1:2" ht="15.6" x14ac:dyDescent="0.3">
      <c r="A25" s="39" t="s">
        <v>115</v>
      </c>
      <c r="B25" s="41" t="str">
        <f>IF((COUNTBLANK(Performance!B17))&gt;0,"INCOMPLETE","COMPLETE")</f>
        <v>INCOMPLETE</v>
      </c>
    </row>
    <row r="26" spans="1:2" ht="15.6" x14ac:dyDescent="0.3">
      <c r="A26" s="160" t="s">
        <v>186</v>
      </c>
      <c r="B26" s="41" t="str">
        <f>IF((COUNTBLANK(Performance!B18))&gt;0,"INCOMPLETE","COMPLETE")</f>
        <v>INCOMPLETE</v>
      </c>
    </row>
    <row r="27" spans="1:2" ht="16.2" thickBot="1" x14ac:dyDescent="0.35">
      <c r="A27" s="40" t="s">
        <v>116</v>
      </c>
      <c r="B27" s="42" t="str">
        <f>IF((COUNTBLANK(Performance!B19))&gt;0,"INCOMPLETE","COMPLETE")</f>
        <v>INCOMPLETE</v>
      </c>
    </row>
    <row r="28" spans="1:2" ht="16.2" thickBot="1" x14ac:dyDescent="0.35">
      <c r="A28" s="47" t="s">
        <v>94</v>
      </c>
      <c r="B28" s="42" t="str">
        <f>IF((COUNTBLANK(Table3[Narrative]))&gt;0,"INCOMPLETE","COMPLETE")</f>
        <v>INCOMPLETE</v>
      </c>
    </row>
    <row r="29" spans="1:2" ht="16.2" thickBot="1" x14ac:dyDescent="0.35">
      <c r="A29" s="47" t="s">
        <v>95</v>
      </c>
      <c r="B29" s="42" t="str">
        <f>IF((COUNTBLANK(Table46[Narrative]))&gt;0,"INCOMPLETE","COMPLETE")</f>
        <v>INCOMPLETE</v>
      </c>
    </row>
    <row r="30" spans="1:2" ht="16.2" thickBot="1" x14ac:dyDescent="0.35">
      <c r="A30" s="47" t="s">
        <v>96</v>
      </c>
      <c r="B30" s="42" t="str">
        <f>IF((COUNTBLANK(Table467[Narrative]))&gt;0,"INCOMPLETE","COMPLETE")</f>
        <v>INCOMPLETE</v>
      </c>
    </row>
    <row r="31" spans="1:2" ht="16.2" thickBot="1" x14ac:dyDescent="0.35">
      <c r="A31" s="47" t="s">
        <v>97</v>
      </c>
      <c r="B31" s="42" t="str">
        <f>IF((COUNTBLANK(Table4678[Narrative]))&gt;0,"INCOMPLETE","COMPLETE")</f>
        <v>INCOMPLETE</v>
      </c>
    </row>
    <row r="32" spans="1:2" ht="16.2" thickBot="1" x14ac:dyDescent="0.35">
      <c r="A32" s="50" t="s">
        <v>98</v>
      </c>
      <c r="B32" s="42" t="str">
        <f>IF((COUNTBLANK(Table4679[Narrative]))&gt;0,"INCOMPLETE","COMPLETE")</f>
        <v>INCOMPLETE</v>
      </c>
    </row>
    <row r="33" spans="1:2" ht="16.2" thickBot="1" x14ac:dyDescent="0.35">
      <c r="A33" s="47" t="s">
        <v>136</v>
      </c>
      <c r="B33" s="63" t="s">
        <v>143</v>
      </c>
    </row>
    <row r="34" spans="1:2" hidden="1" x14ac:dyDescent="0.3"/>
    <row r="35" spans="1:2" hidden="1" x14ac:dyDescent="0.3"/>
    <row r="36" spans="1:2" hidden="1" x14ac:dyDescent="0.3"/>
    <row r="37" spans="1:2" hidden="1" x14ac:dyDescent="0.3"/>
  </sheetData>
  <conditionalFormatting sqref="B2:B33">
    <cfRule type="beginsWith" dxfId="59" priority="6" operator="beginsWith" text="c">
      <formula>LEFT(B2,LEN("c"))="c"</formula>
    </cfRule>
    <cfRule type="beginsWith" dxfId="58" priority="7" operator="beginsWith" text="in">
      <formula>LEFT(B2,LEN("in"))="in"</formula>
    </cfRule>
  </conditionalFormatting>
  <hyperlinks>
    <hyperlink ref="A3" location="'General Information'!A1" display="General Information" xr:uid="{00000000-0004-0000-0200-000000000000}"/>
    <hyperlink ref="A10" location="Performance!A1" display="Performance" xr:uid="{00000000-0004-0000-0200-000001000000}"/>
    <hyperlink ref="A28" location="'Land Development'!A1" display="Land Development" xr:uid="{00000000-0004-0000-0200-000002000000}"/>
    <hyperlink ref="A29" location="Design!A1" display="Design" xr:uid="{00000000-0004-0000-0200-000003000000}"/>
    <hyperlink ref="A30" location="'Quality Construction'!A1" display="Quality Construction" xr:uid="{00000000-0004-0000-0200-000004000000}"/>
    <hyperlink ref="A31" location="'Business Metrics'!A1" display="Business Metrics" xr:uid="{00000000-0004-0000-0200-000005000000}"/>
    <hyperlink ref="A32" location="'Sales &amp; Marketing'!A1" display="Sales &amp; Marketing" xr:uid="{00000000-0004-0000-0200-000006000000}"/>
    <hyperlink ref="A33" location="'Bonus Options'!A1" display="Bonus Options (Optional)" xr:uid="{00000000-0004-0000-0200-000007000000}"/>
  </hyperlink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sheetPr>
  <dimension ref="A1:G76"/>
  <sheetViews>
    <sheetView topLeftCell="A56" workbookViewId="0">
      <selection activeCell="A49" sqref="A49:G50"/>
    </sheetView>
  </sheetViews>
  <sheetFormatPr defaultColWidth="0" defaultRowHeight="14.4" zeroHeight="1" x14ac:dyDescent="0.3"/>
  <cols>
    <col min="1" max="2" width="26.109375" bestFit="1" customWidth="1"/>
    <col min="3" max="3" width="30.6640625" bestFit="1" customWidth="1"/>
    <col min="4" max="4" width="26.109375" bestFit="1" customWidth="1"/>
    <col min="5" max="5" width="20.88671875" customWidth="1"/>
    <col min="6" max="6" width="24" customWidth="1"/>
    <col min="7" max="7" width="19.5546875" style="84" customWidth="1"/>
    <col min="8" max="16384" width="9.109375" hidden="1"/>
  </cols>
  <sheetData>
    <row r="1" spans="1:7" ht="21" customHeight="1" x14ac:dyDescent="0.3">
      <c r="A1" s="175" t="s">
        <v>204</v>
      </c>
      <c r="B1" s="176"/>
      <c r="C1" s="176"/>
      <c r="D1" s="176"/>
      <c r="E1" s="176"/>
      <c r="F1" s="176"/>
      <c r="G1" s="177"/>
    </row>
    <row r="2" spans="1:7" ht="21" customHeight="1" thickBot="1" x14ac:dyDescent="0.35">
      <c r="A2" s="178"/>
      <c r="B2" s="179"/>
      <c r="C2" s="179"/>
      <c r="D2" s="179"/>
      <c r="E2" s="179"/>
      <c r="F2" s="179"/>
      <c r="G2" s="180"/>
    </row>
    <row r="3" spans="1:7" ht="21" customHeight="1" x14ac:dyDescent="0.3">
      <c r="A3" s="191" t="s">
        <v>137</v>
      </c>
      <c r="B3" s="192"/>
      <c r="C3" s="192"/>
      <c r="D3" s="192"/>
      <c r="E3" s="193"/>
    </row>
    <row r="4" spans="1:7" ht="22.5" customHeight="1" x14ac:dyDescent="0.3">
      <c r="A4" s="103" t="s">
        <v>138</v>
      </c>
      <c r="B4" s="194" t="s">
        <v>141</v>
      </c>
      <c r="C4" s="195"/>
      <c r="D4" s="195"/>
      <c r="E4" s="196"/>
    </row>
    <row r="5" spans="1:7" ht="15.75" customHeight="1" x14ac:dyDescent="0.3">
      <c r="A5" s="206" t="s">
        <v>139</v>
      </c>
      <c r="B5" s="197" t="s">
        <v>140</v>
      </c>
      <c r="C5" s="198"/>
      <c r="D5" s="198"/>
      <c r="E5" s="199"/>
    </row>
    <row r="6" spans="1:7" ht="15.75" customHeight="1" x14ac:dyDescent="0.3">
      <c r="A6" s="207"/>
      <c r="B6" s="200"/>
      <c r="C6" s="201"/>
      <c r="D6" s="201"/>
      <c r="E6" s="202"/>
    </row>
    <row r="7" spans="1:7" s="9" customFormat="1" ht="16.5" customHeight="1" x14ac:dyDescent="0.3">
      <c r="A7" s="206" t="s">
        <v>125</v>
      </c>
      <c r="B7" s="197" t="s">
        <v>199</v>
      </c>
      <c r="C7" s="198"/>
      <c r="D7" s="198"/>
      <c r="E7" s="199"/>
    </row>
    <row r="8" spans="1:7" s="9" customFormat="1" ht="16.5" customHeight="1" x14ac:dyDescent="0.3">
      <c r="A8" s="207"/>
      <c r="B8" s="200"/>
      <c r="C8" s="201"/>
      <c r="D8" s="201"/>
      <c r="E8" s="202"/>
    </row>
    <row r="9" spans="1:7" ht="40.5" customHeight="1" x14ac:dyDescent="0.3">
      <c r="A9" s="67" t="s">
        <v>121</v>
      </c>
      <c r="B9" s="194" t="s">
        <v>173</v>
      </c>
      <c r="C9" s="195"/>
      <c r="D9" s="195"/>
      <c r="E9" s="196"/>
    </row>
    <row r="10" spans="1:7" ht="21" customHeight="1" thickBot="1" x14ac:dyDescent="0.35">
      <c r="A10" s="68" t="s">
        <v>122</v>
      </c>
      <c r="B10" s="203" t="s">
        <v>142</v>
      </c>
      <c r="C10" s="204"/>
      <c r="D10" s="204"/>
      <c r="E10" s="205"/>
    </row>
    <row r="11" spans="1:7" ht="15" customHeight="1" thickBot="1" x14ac:dyDescent="0.35">
      <c r="A11" s="89"/>
      <c r="B11" s="64"/>
      <c r="C11" s="117"/>
      <c r="D11" s="116"/>
      <c r="E11" s="116"/>
      <c r="F11" s="116"/>
      <c r="G11" s="115"/>
    </row>
    <row r="12" spans="1:7" ht="18" customHeight="1" x14ac:dyDescent="0.3">
      <c r="A12" s="65" t="s">
        <v>117</v>
      </c>
      <c r="B12" s="120"/>
      <c r="C12" s="184" t="str">
        <f>"There are still "&amp;COUNTBLANK(B12:B13)&amp;" questions you have not answered!"</f>
        <v>There are still 2 questions you have not answered!</v>
      </c>
      <c r="D12" s="185"/>
      <c r="E12" s="116"/>
      <c r="F12" s="116"/>
      <c r="G12" s="115"/>
    </row>
    <row r="13" spans="1:7" ht="17.25" customHeight="1" thickBot="1" x14ac:dyDescent="0.35">
      <c r="A13" s="66" t="s">
        <v>118</v>
      </c>
      <c r="B13" s="121"/>
      <c r="C13" s="186"/>
      <c r="D13" s="187"/>
      <c r="E13" s="116"/>
      <c r="F13" s="116"/>
      <c r="G13" s="115"/>
    </row>
    <row r="14" spans="1:7" ht="15" customHeight="1" x14ac:dyDescent="0.3">
      <c r="C14" s="117"/>
      <c r="D14" s="116"/>
      <c r="E14" s="116"/>
      <c r="F14" s="116"/>
      <c r="G14" s="115"/>
    </row>
    <row r="15" spans="1:7" ht="15" customHeight="1" x14ac:dyDescent="0.35">
      <c r="A15" s="188" t="s">
        <v>191</v>
      </c>
      <c r="B15" s="188"/>
      <c r="C15" s="188"/>
      <c r="D15" s="188"/>
      <c r="E15" s="188"/>
      <c r="F15" s="188"/>
      <c r="G15" s="188"/>
    </row>
    <row r="16" spans="1:7" ht="15" customHeight="1" x14ac:dyDescent="0.3">
      <c r="A16" s="3" t="s">
        <v>195</v>
      </c>
      <c r="B16" s="3" t="s">
        <v>192</v>
      </c>
      <c r="C16" s="161" t="s">
        <v>193</v>
      </c>
      <c r="D16" s="161" t="s">
        <v>194</v>
      </c>
      <c r="E16" s="189" t="str">
        <f>"There are still "&amp;COUNTBLANK(A17:D17)&amp;" questions you have not answered!"</f>
        <v>There are still 4 questions you have not answered!</v>
      </c>
      <c r="F16" s="189"/>
      <c r="G16" s="189"/>
    </row>
    <row r="17" spans="1:7" ht="15" customHeight="1" x14ac:dyDescent="0.3">
      <c r="A17" s="10"/>
      <c r="B17" s="10"/>
      <c r="C17" s="161"/>
      <c r="D17" s="162"/>
      <c r="E17" s="189"/>
      <c r="F17" s="189"/>
      <c r="G17" s="189"/>
    </row>
    <row r="18" spans="1:7" ht="15" customHeight="1" x14ac:dyDescent="0.3">
      <c r="A18" s="118"/>
      <c r="B18" s="119"/>
      <c r="C18" s="90"/>
      <c r="D18" s="90"/>
      <c r="E18" s="90"/>
      <c r="F18" s="90"/>
      <c r="G18" s="91"/>
    </row>
    <row r="19" spans="1:7" ht="22.5" customHeight="1" x14ac:dyDescent="0.3">
      <c r="A19" s="181" t="s">
        <v>0</v>
      </c>
      <c r="B19" s="182"/>
      <c r="C19" s="182"/>
      <c r="D19" s="182"/>
      <c r="E19" s="182"/>
      <c r="F19" s="182"/>
      <c r="G19" s="183"/>
    </row>
    <row r="20" spans="1:7" ht="15.6" x14ac:dyDescent="0.3">
      <c r="A20" s="92"/>
      <c r="B20" s="105" t="s">
        <v>1</v>
      </c>
      <c r="C20" s="105" t="s">
        <v>2</v>
      </c>
      <c r="D20" s="105" t="s">
        <v>3</v>
      </c>
      <c r="E20" s="105" t="s">
        <v>4</v>
      </c>
      <c r="F20" s="105" t="s">
        <v>5</v>
      </c>
      <c r="G20" s="106" t="s">
        <v>6</v>
      </c>
    </row>
    <row r="21" spans="1:7" ht="18.75" customHeight="1" x14ac:dyDescent="0.3">
      <c r="A21" s="94" t="s">
        <v>7</v>
      </c>
      <c r="B21" s="111"/>
      <c r="C21" s="111"/>
      <c r="D21" s="111"/>
      <c r="E21" s="111"/>
      <c r="F21" s="111"/>
      <c r="G21" s="112"/>
    </row>
    <row r="22" spans="1:7" ht="19.5" customHeight="1" thickBot="1" x14ac:dyDescent="0.35">
      <c r="A22" s="122" t="s">
        <v>8</v>
      </c>
      <c r="B22" s="113"/>
      <c r="C22" s="113"/>
      <c r="D22" s="113"/>
      <c r="E22" s="113"/>
      <c r="F22" s="113"/>
      <c r="G22" s="114"/>
    </row>
    <row r="23" spans="1:7" ht="15.75" customHeight="1" x14ac:dyDescent="0.3">
      <c r="A23" s="210" t="str">
        <f>"There are still "&amp;COUNTBLANK(Table1[])&amp;" questions in this section you have not answered!"</f>
        <v>There are still 12 questions in this section you have not answered!</v>
      </c>
      <c r="B23" s="211"/>
      <c r="C23" s="211"/>
      <c r="D23" s="211"/>
      <c r="E23" s="211"/>
      <c r="F23" s="211"/>
      <c r="G23" s="212"/>
    </row>
    <row r="24" spans="1:7" ht="15.75" customHeight="1" thickBot="1" x14ac:dyDescent="0.35">
      <c r="A24" s="213"/>
      <c r="B24" s="214"/>
      <c r="C24" s="214"/>
      <c r="D24" s="214"/>
      <c r="E24" s="214"/>
      <c r="F24" s="214"/>
      <c r="G24" s="215"/>
    </row>
    <row r="25" spans="1:7" ht="15.75" customHeight="1" x14ac:dyDescent="0.3">
      <c r="A25" s="95"/>
      <c r="B25" s="82"/>
      <c r="C25" s="82"/>
      <c r="D25" s="82"/>
      <c r="E25" s="82"/>
      <c r="F25" s="82"/>
      <c r="G25" s="96"/>
    </row>
    <row r="26" spans="1:7" ht="15.75" customHeight="1" thickBot="1" x14ac:dyDescent="0.35">
      <c r="A26" s="140"/>
      <c r="B26" s="138"/>
      <c r="C26" s="138"/>
      <c r="D26" s="139"/>
      <c r="E26" s="82"/>
      <c r="F26" s="82"/>
      <c r="G26" s="96"/>
    </row>
    <row r="27" spans="1:7" ht="21.6" thickBot="1" x14ac:dyDescent="0.45">
      <c r="A27" s="208" t="s">
        <v>9</v>
      </c>
      <c r="B27" s="209"/>
      <c r="C27" s="208" t="s">
        <v>188</v>
      </c>
      <c r="D27" s="209"/>
      <c r="E27" s="88"/>
      <c r="G27" s="97"/>
    </row>
    <row r="28" spans="1:7" ht="16.2" thickBot="1" x14ac:dyDescent="0.35">
      <c r="A28" s="124" t="s">
        <v>10</v>
      </c>
      <c r="B28" s="110"/>
      <c r="C28" s="216" t="s">
        <v>189</v>
      </c>
      <c r="D28" s="217"/>
      <c r="E28" s="88"/>
      <c r="G28" s="98"/>
    </row>
    <row r="29" spans="1:7" ht="17.399999999999999" x14ac:dyDescent="0.3">
      <c r="A29" s="125" t="s">
        <v>200</v>
      </c>
      <c r="B29" s="3"/>
      <c r="C29" s="7" t="s">
        <v>27</v>
      </c>
      <c r="D29" s="126"/>
      <c r="E29" s="88"/>
      <c r="G29" s="99"/>
    </row>
    <row r="30" spans="1:7" ht="16.2" thickBot="1" x14ac:dyDescent="0.35">
      <c r="A30" s="125" t="s">
        <v>11</v>
      </c>
      <c r="B30" s="11"/>
      <c r="C30" s="5" t="s">
        <v>28</v>
      </c>
      <c r="D30" s="127"/>
      <c r="E30" s="88"/>
      <c r="G30" s="98"/>
    </row>
    <row r="31" spans="1:7" ht="16.5" customHeight="1" thickBot="1" x14ac:dyDescent="0.35">
      <c r="A31" s="125" t="s">
        <v>12</v>
      </c>
      <c r="B31" s="3"/>
      <c r="C31" s="6" t="s">
        <v>29</v>
      </c>
      <c r="D31" s="128"/>
      <c r="E31" s="123" t="s">
        <v>168</v>
      </c>
      <c r="G31" s="98"/>
    </row>
    <row r="32" spans="1:7" ht="16.5" customHeight="1" thickBot="1" x14ac:dyDescent="0.35">
      <c r="A32" s="125" t="s">
        <v>13</v>
      </c>
      <c r="B32" s="4"/>
      <c r="C32" s="216" t="s">
        <v>190</v>
      </c>
      <c r="D32" s="217"/>
      <c r="E32" s="88"/>
      <c r="F32" s="88"/>
      <c r="G32" s="88"/>
    </row>
    <row r="33" spans="1:7" ht="15.75" customHeight="1" x14ac:dyDescent="0.3">
      <c r="A33" s="125" t="s">
        <v>14</v>
      </c>
      <c r="B33" s="30"/>
      <c r="C33" s="7" t="s">
        <v>33</v>
      </c>
      <c r="D33" s="126"/>
      <c r="E33" s="88"/>
      <c r="F33" s="88"/>
      <c r="G33" s="88"/>
    </row>
    <row r="34" spans="1:7" ht="15.75" customHeight="1" x14ac:dyDescent="0.3">
      <c r="A34" s="125" t="s">
        <v>42</v>
      </c>
      <c r="B34" s="30"/>
      <c r="C34" s="5" t="s">
        <v>34</v>
      </c>
      <c r="D34" s="127"/>
      <c r="E34" s="88"/>
      <c r="F34" s="88"/>
      <c r="G34" s="88"/>
    </row>
    <row r="35" spans="1:7" ht="15.75" customHeight="1" x14ac:dyDescent="0.3">
      <c r="A35" s="125" t="s">
        <v>41</v>
      </c>
      <c r="B35" s="30"/>
      <c r="C35" s="5" t="s">
        <v>35</v>
      </c>
      <c r="D35" s="127"/>
      <c r="E35" s="88"/>
      <c r="F35" s="88"/>
      <c r="G35" s="88"/>
    </row>
    <row r="36" spans="1:7" ht="15.75" customHeight="1" x14ac:dyDescent="0.3">
      <c r="A36" s="125" t="s">
        <v>40</v>
      </c>
      <c r="B36" s="30"/>
      <c r="C36" s="5" t="s">
        <v>36</v>
      </c>
      <c r="D36" s="127"/>
      <c r="E36" s="88"/>
      <c r="F36" s="88"/>
      <c r="G36" s="88"/>
    </row>
    <row r="37" spans="1:7" ht="16.5" customHeight="1" x14ac:dyDescent="0.3">
      <c r="A37" s="125" t="s">
        <v>163</v>
      </c>
      <c r="B37" s="86"/>
      <c r="C37" s="5" t="s">
        <v>187</v>
      </c>
      <c r="D37" s="127"/>
      <c r="E37" s="88"/>
      <c r="F37" s="88"/>
      <c r="G37" s="88"/>
    </row>
    <row r="38" spans="1:7" ht="16.5" customHeight="1" x14ac:dyDescent="0.3">
      <c r="A38" s="5" t="s">
        <v>129</v>
      </c>
      <c r="B38" s="3"/>
      <c r="C38" s="20" t="s">
        <v>127</v>
      </c>
      <c r="D38" s="128"/>
      <c r="E38" s="88"/>
      <c r="F38" s="88"/>
      <c r="G38" s="88"/>
    </row>
    <row r="39" spans="1:7" ht="16.5" customHeight="1" thickBot="1" x14ac:dyDescent="0.35">
      <c r="A39" s="157" t="s">
        <v>174</v>
      </c>
      <c r="B39" s="156"/>
      <c r="C39" s="20" t="s">
        <v>179</v>
      </c>
      <c r="D39" s="128"/>
      <c r="E39" s="88"/>
      <c r="F39" s="88"/>
      <c r="G39" s="88"/>
    </row>
    <row r="40" spans="1:7" ht="15.75" customHeight="1" x14ac:dyDescent="0.3">
      <c r="A40" s="218" t="str">
        <f>"There are still "&amp;COUNTBLANK(B28:B39)&amp;" questions in this section you have not answered!"</f>
        <v>There are still 12 questions in this section you have not answered!</v>
      </c>
      <c r="B40" s="219"/>
      <c r="C40" s="219"/>
      <c r="D40" s="220"/>
      <c r="E40" s="88"/>
      <c r="F40" s="88"/>
      <c r="G40" s="88"/>
    </row>
    <row r="41" spans="1:7" ht="15" customHeight="1" thickBot="1" x14ac:dyDescent="0.35">
      <c r="A41" s="221"/>
      <c r="B41" s="222"/>
      <c r="C41" s="222"/>
      <c r="D41" s="223"/>
      <c r="E41" s="88"/>
      <c r="F41" s="88"/>
      <c r="G41" s="98"/>
    </row>
    <row r="42" spans="1:7" ht="15" customHeight="1" x14ac:dyDescent="0.3">
      <c r="A42" s="87"/>
      <c r="B42" s="88"/>
      <c r="C42" s="88"/>
      <c r="D42" s="88"/>
      <c r="E42" s="88"/>
      <c r="F42" s="88"/>
      <c r="G42" s="98"/>
    </row>
    <row r="43" spans="1:7" ht="15" customHeight="1" x14ac:dyDescent="0.3">
      <c r="A43" s="87"/>
      <c r="B43" s="88"/>
      <c r="C43" s="88"/>
      <c r="D43" s="88"/>
      <c r="E43" s="88"/>
      <c r="F43" s="88"/>
      <c r="G43" s="98"/>
    </row>
    <row r="44" spans="1:7" ht="21.75" customHeight="1" x14ac:dyDescent="0.3">
      <c r="A44" s="181" t="s">
        <v>37</v>
      </c>
      <c r="B44" s="182"/>
      <c r="C44" s="182"/>
      <c r="D44" s="182"/>
      <c r="E44" s="182"/>
      <c r="F44" s="182"/>
      <c r="G44" s="183"/>
    </row>
    <row r="45" spans="1:7" ht="18" customHeight="1" x14ac:dyDescent="0.3">
      <c r="A45" s="87"/>
      <c r="B45" s="25" t="s">
        <v>44</v>
      </c>
      <c r="C45" s="26" t="s">
        <v>45</v>
      </c>
      <c r="D45" s="25" t="s">
        <v>130</v>
      </c>
      <c r="E45" s="25" t="s">
        <v>46</v>
      </c>
      <c r="F45" s="25" t="s">
        <v>48</v>
      </c>
      <c r="G45" s="93" t="s">
        <v>39</v>
      </c>
    </row>
    <row r="46" spans="1:7" ht="16.5" customHeight="1" x14ac:dyDescent="0.3">
      <c r="A46" s="131" t="s">
        <v>38</v>
      </c>
      <c r="B46" s="129"/>
      <c r="C46" s="24"/>
      <c r="D46" s="24"/>
      <c r="E46" s="24"/>
      <c r="F46" s="24"/>
      <c r="G46" s="41"/>
    </row>
    <row r="47" spans="1:7" ht="33" x14ac:dyDescent="0.3">
      <c r="A47" s="131" t="s">
        <v>180</v>
      </c>
      <c r="B47" s="129"/>
      <c r="C47" s="24"/>
      <c r="D47" s="24"/>
      <c r="E47" s="24"/>
      <c r="F47" s="24"/>
      <c r="G47" s="41"/>
    </row>
    <row r="48" spans="1:7" ht="31.8" thickBot="1" x14ac:dyDescent="0.35">
      <c r="A48" s="136" t="s">
        <v>47</v>
      </c>
      <c r="B48" s="130"/>
      <c r="C48" s="35" t="s">
        <v>43</v>
      </c>
      <c r="D48" s="35" t="s">
        <v>43</v>
      </c>
      <c r="E48" s="35" t="s">
        <v>43</v>
      </c>
      <c r="F48" s="35" t="s">
        <v>43</v>
      </c>
      <c r="G48" s="137" t="s">
        <v>43</v>
      </c>
    </row>
    <row r="49" spans="1:7" ht="15.75" customHeight="1" x14ac:dyDescent="0.3">
      <c r="A49" s="224" t="str">
        <f>"There are still "&amp;COUNTBLANK(B46:G46)&amp;" questions in this section you have not answered!"</f>
        <v>There are still 6 questions in this section you have not answered!</v>
      </c>
      <c r="B49" s="225"/>
      <c r="C49" s="225"/>
      <c r="D49" s="225"/>
      <c r="E49" s="225"/>
      <c r="F49" s="225"/>
      <c r="G49" s="226"/>
    </row>
    <row r="50" spans="1:7" ht="16.5" customHeight="1" thickBot="1" x14ac:dyDescent="0.35">
      <c r="A50" s="227"/>
      <c r="B50" s="228"/>
      <c r="C50" s="228"/>
      <c r="D50" s="228"/>
      <c r="E50" s="228"/>
      <c r="F50" s="228"/>
      <c r="G50" s="229"/>
    </row>
    <row r="51" spans="1:7" s="135" customFormat="1" ht="16.5" customHeight="1" thickBot="1" x14ac:dyDescent="0.35">
      <c r="A51" s="133"/>
      <c r="B51" s="133"/>
      <c r="C51" s="133"/>
      <c r="D51" s="133"/>
      <c r="E51" s="133"/>
      <c r="F51" s="133"/>
      <c r="G51" s="134"/>
    </row>
    <row r="52" spans="1:7" ht="15.6" x14ac:dyDescent="0.3">
      <c r="A52" s="132"/>
      <c r="B52" s="28" t="s">
        <v>49</v>
      </c>
      <c r="C52" s="27"/>
      <c r="D52" s="27"/>
      <c r="E52" s="29"/>
      <c r="G52" s="101"/>
    </row>
    <row r="53" spans="1:7" ht="15" customHeight="1" x14ac:dyDescent="0.3">
      <c r="A53" s="100"/>
      <c r="B53" s="36" t="s">
        <v>50</v>
      </c>
      <c r="C53" s="37"/>
      <c r="D53" s="37"/>
      <c r="E53" s="38"/>
      <c r="F53" s="119"/>
      <c r="G53" s="101"/>
    </row>
    <row r="54" spans="1:7" ht="15.75" customHeight="1" x14ac:dyDescent="0.3">
      <c r="B54" s="36" t="s">
        <v>51</v>
      </c>
      <c r="C54" s="37"/>
      <c r="D54" s="37"/>
      <c r="E54" s="38"/>
      <c r="F54" s="119"/>
      <c r="G54" s="101"/>
    </row>
    <row r="55" spans="1:7" ht="15.75" customHeight="1" x14ac:dyDescent="0.3">
      <c r="B55" s="36" t="s">
        <v>131</v>
      </c>
      <c r="C55" s="37"/>
      <c r="D55" s="37"/>
      <c r="E55" s="38"/>
      <c r="F55" s="119"/>
      <c r="G55" s="101"/>
    </row>
    <row r="56" spans="1:7" ht="15.75" customHeight="1" x14ac:dyDescent="0.3">
      <c r="B56" s="36" t="s">
        <v>133</v>
      </c>
      <c r="C56" s="37"/>
      <c r="D56" s="37"/>
      <c r="E56" s="38"/>
      <c r="F56" s="119"/>
      <c r="G56" s="101"/>
    </row>
    <row r="57" spans="1:7" ht="15.75" customHeight="1" x14ac:dyDescent="0.3">
      <c r="B57" s="58" t="s">
        <v>134</v>
      </c>
      <c r="C57" s="55"/>
      <c r="D57" s="55"/>
      <c r="E57" s="57"/>
      <c r="F57" s="119"/>
      <c r="G57" s="98"/>
    </row>
    <row r="58" spans="1:7" ht="15" hidden="1" customHeight="1" x14ac:dyDescent="0.3">
      <c r="B58" s="58" t="s">
        <v>134</v>
      </c>
      <c r="C58" s="56"/>
      <c r="D58" s="56"/>
      <c r="E58" s="59"/>
      <c r="F58" s="119"/>
      <c r="G58" s="102"/>
    </row>
    <row r="59" spans="1:7" ht="15" customHeight="1" x14ac:dyDescent="0.3">
      <c r="B59" s="58" t="s">
        <v>135</v>
      </c>
      <c r="C59" s="56"/>
      <c r="D59" s="56"/>
      <c r="E59" s="59"/>
      <c r="F59" s="119"/>
      <c r="G59" s="102"/>
    </row>
    <row r="60" spans="1:7" ht="15" customHeight="1" x14ac:dyDescent="0.3">
      <c r="B60" s="58" t="s">
        <v>182</v>
      </c>
      <c r="C60" s="56"/>
      <c r="D60" s="56"/>
      <c r="E60" s="59"/>
      <c r="F60" s="119"/>
      <c r="G60" s="102"/>
    </row>
    <row r="61" spans="1:7" ht="15" customHeight="1" x14ac:dyDescent="0.3">
      <c r="B61" s="58" t="s">
        <v>181</v>
      </c>
      <c r="C61" s="56"/>
      <c r="D61" s="56"/>
      <c r="E61" s="59"/>
      <c r="F61" s="119"/>
      <c r="G61" s="102"/>
    </row>
    <row r="62" spans="1:7" ht="15.75" customHeight="1" thickBot="1" x14ac:dyDescent="0.35">
      <c r="B62" s="60" t="s">
        <v>201</v>
      </c>
      <c r="C62" s="61"/>
      <c r="D62" s="61"/>
      <c r="E62" s="62"/>
      <c r="F62" s="119"/>
      <c r="G62" s="102"/>
    </row>
    <row r="63" spans="1:7" ht="16.5" customHeight="1" x14ac:dyDescent="0.3">
      <c r="A63" s="190" t="s">
        <v>128</v>
      </c>
      <c r="B63" s="190"/>
      <c r="C63" s="190"/>
      <c r="D63" s="190"/>
      <c r="E63" s="190"/>
      <c r="F63" s="88"/>
      <c r="G63" s="98"/>
    </row>
    <row r="64" spans="1:7" ht="15" customHeight="1" x14ac:dyDescent="0.3">
      <c r="A64" s="190"/>
      <c r="B64" s="190"/>
      <c r="C64" s="190"/>
      <c r="D64" s="190"/>
      <c r="E64" s="190"/>
      <c r="F64" s="55"/>
      <c r="G64" s="98"/>
    </row>
    <row r="65" spans="1:7" x14ac:dyDescent="0.3">
      <c r="B65" s="88"/>
      <c r="C65" s="88"/>
      <c r="D65" s="55"/>
      <c r="E65" s="55"/>
      <c r="F65" s="55"/>
      <c r="G65" s="98"/>
    </row>
    <row r="66" spans="1:7" x14ac:dyDescent="0.3">
      <c r="A66" s="87"/>
      <c r="C66" s="88"/>
      <c r="D66" s="55"/>
      <c r="E66" s="55"/>
      <c r="F66" s="55"/>
      <c r="G66" s="98"/>
    </row>
    <row r="67" spans="1:7" x14ac:dyDescent="0.3">
      <c r="A67" s="87"/>
      <c r="B67" s="88"/>
      <c r="C67" s="88"/>
      <c r="D67" s="55"/>
      <c r="E67" s="55"/>
      <c r="F67" s="55"/>
      <c r="G67" s="98"/>
    </row>
    <row r="68" spans="1:7" x14ac:dyDescent="0.3">
      <c r="A68" s="87"/>
      <c r="B68" s="88"/>
      <c r="C68" s="88"/>
      <c r="D68" s="88"/>
      <c r="E68" s="88"/>
      <c r="F68" s="88"/>
      <c r="G68" s="98"/>
    </row>
    <row r="69" spans="1:7" x14ac:dyDescent="0.3">
      <c r="A69" s="88"/>
      <c r="C69" s="88"/>
      <c r="D69" s="88"/>
      <c r="E69" s="88"/>
      <c r="F69" s="88"/>
      <c r="G69" s="88"/>
    </row>
    <row r="70" spans="1:7" x14ac:dyDescent="0.3">
      <c r="A70" s="88"/>
      <c r="B70" s="88"/>
      <c r="C70" s="88"/>
      <c r="D70" s="88"/>
      <c r="E70" s="88"/>
      <c r="F70" s="88"/>
      <c r="G70" s="88"/>
    </row>
    <row r="71" spans="1:7" x14ac:dyDescent="0.3">
      <c r="A71" s="88"/>
      <c r="B71" s="88"/>
      <c r="C71" s="88"/>
      <c r="D71" s="88"/>
      <c r="E71" s="88"/>
      <c r="F71" s="88"/>
      <c r="G71" s="88"/>
    </row>
    <row r="72" spans="1:7" x14ac:dyDescent="0.3"/>
    <row r="73" spans="1:7" x14ac:dyDescent="0.3"/>
    <row r="74" spans="1:7" x14ac:dyDescent="0.3"/>
    <row r="75" spans="1:7" x14ac:dyDescent="0.3"/>
    <row r="76" spans="1:7" x14ac:dyDescent="0.3"/>
  </sheetData>
  <mergeCells count="22">
    <mergeCell ref="A63:E64"/>
    <mergeCell ref="A3:E3"/>
    <mergeCell ref="B4:E4"/>
    <mergeCell ref="B5:E6"/>
    <mergeCell ref="B7:E8"/>
    <mergeCell ref="B9:E9"/>
    <mergeCell ref="B10:E10"/>
    <mergeCell ref="A7:A8"/>
    <mergeCell ref="A5:A6"/>
    <mergeCell ref="A27:B27"/>
    <mergeCell ref="A23:G24"/>
    <mergeCell ref="C27:D27"/>
    <mergeCell ref="C32:D32"/>
    <mergeCell ref="C28:D28"/>
    <mergeCell ref="A40:D41"/>
    <mergeCell ref="A49:G50"/>
    <mergeCell ref="A1:G2"/>
    <mergeCell ref="A44:G44"/>
    <mergeCell ref="A19:G19"/>
    <mergeCell ref="C12:D13"/>
    <mergeCell ref="A15:G15"/>
    <mergeCell ref="E16:G17"/>
  </mergeCells>
  <conditionalFormatting sqref="C12 E16 A23 A40 A49">
    <cfRule type="containsText" dxfId="53" priority="1" operator="containsText" text="0">
      <formula>NOT(ISERROR(SEARCH("0",A12)))</formula>
    </cfRule>
  </conditionalFormatting>
  <hyperlinks>
    <hyperlink ref="A63" location="'Application Tracker'!A1" display="Back to Application Tracker" xr:uid="{00000000-0004-0000-0300-000000000000}"/>
  </hyperlinks>
  <pageMargins left="0.7" right="0.7" top="0.75" bottom="0.75" header="0.3" footer="0.3"/>
  <pageSetup orientation="portrait" horizontalDpi="4294967294" verticalDpi="4294967294" r:id="rId1"/>
  <tableParts count="2">
    <tablePart r:id="rId2"/>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'Answer Key'!$A$2:$A$3</xm:f>
          </x14:formula1>
          <xm:sqref>B28</xm:sqref>
        </x14:dataValidation>
        <x14:dataValidation type="list" allowBlank="1" showInputMessage="1" showErrorMessage="1" xr:uid="{00000000-0002-0000-0300-000001000000}">
          <x14:formula1>
            <xm:f>'Answer Key'!$B$2:$B$9</xm:f>
          </x14:formula1>
          <xm:sqref>B31</xm:sqref>
        </x14:dataValidation>
        <x14:dataValidation type="list" allowBlank="1" showInputMessage="1" showErrorMessage="1" xr:uid="{00000000-0002-0000-0300-000002000000}">
          <x14:formula1>
            <xm:f>'Answer Key'!$C$2:$C$6</xm:f>
          </x14:formula1>
          <xm:sqref>B32</xm:sqref>
        </x14:dataValidation>
        <x14:dataValidation type="list" allowBlank="1" showInputMessage="1" showErrorMessage="1" xr:uid="{00000000-0002-0000-0300-000003000000}">
          <x14:formula1>
            <xm:f>'Answer Key'!$D$2:$D$3</xm:f>
          </x14:formula1>
          <xm:sqref>D33:D39 B38</xm:sqref>
        </x14:dataValidation>
        <x14:dataValidation type="list" allowBlank="1" showInputMessage="1" showErrorMessage="1" xr:uid="{00000000-0002-0000-0300-000004000000}">
          <x14:formula1>
            <xm:f>'Answer Key'!$E$2:$E$3</xm:f>
          </x14:formula1>
          <xm:sqref>D31</xm:sqref>
        </x14:dataValidation>
        <x14:dataValidation type="list" allowBlank="1" showInputMessage="1" showErrorMessage="1" xr:uid="{00000000-0002-0000-0300-000005000000}">
          <x14:formula1>
            <xm:f>'Answer Key'!$F$2:$F$6</xm:f>
          </x14:formula1>
          <xm:sqref>B12</xm:sqref>
        </x14:dataValidation>
        <x14:dataValidation type="list" allowBlank="1" showInputMessage="1" showErrorMessage="1" xr:uid="{00000000-0002-0000-0300-000006000000}">
          <x14:formula1>
            <xm:f>'Answer Key'!$G$2:$G$4</xm:f>
          </x14:formula1>
          <xm:sqref>B13</xm:sqref>
        </x14:dataValidation>
        <x14:dataValidation type="list" allowBlank="1" showInputMessage="1" showErrorMessage="1" xr:uid="{00000000-0002-0000-0300-000007000000}">
          <x14:formula1>
            <xm:f>'Answer Key'!$H$2:$H$5</xm:f>
          </x14:formula1>
          <xm:sqref>B37</xm:sqref>
        </x14:dataValidation>
        <x14:dataValidation type="list" allowBlank="1" showInputMessage="1" showErrorMessage="1" xr:uid="{00000000-0002-0000-0300-000008000000}">
          <x14:formula1>
            <xm:f>'Answer Key'!$I$2:$I$4</xm:f>
          </x14:formula1>
          <xm:sqref>B39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XFA26"/>
  <sheetViews>
    <sheetView topLeftCell="A6" zoomScale="96" zoomScaleNormal="96" workbookViewId="0">
      <selection activeCell="B26" sqref="B26"/>
    </sheetView>
  </sheetViews>
  <sheetFormatPr defaultColWidth="0" defaultRowHeight="14.4" zeroHeight="1" x14ac:dyDescent="0.3"/>
  <cols>
    <col min="1" max="1" width="52.109375" style="87" customWidth="1"/>
    <col min="2" max="2" width="120.109375" style="98" customWidth="1"/>
    <col min="3" max="9" width="0" hidden="1" customWidth="1"/>
    <col min="10" max="16381" width="9.109375" hidden="1"/>
    <col min="16382" max="16384" width="24.109375" hidden="1" customWidth="1"/>
  </cols>
  <sheetData>
    <row r="1" spans="1:9" ht="55.5" customHeight="1" x14ac:dyDescent="0.3">
      <c r="A1" s="230" t="s">
        <v>203</v>
      </c>
      <c r="B1" s="231"/>
      <c r="C1" s="13"/>
      <c r="D1" s="8"/>
      <c r="E1" s="8"/>
      <c r="F1" s="8"/>
      <c r="G1" s="8"/>
      <c r="H1" s="8"/>
      <c r="I1" s="8"/>
    </row>
    <row r="2" spans="1:9" ht="21" x14ac:dyDescent="0.4">
      <c r="A2" s="141" t="s">
        <v>52</v>
      </c>
      <c r="B2" s="142" t="s">
        <v>53</v>
      </c>
    </row>
    <row r="3" spans="1:9" ht="46.8" x14ac:dyDescent="0.3">
      <c r="A3" s="143" t="s">
        <v>54</v>
      </c>
      <c r="B3" s="144"/>
    </row>
    <row r="4" spans="1:9" ht="32.4" x14ac:dyDescent="0.3">
      <c r="A4" s="145" t="s">
        <v>169</v>
      </c>
      <c r="B4" s="144"/>
    </row>
    <row r="5" spans="1:9" ht="32.4" x14ac:dyDescent="0.3">
      <c r="A5" s="145" t="s">
        <v>55</v>
      </c>
      <c r="B5" s="144"/>
    </row>
    <row r="6" spans="1:9" ht="32.4" x14ac:dyDescent="0.3">
      <c r="A6" s="145" t="s">
        <v>56</v>
      </c>
      <c r="B6" s="144"/>
    </row>
    <row r="7" spans="1:9" ht="32.4" x14ac:dyDescent="0.3">
      <c r="A7" s="145" t="s">
        <v>57</v>
      </c>
      <c r="B7" s="144"/>
    </row>
    <row r="8" spans="1:9" ht="18" x14ac:dyDescent="0.35">
      <c r="A8" s="145" t="s">
        <v>61</v>
      </c>
      <c r="B8" s="144"/>
    </row>
    <row r="9" spans="1:9" ht="18" x14ac:dyDescent="0.35">
      <c r="A9" s="145" t="s">
        <v>58</v>
      </c>
      <c r="B9" s="144"/>
    </row>
    <row r="10" spans="1:9" ht="32.4" x14ac:dyDescent="0.3">
      <c r="A10" s="145" t="s">
        <v>59</v>
      </c>
      <c r="B10" s="144"/>
    </row>
    <row r="11" spans="1:9" ht="18" x14ac:dyDescent="0.35">
      <c r="A11" s="145" t="s">
        <v>60</v>
      </c>
      <c r="B11" s="144"/>
    </row>
    <row r="12" spans="1:9" ht="32.4" x14ac:dyDescent="0.3">
      <c r="A12" s="145" t="s">
        <v>62</v>
      </c>
      <c r="B12" s="144"/>
    </row>
    <row r="13" spans="1:9" ht="18" x14ac:dyDescent="0.35">
      <c r="A13" s="146" t="s">
        <v>64</v>
      </c>
      <c r="B13" s="144"/>
    </row>
    <row r="14" spans="1:9" ht="18" x14ac:dyDescent="0.35">
      <c r="A14" s="145" t="s">
        <v>63</v>
      </c>
      <c r="B14" s="144"/>
    </row>
    <row r="15" spans="1:9" ht="18" x14ac:dyDescent="0.35">
      <c r="A15" s="146" t="s">
        <v>68</v>
      </c>
      <c r="B15" s="144"/>
    </row>
    <row r="16" spans="1:9" ht="18" x14ac:dyDescent="0.35">
      <c r="A16" s="146" t="s">
        <v>65</v>
      </c>
      <c r="B16" s="144"/>
    </row>
    <row r="17" spans="1:2" ht="32.4" x14ac:dyDescent="0.3">
      <c r="A17" s="145" t="s">
        <v>66</v>
      </c>
      <c r="B17" s="144"/>
    </row>
    <row r="18" spans="1:2" ht="36" x14ac:dyDescent="0.35">
      <c r="A18" s="159" t="s">
        <v>183</v>
      </c>
      <c r="B18" s="148"/>
    </row>
    <row r="19" spans="1:2" ht="33" thickBot="1" x14ac:dyDescent="0.35">
      <c r="A19" s="147" t="s">
        <v>67</v>
      </c>
      <c r="B19" s="148"/>
    </row>
    <row r="20" spans="1:2" ht="28.5" customHeight="1" thickBot="1" x14ac:dyDescent="0.35">
      <c r="A20" s="232" t="str">
        <f>"There are still "&amp;COUNTBLANK(B3:B19)&amp;" questions you have not answered!"</f>
        <v>There are still 17 questions you have not answered!</v>
      </c>
      <c r="B20" s="233"/>
    </row>
    <row r="21" spans="1:2" ht="26.25" customHeight="1" x14ac:dyDescent="0.35">
      <c r="A21" s="234" t="s">
        <v>128</v>
      </c>
      <c r="B21" s="235"/>
    </row>
    <row r="22" spans="1:2" hidden="1" x14ac:dyDescent="0.3"/>
    <row r="23" spans="1:2" hidden="1" x14ac:dyDescent="0.3"/>
    <row r="24" spans="1:2" hidden="1" x14ac:dyDescent="0.3"/>
    <row r="25" spans="1:2" hidden="1" x14ac:dyDescent="0.3"/>
    <row r="26" spans="1:2" x14ac:dyDescent="0.3"/>
  </sheetData>
  <mergeCells count="3">
    <mergeCell ref="A1:B1"/>
    <mergeCell ref="A20:B20"/>
    <mergeCell ref="A21:B21"/>
  </mergeCells>
  <conditionalFormatting sqref="A20:B20">
    <cfRule type="containsText" dxfId="31" priority="1" operator="containsText" text="0">
      <formula>NOT(ISERROR(SEARCH("0",A20)))</formula>
    </cfRule>
  </conditionalFormatting>
  <hyperlinks>
    <hyperlink ref="A21" location="'Application Tracker'!A1" display="Back to Application Tracker" xr:uid="{00000000-0004-0000-0400-000000000000}"/>
  </hyperlinks>
  <pageMargins left="0.7" right="0.7" top="0.75" bottom="0.75" header="0.3" footer="0.3"/>
  <pageSetup orientation="portrait" horizontalDpi="4294967294" verticalDpi="429496729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A5"/>
  <sheetViews>
    <sheetView workbookViewId="0">
      <selection activeCell="A5" sqref="A5"/>
    </sheetView>
  </sheetViews>
  <sheetFormatPr defaultColWidth="0" defaultRowHeight="14.4" zeroHeight="1" x14ac:dyDescent="0.3"/>
  <cols>
    <col min="1" max="1" width="157" customWidth="1"/>
    <col min="2" max="16384" width="9.109375" hidden="1"/>
  </cols>
  <sheetData>
    <row r="1" spans="1:1" ht="54" x14ac:dyDescent="0.3">
      <c r="A1" s="12" t="s">
        <v>69</v>
      </c>
    </row>
    <row r="2" spans="1:1" ht="18" x14ac:dyDescent="0.35">
      <c r="A2" s="14" t="s">
        <v>53</v>
      </c>
    </row>
    <row r="3" spans="1:1" ht="188.25" customHeight="1" thickBot="1" x14ac:dyDescent="0.35">
      <c r="A3" s="52"/>
    </row>
    <row r="4" spans="1:1" ht="18.600000000000001" thickBot="1" x14ac:dyDescent="0.4">
      <c r="A4" s="108" t="str">
        <f>"There is still "&amp;COUNTBLANK(A3)&amp;" question you have not answered!"</f>
        <v>There is still 1 question you have not answered!</v>
      </c>
    </row>
    <row r="5" spans="1:1" ht="18" x14ac:dyDescent="0.35">
      <c r="A5" s="53" t="s">
        <v>128</v>
      </c>
    </row>
  </sheetData>
  <conditionalFormatting sqref="A4">
    <cfRule type="containsText" dxfId="26" priority="1" operator="containsText" text="0">
      <formula>NOT(ISERROR(SEARCH("0",A4)))</formula>
    </cfRule>
  </conditionalFormatting>
  <hyperlinks>
    <hyperlink ref="A5" location="'Application Tracker'!A1" display="Back to Application Tracker" xr:uid="{00000000-0004-0000-0500-000000000000}"/>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0000"/>
  </sheetPr>
  <dimension ref="A1:A5"/>
  <sheetViews>
    <sheetView workbookViewId="0">
      <selection activeCell="A4" sqref="A4"/>
    </sheetView>
  </sheetViews>
  <sheetFormatPr defaultColWidth="0" defaultRowHeight="14.4" zeroHeight="1" x14ac:dyDescent="0.3"/>
  <cols>
    <col min="1" max="1" width="156" style="9" customWidth="1"/>
    <col min="2" max="16384" width="9.109375" hidden="1"/>
  </cols>
  <sheetData>
    <row r="1" spans="1:1" ht="90" x14ac:dyDescent="0.3">
      <c r="A1" s="12" t="s">
        <v>184</v>
      </c>
    </row>
    <row r="2" spans="1:1" ht="18" x14ac:dyDescent="0.35">
      <c r="A2" s="16" t="s">
        <v>53</v>
      </c>
    </row>
    <row r="3" spans="1:1" ht="201" customHeight="1" thickBot="1" x14ac:dyDescent="0.35">
      <c r="A3" s="83"/>
    </row>
    <row r="4" spans="1:1" ht="18.600000000000001" thickBot="1" x14ac:dyDescent="0.4">
      <c r="A4" s="107" t="str">
        <f>"There are still "&amp;COUNTBLANK(A3)&amp;" question you have not answered!"</f>
        <v>There are still 1 question you have not answered!</v>
      </c>
    </row>
    <row r="5" spans="1:1" s="51" customFormat="1" ht="18" x14ac:dyDescent="0.35">
      <c r="A5" s="54" t="s">
        <v>128</v>
      </c>
    </row>
  </sheetData>
  <conditionalFormatting sqref="A4">
    <cfRule type="containsText" dxfId="23" priority="1" operator="containsText" text="0">
      <formula>NOT(ISERROR(SEARCH("0",A4)))</formula>
    </cfRule>
  </conditionalFormatting>
  <hyperlinks>
    <hyperlink ref="A5:XFD5" location="'Application Tracker'!A1" display="Back to Application Tracker" xr:uid="{00000000-0004-0000-06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0000"/>
  </sheetPr>
  <dimension ref="A1:A5"/>
  <sheetViews>
    <sheetView workbookViewId="0">
      <selection activeCell="A5" sqref="A5"/>
    </sheetView>
  </sheetViews>
  <sheetFormatPr defaultColWidth="0" defaultRowHeight="14.4" zeroHeight="1" x14ac:dyDescent="0.3"/>
  <cols>
    <col min="1" max="1" width="164.6640625" style="9" customWidth="1"/>
    <col min="2" max="16384" width="9.109375" hidden="1"/>
  </cols>
  <sheetData>
    <row r="1" spans="1:1" ht="63" customHeight="1" x14ac:dyDescent="0.3">
      <c r="A1" s="12" t="s">
        <v>70</v>
      </c>
    </row>
    <row r="2" spans="1:1" ht="18" x14ac:dyDescent="0.35">
      <c r="A2" s="16" t="s">
        <v>53</v>
      </c>
    </row>
    <row r="3" spans="1:1" ht="192.75" customHeight="1" thickBot="1" x14ac:dyDescent="0.35">
      <c r="A3" s="83"/>
    </row>
    <row r="4" spans="1:1" ht="18.600000000000001" thickBot="1" x14ac:dyDescent="0.4">
      <c r="A4" s="107" t="str">
        <f>"There is still "&amp;COUNTBLANK(A3)&amp;" question you have not answered!"</f>
        <v>There is still 1 question you have not answered!</v>
      </c>
    </row>
    <row r="5" spans="1:1" s="51" customFormat="1" ht="18" x14ac:dyDescent="0.35">
      <c r="A5" s="54" t="s">
        <v>128</v>
      </c>
    </row>
  </sheetData>
  <conditionalFormatting sqref="A4">
    <cfRule type="containsText" dxfId="19" priority="1" operator="containsText" text="0">
      <formula>NOT(ISERROR(SEARCH("0",A4)))</formula>
    </cfRule>
  </conditionalFormatting>
  <hyperlinks>
    <hyperlink ref="A5:XFD5" location="'Application Tracker'!A1" display="Back to Application Tracker" xr:uid="{00000000-0004-0000-0700-000000000000}"/>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0000"/>
  </sheetPr>
  <dimension ref="A1:XFC5"/>
  <sheetViews>
    <sheetView workbookViewId="0"/>
  </sheetViews>
  <sheetFormatPr defaultColWidth="0" defaultRowHeight="14.4" zeroHeight="1" x14ac:dyDescent="0.3"/>
  <cols>
    <col min="1" max="1" width="149" style="9" customWidth="1"/>
    <col min="2" max="16383" width="9.109375" hidden="1"/>
    <col min="16384" max="16384" width="54" hidden="1" customWidth="1"/>
  </cols>
  <sheetData>
    <row r="1" spans="1:1" ht="122.25" customHeight="1" x14ac:dyDescent="0.3">
      <c r="A1" s="12" t="s">
        <v>185</v>
      </c>
    </row>
    <row r="2" spans="1:1" ht="18" x14ac:dyDescent="0.35">
      <c r="A2" s="16" t="s">
        <v>53</v>
      </c>
    </row>
    <row r="3" spans="1:1" ht="203.25" customHeight="1" thickBot="1" x14ac:dyDescent="0.35">
      <c r="A3" s="83"/>
    </row>
    <row r="4" spans="1:1" s="85" customFormat="1" ht="18.600000000000001" thickBot="1" x14ac:dyDescent="0.4">
      <c r="A4" s="109" t="str">
        <f>"There is still "&amp;COUNTBLANK(A3)&amp;" question you have not answered!"</f>
        <v>There is still 1 question you have not answered!</v>
      </c>
    </row>
    <row r="5" spans="1:1" s="51" customFormat="1" ht="18" x14ac:dyDescent="0.35">
      <c r="A5" s="54" t="s">
        <v>128</v>
      </c>
    </row>
  </sheetData>
  <conditionalFormatting sqref="A4">
    <cfRule type="containsText" dxfId="15" priority="1" operator="containsText" text="0">
      <formula>NOT(ISERROR(SEARCH("0",A4)))</formula>
    </cfRule>
  </conditionalFormatting>
  <hyperlinks>
    <hyperlink ref="A5:XFD5" location="'Application Tracker'!A1" display="Back to Application Tracker" xr:uid="{00000000-0004-0000-0800-000000000000}"/>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0000"/>
  </sheetPr>
  <dimension ref="A1:A5"/>
  <sheetViews>
    <sheetView workbookViewId="0"/>
  </sheetViews>
  <sheetFormatPr defaultColWidth="0" defaultRowHeight="14.4" zeroHeight="1" x14ac:dyDescent="0.3"/>
  <cols>
    <col min="1" max="1" width="159" style="9" customWidth="1"/>
    <col min="2" max="16384" width="9.109375" hidden="1"/>
  </cols>
  <sheetData>
    <row r="1" spans="1:1" ht="108" x14ac:dyDescent="0.3">
      <c r="A1" s="12" t="s">
        <v>71</v>
      </c>
    </row>
    <row r="2" spans="1:1" ht="18" x14ac:dyDescent="0.35">
      <c r="A2" s="16" t="s">
        <v>53</v>
      </c>
    </row>
    <row r="3" spans="1:1" ht="201.75" customHeight="1" thickBot="1" x14ac:dyDescent="0.35">
      <c r="A3" s="83"/>
    </row>
    <row r="4" spans="1:1" ht="18.600000000000001" thickBot="1" x14ac:dyDescent="0.4">
      <c r="A4" s="107" t="str">
        <f>"There is still "&amp;COUNTBLANK(A3)&amp;" question you have not answered!"</f>
        <v>There is still 1 question you have not answered!</v>
      </c>
    </row>
    <row r="5" spans="1:1" s="51" customFormat="1" ht="18" x14ac:dyDescent="0.35">
      <c r="A5" s="54" t="s">
        <v>128</v>
      </c>
    </row>
  </sheetData>
  <conditionalFormatting sqref="A4">
    <cfRule type="containsText" dxfId="11" priority="1" operator="containsText" text="0">
      <formula>NOT(ISERROR(SEARCH("0",A4)))</formula>
    </cfRule>
  </conditionalFormatting>
  <hyperlinks>
    <hyperlink ref="A5:XFD5" location="'Application Tracker'!A1" display="Back to Application Tracker" xr:uid="{00000000-0004-0000-09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0000"/>
  </sheetPr>
  <dimension ref="A1:AD31"/>
  <sheetViews>
    <sheetView topLeftCell="A19" workbookViewId="0">
      <selection activeCell="A30" sqref="A30:B30"/>
    </sheetView>
  </sheetViews>
  <sheetFormatPr defaultColWidth="0" defaultRowHeight="14.4" zeroHeight="1" x14ac:dyDescent="0.3"/>
  <cols>
    <col min="1" max="1" width="56" customWidth="1"/>
    <col min="2" max="2" width="106" customWidth="1"/>
    <col min="3" max="30" width="0" hidden="1" customWidth="1"/>
    <col min="31" max="16384" width="9.109375" hidden="1"/>
  </cols>
  <sheetData>
    <row r="1" spans="1:30" ht="140.4" x14ac:dyDescent="0.3">
      <c r="A1" s="150" t="s">
        <v>202</v>
      </c>
      <c r="B1" s="31" t="s">
        <v>161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x14ac:dyDescent="0.3">
      <c r="A2" s="10"/>
      <c r="B2" s="10"/>
    </row>
    <row r="3" spans="1:30" ht="78" x14ac:dyDescent="0.3">
      <c r="A3" s="149" t="s">
        <v>170</v>
      </c>
      <c r="B3" s="31" t="s">
        <v>160</v>
      </c>
    </row>
    <row r="4" spans="1:30" x14ac:dyDescent="0.3">
      <c r="A4" s="10"/>
      <c r="B4" s="10"/>
    </row>
    <row r="5" spans="1:30" ht="62.4" x14ac:dyDescent="0.3">
      <c r="A5" s="149" t="s">
        <v>171</v>
      </c>
      <c r="B5" s="31" t="s">
        <v>132</v>
      </c>
    </row>
    <row r="6" spans="1:30" x14ac:dyDescent="0.3"/>
    <row r="7" spans="1:30" ht="42" customHeight="1" x14ac:dyDescent="0.35">
      <c r="A7" s="236" t="s">
        <v>92</v>
      </c>
      <c r="B7" s="236"/>
    </row>
    <row r="8" spans="1:30" ht="18" x14ac:dyDescent="0.35">
      <c r="A8" s="17" t="s">
        <v>72</v>
      </c>
      <c r="B8" s="18" t="s">
        <v>53</v>
      </c>
    </row>
    <row r="9" spans="1:30" ht="15.6" x14ac:dyDescent="0.3">
      <c r="A9" s="19" t="s">
        <v>73</v>
      </c>
      <c r="B9" s="32"/>
    </row>
    <row r="10" spans="1:30" ht="15.6" x14ac:dyDescent="0.3">
      <c r="A10" s="22" t="s">
        <v>74</v>
      </c>
      <c r="B10" s="32"/>
    </row>
    <row r="11" spans="1:30" ht="31.2" x14ac:dyDescent="0.3">
      <c r="A11" s="21" t="s">
        <v>75</v>
      </c>
      <c r="B11" s="33"/>
    </row>
    <row r="12" spans="1:30" ht="15.6" x14ac:dyDescent="0.3">
      <c r="A12" s="154" t="s">
        <v>76</v>
      </c>
      <c r="B12" s="155"/>
      <c r="C12" s="15"/>
    </row>
    <row r="13" spans="1:30" ht="15.6" x14ac:dyDescent="0.3">
      <c r="A13" s="154" t="s">
        <v>77</v>
      </c>
      <c r="B13" s="155"/>
      <c r="C13" s="15"/>
    </row>
    <row r="14" spans="1:30" ht="15.6" x14ac:dyDescent="0.3">
      <c r="A14" s="154" t="s">
        <v>78</v>
      </c>
      <c r="B14" s="155"/>
      <c r="C14" s="15"/>
    </row>
    <row r="15" spans="1:30" ht="15.6" x14ac:dyDescent="0.3">
      <c r="A15" s="23" t="s">
        <v>79</v>
      </c>
      <c r="B15" s="32"/>
    </row>
    <row r="16" spans="1:30" ht="15.6" x14ac:dyDescent="0.3">
      <c r="A16" s="19" t="s">
        <v>80</v>
      </c>
      <c r="B16" s="32"/>
    </row>
    <row r="17" spans="1:2" ht="31.2" x14ac:dyDescent="0.3">
      <c r="A17" s="19" t="s">
        <v>81</v>
      </c>
      <c r="B17" s="32"/>
    </row>
    <row r="18" spans="1:2" ht="31.2" x14ac:dyDescent="0.3">
      <c r="A18" s="19" t="s">
        <v>82</v>
      </c>
      <c r="B18" s="32"/>
    </row>
    <row r="19" spans="1:2" ht="31.2" x14ac:dyDescent="0.3">
      <c r="A19" s="19" t="s">
        <v>83</v>
      </c>
      <c r="B19" s="32"/>
    </row>
    <row r="20" spans="1:2" ht="31.2" x14ac:dyDescent="0.3">
      <c r="A20" s="19" t="s">
        <v>84</v>
      </c>
      <c r="B20" s="32"/>
    </row>
    <row r="21" spans="1:2" ht="15.6" x14ac:dyDescent="0.3">
      <c r="A21" s="19" t="s">
        <v>85</v>
      </c>
      <c r="B21" s="32"/>
    </row>
    <row r="22" spans="1:2" ht="31.2" x14ac:dyDescent="0.3">
      <c r="A22" s="19" t="s">
        <v>86</v>
      </c>
      <c r="B22" s="32"/>
    </row>
    <row r="23" spans="1:2" ht="15.6" x14ac:dyDescent="0.3">
      <c r="A23" s="19" t="s">
        <v>87</v>
      </c>
      <c r="B23" s="32"/>
    </row>
    <row r="24" spans="1:2" ht="31.2" x14ac:dyDescent="0.3">
      <c r="A24" s="19" t="s">
        <v>88</v>
      </c>
      <c r="B24" s="32"/>
    </row>
    <row r="25" spans="1:2" ht="31.2" x14ac:dyDescent="0.3">
      <c r="A25" s="152" t="s">
        <v>172</v>
      </c>
      <c r="B25" s="153"/>
    </row>
    <row r="26" spans="1:2" ht="15.6" x14ac:dyDescent="0.3">
      <c r="A26" s="19" t="s">
        <v>89</v>
      </c>
      <c r="B26" s="32"/>
    </row>
    <row r="27" spans="1:2" ht="31.2" x14ac:dyDescent="0.3">
      <c r="A27" s="19" t="s">
        <v>196</v>
      </c>
      <c r="B27" s="32"/>
    </row>
    <row r="28" spans="1:2" ht="31.2" x14ac:dyDescent="0.3">
      <c r="A28" s="19" t="s">
        <v>90</v>
      </c>
      <c r="B28" s="32"/>
    </row>
    <row r="29" spans="1:2" ht="16.2" thickBot="1" x14ac:dyDescent="0.35">
      <c r="A29" s="20" t="s">
        <v>91</v>
      </c>
      <c r="B29" s="34"/>
    </row>
    <row r="30" spans="1:2" ht="24.75" customHeight="1" thickBot="1" x14ac:dyDescent="0.4">
      <c r="A30" s="237" t="str">
        <f>"There are still "&amp;COUNTBLANK(B9:B29)&amp;" questions you have not answered!"</f>
        <v>There are still 21 questions you have not answered!</v>
      </c>
      <c r="B30" s="238"/>
    </row>
    <row r="31" spans="1:2" ht="27.75" customHeight="1" thickBot="1" x14ac:dyDescent="0.4">
      <c r="A31" s="239" t="s">
        <v>128</v>
      </c>
      <c r="B31" s="240"/>
    </row>
  </sheetData>
  <mergeCells count="3">
    <mergeCell ref="A7:B7"/>
    <mergeCell ref="A30:B30"/>
    <mergeCell ref="A31:B31"/>
  </mergeCells>
  <conditionalFormatting sqref="A30:B30">
    <cfRule type="containsText" dxfId="7" priority="1" operator="containsText" text="0">
      <formula>NOT(ISERROR(SEARCH("0",A30)))</formula>
    </cfRule>
  </conditionalFormatting>
  <hyperlinks>
    <hyperlink ref="A31" location="'Application Tracker'!A1" display="Back to Application Tracker" xr:uid="{00000000-0004-0000-0A00-000000000000}"/>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9"/>
  <sheetViews>
    <sheetView workbookViewId="0">
      <selection activeCell="I5" sqref="I5"/>
    </sheetView>
  </sheetViews>
  <sheetFormatPr defaultRowHeight="14.4" x14ac:dyDescent="0.3"/>
  <cols>
    <col min="1" max="1" width="16" bestFit="1" customWidth="1"/>
    <col min="2" max="2" width="12.6640625" bestFit="1" customWidth="1"/>
    <col min="5" max="5" width="10.44140625" bestFit="1" customWidth="1"/>
    <col min="6" max="6" width="19.6640625" bestFit="1" customWidth="1"/>
    <col min="7" max="7" width="34.109375" bestFit="1" customWidth="1"/>
  </cols>
  <sheetData>
    <row r="1" spans="1:9" x14ac:dyDescent="0.3">
      <c r="A1" s="2" t="s">
        <v>15</v>
      </c>
      <c r="B1" s="2" t="s">
        <v>12</v>
      </c>
      <c r="C1" s="2" t="s">
        <v>18</v>
      </c>
      <c r="D1" s="2" t="s">
        <v>26</v>
      </c>
      <c r="E1" s="2" t="s">
        <v>30</v>
      </c>
      <c r="F1" s="2" t="s">
        <v>117</v>
      </c>
      <c r="G1" s="2" t="s">
        <v>118</v>
      </c>
      <c r="H1" s="2" t="s">
        <v>163</v>
      </c>
      <c r="I1" s="2" t="s">
        <v>175</v>
      </c>
    </row>
    <row r="2" spans="1:9" x14ac:dyDescent="0.3">
      <c r="A2" t="s">
        <v>16</v>
      </c>
      <c r="B2">
        <v>1</v>
      </c>
      <c r="C2" t="s">
        <v>19</v>
      </c>
      <c r="D2" s="1" t="s">
        <v>24</v>
      </c>
      <c r="E2" s="1" t="s">
        <v>31</v>
      </c>
      <c r="F2" s="1" t="s">
        <v>122</v>
      </c>
      <c r="G2" t="s">
        <v>119</v>
      </c>
      <c r="H2" t="s">
        <v>164</v>
      </c>
      <c r="I2" t="s">
        <v>176</v>
      </c>
    </row>
    <row r="3" spans="1:9" x14ac:dyDescent="0.3">
      <c r="A3" t="s">
        <v>17</v>
      </c>
      <c r="B3">
        <v>2</v>
      </c>
      <c r="C3" t="s">
        <v>20</v>
      </c>
      <c r="D3" t="s">
        <v>25</v>
      </c>
      <c r="E3" t="s">
        <v>32</v>
      </c>
      <c r="F3" t="s">
        <v>123</v>
      </c>
      <c r="G3" t="s">
        <v>120</v>
      </c>
      <c r="H3" t="s">
        <v>165</v>
      </c>
      <c r="I3" t="s">
        <v>177</v>
      </c>
    </row>
    <row r="4" spans="1:9" x14ac:dyDescent="0.3">
      <c r="B4">
        <v>3</v>
      </c>
      <c r="C4" t="s">
        <v>21</v>
      </c>
      <c r="F4" t="s">
        <v>124</v>
      </c>
      <c r="G4" t="s">
        <v>121</v>
      </c>
      <c r="H4" t="s">
        <v>166</v>
      </c>
      <c r="I4" t="s">
        <v>43</v>
      </c>
    </row>
    <row r="5" spans="1:9" x14ac:dyDescent="0.3">
      <c r="B5">
        <v>4</v>
      </c>
      <c r="C5" t="s">
        <v>22</v>
      </c>
      <c r="F5" t="s">
        <v>125</v>
      </c>
      <c r="H5" t="s">
        <v>167</v>
      </c>
    </row>
    <row r="6" spans="1:9" x14ac:dyDescent="0.3">
      <c r="B6">
        <v>5</v>
      </c>
      <c r="C6" t="s">
        <v>23</v>
      </c>
      <c r="F6" t="s">
        <v>121</v>
      </c>
    </row>
    <row r="7" spans="1:9" x14ac:dyDescent="0.3">
      <c r="B7">
        <v>6</v>
      </c>
    </row>
    <row r="8" spans="1:9" x14ac:dyDescent="0.3">
      <c r="B8">
        <v>7</v>
      </c>
    </row>
    <row r="9" spans="1:9" x14ac:dyDescent="0.3">
      <c r="B9">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EBBCFB58BCF04BAF95C55C6BEC5FEA" ma:contentTypeVersion="8" ma:contentTypeDescription="Create a new document." ma:contentTypeScope="" ma:versionID="527688faef4f6d4d9a6694adee4de574">
  <xsd:schema xmlns:xsd="http://www.w3.org/2001/XMLSchema" xmlns:xs="http://www.w3.org/2001/XMLSchema" xmlns:p="http://schemas.microsoft.com/office/2006/metadata/properties" xmlns:ns2="3e924f42-02d1-4809-ad80-a81cfd50ee5d" xmlns:ns3="3c2b199b-ae0d-40d1-a25b-4aecafb99e9c" targetNamespace="http://schemas.microsoft.com/office/2006/metadata/properties" ma:root="true" ma:fieldsID="fc3543d665fe7053c67ab16a6dd799f0" ns2:_="" ns3:_="">
    <xsd:import namespace="3e924f42-02d1-4809-ad80-a81cfd50ee5d"/>
    <xsd:import namespace="3c2b199b-ae0d-40d1-a25b-4aecafb99e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24f42-02d1-4809-ad80-a81cfd50ee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2b199b-ae0d-40d1-a25b-4aecafb99e9c"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E9E936-A1A4-4829-BEFB-810AFE7CD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24f42-02d1-4809-ad80-a81cfd50ee5d"/>
    <ds:schemaRef ds:uri="3c2b199b-ae0d-40d1-a25b-4aecafb99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23EEB-FBD8-4245-AFEC-F95A1CFC98B6}">
  <ds:schemaRefs>
    <ds:schemaRef ds:uri="http://schemas.microsoft.com/sharepoint/v3/contenttype/forms"/>
  </ds:schemaRefs>
</ds:datastoreItem>
</file>

<file path=customXml/itemProps3.xml><?xml version="1.0" encoding="utf-8"?>
<ds:datastoreItem xmlns:ds="http://schemas.openxmlformats.org/officeDocument/2006/customXml" ds:itemID="{870C5169-0BA9-458D-881C-D6BD60AB93D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c2b199b-ae0d-40d1-a25b-4aecafb99e9c"/>
    <ds:schemaRef ds:uri="http://purl.org/dc/terms/"/>
    <ds:schemaRef ds:uri="3e924f42-02d1-4809-ad80-a81cfd50ee5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Documentation</vt:lpstr>
      <vt:lpstr>Application Tracker</vt:lpstr>
      <vt:lpstr>General Information</vt:lpstr>
      <vt:lpstr>Performance</vt:lpstr>
      <vt:lpstr>Land Development</vt:lpstr>
      <vt:lpstr>Design</vt:lpstr>
      <vt:lpstr>Quality Construction</vt:lpstr>
      <vt:lpstr>Business Metrics</vt:lpstr>
      <vt:lpstr>Sales &amp; Marketing</vt:lpstr>
      <vt:lpstr>Bonus Options</vt:lpstr>
      <vt:lpstr>Answer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Joe</cp:lastModifiedBy>
  <dcterms:created xsi:type="dcterms:W3CDTF">2016-04-06T18:45:08Z</dcterms:created>
  <dcterms:modified xsi:type="dcterms:W3CDTF">2018-04-20T16:38:08Z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0x0101004FEBBCFB58BCF04BAF95C55C6BEC5FEA</vt:lpwstr>
  </property>
</Properties>
</file>