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6 Fed Fleet General\01 Fleet Performace Summaries\2023 Reports\Published Fleet Tracking\Publication Files\"/>
    </mc:Choice>
  </mc:AlternateContent>
  <xr:revisionPtr revIDLastSave="0" documentId="8_{955EB5C2-32D8-4560-945C-6971DE407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" sheetId="2" r:id="rId1"/>
    <sheet name="Data" sheetId="1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3" i="1" l="1"/>
  <c r="Y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X33" i="1"/>
  <c r="W33" i="1" l="1"/>
  <c r="U33" i="1"/>
  <c r="V33" i="1"/>
  <c r="AA33" i="1" l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<sst xmlns="http://schemas.openxmlformats.org/spreadsheetml/2006/main" count="85" uniqueCount="82">
  <si>
    <t>Agency Name</t>
  </si>
  <si>
    <t>Defense (Total)</t>
  </si>
  <si>
    <t>Court Services</t>
  </si>
  <si>
    <t>Agriculture</t>
  </si>
  <si>
    <t>Commerce</t>
  </si>
  <si>
    <t>Energy</t>
  </si>
  <si>
    <t>H&amp;HS</t>
  </si>
  <si>
    <t>Homeland Security</t>
  </si>
  <si>
    <t>HUD</t>
  </si>
  <si>
    <t>Justice</t>
  </si>
  <si>
    <t>Labor</t>
  </si>
  <si>
    <t>State</t>
  </si>
  <si>
    <t>Interior</t>
  </si>
  <si>
    <t>Transportation</t>
  </si>
  <si>
    <t>Treasury</t>
  </si>
  <si>
    <t>EPA</t>
  </si>
  <si>
    <t>GSA</t>
  </si>
  <si>
    <t>NASA</t>
  </si>
  <si>
    <t>Smithsonian</t>
  </si>
  <si>
    <t>Social Security</t>
  </si>
  <si>
    <t>EPA: Environmental Protection Agency</t>
  </si>
  <si>
    <t>GSA: General Services Administration</t>
  </si>
  <si>
    <t>HUD: Housing and Urban Development</t>
  </si>
  <si>
    <t>H&amp;HS: Health &amp; Human Services</t>
  </si>
  <si>
    <t>NASA: National Aeronautics and Space Administration</t>
  </si>
  <si>
    <t>Alternative Fuel Consumption (GGE) by Covered Federal Agency and Year</t>
  </si>
  <si>
    <t>Total</t>
  </si>
  <si>
    <t>Cumulative</t>
  </si>
  <si>
    <t>See "Data" tab for supporting data, sources, and notes</t>
  </si>
  <si>
    <t>GGE: Gasoline gallon equivalent. This unit contains the same amount of energy as a gallon of gasoline regardless of the actual volume (or density) of fuel.</t>
  </si>
  <si>
    <t>Education</t>
  </si>
  <si>
    <t>NARA</t>
  </si>
  <si>
    <t>OPM</t>
  </si>
  <si>
    <t>NARA: National Archives &amp; Records Administration</t>
  </si>
  <si>
    <t>VA</t>
  </si>
  <si>
    <t>TVA</t>
  </si>
  <si>
    <t>USPS</t>
  </si>
  <si>
    <t>VA: Veterans Affairs</t>
  </si>
  <si>
    <t>USPS: U.S. Postal Service</t>
  </si>
  <si>
    <t>TVA: Tennessee Valley Authority</t>
  </si>
  <si>
    <t>OPM: Office of Personnel Management</t>
  </si>
  <si>
    <t>Corps of Engineers</t>
  </si>
  <si>
    <t>NSF</t>
  </si>
  <si>
    <t>NRC</t>
  </si>
  <si>
    <t>NSF: National Science Foundation</t>
  </si>
  <si>
    <t>NRC: Nuclear Regulatory Commission</t>
  </si>
  <si>
    <t>Worksheet available at https://www.energy.gov/eere/femp/federal-fleet-performance-data</t>
  </si>
  <si>
    <t>Notes:</t>
  </si>
  <si>
    <t>Includes data from the following agencies:</t>
  </si>
  <si>
    <t>Court Services and Offender Supervision Agency</t>
  </si>
  <si>
    <t>Department of Agriculture</t>
  </si>
  <si>
    <t>Department of Commerce</t>
  </si>
  <si>
    <t>Department of Defense (including Army, Air Force, Navy, U.S. Marine Corps, and Defense Agencies)</t>
  </si>
  <si>
    <t>Department of Education</t>
  </si>
  <si>
    <t>Department of Energy</t>
  </si>
  <si>
    <t>Department of Health and Human Services</t>
  </si>
  <si>
    <t>Department of Homeland Security (since 2003)</t>
  </si>
  <si>
    <t>Department of Housing and Urban Development</t>
  </si>
  <si>
    <t>Department of the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</si>
  <si>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</si>
  <si>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</si>
  <si>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</si>
  <si>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</si>
  <si>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</si>
  <si>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Department of Veterans Affairs</t>
  </si>
  <si>
    <t>Environmental Protection Agency</t>
  </si>
  <si>
    <t>General Services Administration</t>
  </si>
  <si>
    <t>National Archives and Records Administration</t>
  </si>
  <si>
    <t>National Aeronautics and Space Administration</t>
  </si>
  <si>
    <t>National Science Foundation</t>
  </si>
  <si>
    <t>Nuclear Regulatory Commission</t>
  </si>
  <si>
    <t>Office of Personnel Management</t>
  </si>
  <si>
    <t>Smithsonian Institution</t>
  </si>
  <si>
    <t>Social Security Administration</t>
  </si>
  <si>
    <t>Tennessee Valley Authority</t>
  </si>
  <si>
    <t>United States Postal Service</t>
  </si>
  <si>
    <t>Covered alternative fuel includes all alternative fuel used by EPAct-covered Federal agencies at the end of the relevant fiscal year, including law enforcement vehicles and emergency vehicles.</t>
  </si>
  <si>
    <t>Abbreviations:</t>
  </si>
  <si>
    <t>Data source: Federal Automotive Statistical Tool (https://fastweb.inl.gov/)</t>
  </si>
  <si>
    <t>Alternative fuel types include biodiesel, CNG, E85, electricity, hydrogen, LNG, LPG, M85, and renewable diesel.</t>
  </si>
  <si>
    <t>Data for 2005 reflect Federal fleet reporting baselines.</t>
  </si>
  <si>
    <t>Last updated 3/28/2024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</si>
</sst>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</cellStyleXfs>
  <cellXfs count="62">
    <xf numFmtId="0" fontId="0" fillId="0" borderId="0" xfId="0"/>
    <xf numFmtId="0" fontId="6" fillId="0" borderId="0" xfId="0" applyFont="1"/>
    <xf numFmtId="0" fontId="3" fillId="0" borderId="0" xfId="2" applyFont="1"/>
    <xf numFmtId="0" fontId="9" fillId="0" borderId="0" xfId="0" applyFont="1"/>
    <xf numFmtId="0" fontId="1" fillId="0" borderId="0" xfId="2"/>
    <xf numFmtId="0" fontId="1" fillId="0" borderId="0" xfId="3" applyFont="1"/>
    <xf numFmtId="0" fontId="1" fillId="0" borderId="0" xfId="2" applyAlignment="1">
      <alignment wrapText="1"/>
    </xf>
    <xf numFmtId="164" fontId="6" fillId="0" borderId="0" xfId="0" applyNumberFormat="1" applyFont="1"/>
    <xf numFmtId="0" fontId="1" fillId="0" borderId="0" xfId="0" applyFont="1"/>
    <xf numFmtId="0" fontId="3" fillId="0" borderId="0" xfId="0" applyFont="1"/>
    <xf numFmtId="164" fontId="6" fillId="0" borderId="7" xfId="1" applyNumberFormat="1" applyFont="1" applyBorder="1"/>
    <xf numFmtId="0" fontId="10" fillId="0" borderId="0" xfId="0" applyFont="1"/>
    <xf numFmtId="164" fontId="1" fillId="0" borderId="1" xfId="1" applyNumberFormat="1" applyFont="1" applyBorder="1"/>
    <xf numFmtId="164" fontId="1" fillId="0" borderId="3" xfId="1" applyNumberFormat="1" applyFont="1" applyBorder="1"/>
    <xf numFmtId="164" fontId="10" fillId="0" borderId="0" xfId="0" applyNumberFormat="1" applyFont="1"/>
    <xf numFmtId="3" fontId="10" fillId="0" borderId="0" xfId="0" applyNumberFormat="1" applyFont="1"/>
    <xf numFmtId="164" fontId="1" fillId="0" borderId="1" xfId="1" applyNumberFormat="1" applyFont="1" applyFill="1" applyBorder="1"/>
    <xf numFmtId="164" fontId="1" fillId="0" borderId="3" xfId="1" applyNumberFormat="1" applyFont="1" applyFill="1" applyBorder="1"/>
    <xf numFmtId="164" fontId="1" fillId="0" borderId="5" xfId="1" applyNumberFormat="1" applyFont="1" applyBorder="1"/>
    <xf numFmtId="164" fontId="1" fillId="0" borderId="6" xfId="1" applyNumberFormat="1" applyFont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1" fillId="0" borderId="4" xfId="1" applyNumberFormat="1" applyFont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0" fontId="1" fillId="0" borderId="0" xfId="2" applyAlignment="1">
      <alignment horizontal="left"/>
    </xf>
    <xf numFmtId="0" fontId="8" fillId="0" borderId="13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164" fontId="1" fillId="0" borderId="16" xfId="1" applyNumberFormat="1" applyFont="1" applyBorder="1"/>
    <xf numFmtId="164" fontId="1" fillId="0" borderId="17" xfId="1" applyNumberFormat="1" applyFont="1" applyBorder="1"/>
    <xf numFmtId="164" fontId="6" fillId="0" borderId="18" xfId="1" applyNumberFormat="1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/>
    <xf numFmtId="0" fontId="8" fillId="0" borderId="22" xfId="0" applyFont="1" applyBorder="1" applyAlignment="1">
      <alignment horizontal="centerContinuous"/>
    </xf>
    <xf numFmtId="0" fontId="7" fillId="0" borderId="23" xfId="0" applyFont="1" applyBorder="1" applyAlignment="1">
      <alignment horizontal="center"/>
    </xf>
    <xf numFmtId="164" fontId="1" fillId="0" borderId="24" xfId="1" applyNumberFormat="1" applyFont="1" applyBorder="1"/>
    <xf numFmtId="164" fontId="1" fillId="0" borderId="25" xfId="1" applyNumberFormat="1" applyFont="1" applyBorder="1"/>
    <xf numFmtId="164" fontId="1" fillId="0" borderId="26" xfId="1" applyNumberFormat="1" applyFont="1" applyBorder="1"/>
    <xf numFmtId="164" fontId="1" fillId="0" borderId="25" xfId="1" applyNumberFormat="1" applyFont="1" applyFill="1" applyBorder="1"/>
    <xf numFmtId="164" fontId="1" fillId="0" borderId="26" xfId="1" applyNumberFormat="1" applyFont="1" applyFill="1" applyBorder="1"/>
    <xf numFmtId="164" fontId="1" fillId="0" borderId="27" xfId="1" applyNumberFormat="1" applyFont="1" applyBorder="1"/>
    <xf numFmtId="164" fontId="1" fillId="0" borderId="28" xfId="1" applyNumberFormat="1" applyFont="1" applyBorder="1"/>
    <xf numFmtId="0" fontId="8" fillId="0" borderId="29" xfId="0" applyFont="1" applyBorder="1" applyAlignment="1">
      <alignment horizontal="centerContinuous"/>
    </xf>
    <xf numFmtId="0" fontId="7" fillId="0" borderId="12" xfId="0" applyFont="1" applyBorder="1" applyAlignment="1">
      <alignment wrapText="1"/>
    </xf>
    <xf numFmtId="0" fontId="1" fillId="0" borderId="30" xfId="2" applyBorder="1"/>
    <xf numFmtId="0" fontId="1" fillId="0" borderId="31" xfId="2" applyBorder="1"/>
    <xf numFmtId="0" fontId="1" fillId="0" borderId="32" xfId="2" applyBorder="1"/>
    <xf numFmtId="0" fontId="3" fillId="0" borderId="33" xfId="2" applyFont="1" applyBorder="1"/>
    <xf numFmtId="164" fontId="6" fillId="0" borderId="16" xfId="1" applyNumberFormat="1" applyFont="1" applyBorder="1"/>
    <xf numFmtId="164" fontId="6" fillId="0" borderId="1" xfId="1" applyNumberFormat="1" applyFont="1" applyBorder="1"/>
    <xf numFmtId="164" fontId="6" fillId="0" borderId="1" xfId="1" applyNumberFormat="1" applyFont="1" applyFill="1" applyBorder="1"/>
    <xf numFmtId="164" fontId="6" fillId="0" borderId="1" xfId="1" applyNumberFormat="1" applyFont="1" applyBorder="1" applyAlignment="1">
      <alignment horizontal="center"/>
    </xf>
    <xf numFmtId="164" fontId="6" fillId="0" borderId="5" xfId="1" applyNumberFormat="1" applyFont="1" applyBorder="1"/>
    <xf numFmtId="164" fontId="6" fillId="0" borderId="34" xfId="1" applyNumberFormat="1" applyFont="1" applyBorder="1"/>
    <xf numFmtId="164" fontId="1" fillId="0" borderId="35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n-US" sz="1400">
                <a:latin typeface="Arial" pitchFamily="34" charset="0"/>
                <a:cs typeface="Arial" pitchFamily="34" charset="0"/>
              </a:rPr>
              <a:t>Alternative Fuel Consumption by Federal Agency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Data!$B$5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Data!$C$5:$Z$5</c:f>
              <c:numCache>
                <c:formatCode>_(* #,##0_);_(* \(#,##0\);_(* "-"??_);_(@_)</c:formatCode>
                <c:ptCount val="24"/>
                <c:pt idx="0">
                  <c:v>27122</c:v>
                </c:pt>
                <c:pt idx="1">
                  <c:v>30188</c:v>
                </c:pt>
                <c:pt idx="2">
                  <c:v>39013</c:v>
                </c:pt>
                <c:pt idx="3">
                  <c:v>122496</c:v>
                </c:pt>
                <c:pt idx="4">
                  <c:v>109376</c:v>
                </c:pt>
                <c:pt idx="5">
                  <c:v>196681</c:v>
                </c:pt>
                <c:pt idx="6">
                  <c:v>177660</c:v>
                </c:pt>
                <c:pt idx="7">
                  <c:v>233218</c:v>
                </c:pt>
                <c:pt idx="8">
                  <c:v>322597</c:v>
                </c:pt>
                <c:pt idx="9">
                  <c:v>378441</c:v>
                </c:pt>
                <c:pt idx="10">
                  <c:v>352877</c:v>
                </c:pt>
                <c:pt idx="11">
                  <c:v>387534</c:v>
                </c:pt>
                <c:pt idx="12">
                  <c:v>1842705</c:v>
                </c:pt>
                <c:pt idx="13">
                  <c:v>1651860</c:v>
                </c:pt>
                <c:pt idx="14">
                  <c:v>321265</c:v>
                </c:pt>
                <c:pt idx="15">
                  <c:v>365574</c:v>
                </c:pt>
                <c:pt idx="16">
                  <c:v>449853</c:v>
                </c:pt>
                <c:pt idx="17">
                  <c:v>820665.47600000014</c:v>
                </c:pt>
                <c:pt idx="18">
                  <c:v>843300.29600000009</c:v>
                </c:pt>
                <c:pt idx="19">
                  <c:v>661217.69600000011</c:v>
                </c:pt>
                <c:pt idx="20">
                  <c:v>419974.89799999999</c:v>
                </c:pt>
                <c:pt idx="21">
                  <c:v>308723.66399999999</c:v>
                </c:pt>
                <c:pt idx="22">
                  <c:v>683395.55799999996</c:v>
                </c:pt>
                <c:pt idx="23">
                  <c:v>725501.11300000001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6-4906-8F32-6D8A6ADACE30}"/>
            </c:ext>
          </c:extLst>
        </c:ser>
        <c:ser>
          <c:idx val="1"/>
          <c:order val="1"/>
          <c:tx>
            <c:strRef>
              <c:f>Data!$B$6</c:f>
              <c:strCache>
                <c:ptCount val="1"/>
                <c:pt idx="0">
                  <c:v>Commerce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Data!$C$6:$Z$6</c:f>
              <c:numCache>
                <c:formatCode>_(* #,##0_);_(* \(#,##0\);_(* "-"??_);_(@_)</c:formatCode>
                <c:ptCount val="24"/>
                <c:pt idx="0">
                  <c:v>2204</c:v>
                </c:pt>
                <c:pt idx="1">
                  <c:v>121418</c:v>
                </c:pt>
                <c:pt idx="2">
                  <c:v>98929</c:v>
                </c:pt>
                <c:pt idx="3">
                  <c:v>1100</c:v>
                </c:pt>
                <c:pt idx="4">
                  <c:v>19457</c:v>
                </c:pt>
                <c:pt idx="5">
                  <c:v>1089</c:v>
                </c:pt>
                <c:pt idx="6">
                  <c:v>2990</c:v>
                </c:pt>
                <c:pt idx="7">
                  <c:v>18106</c:v>
                </c:pt>
                <c:pt idx="8">
                  <c:v>15066</c:v>
                </c:pt>
                <c:pt idx="9">
                  <c:v>32375</c:v>
                </c:pt>
                <c:pt idx="10">
                  <c:v>30330</c:v>
                </c:pt>
                <c:pt idx="11">
                  <c:v>41918</c:v>
                </c:pt>
                <c:pt idx="12">
                  <c:v>68489</c:v>
                </c:pt>
                <c:pt idx="13">
                  <c:v>30288</c:v>
                </c:pt>
                <c:pt idx="14">
                  <c:v>73040</c:v>
                </c:pt>
                <c:pt idx="15">
                  <c:v>80096</c:v>
                </c:pt>
                <c:pt idx="16">
                  <c:v>73259</c:v>
                </c:pt>
                <c:pt idx="17">
                  <c:v>49731.386000000006</c:v>
                </c:pt>
                <c:pt idx="18">
                  <c:v>42055.695</c:v>
                </c:pt>
                <c:pt idx="19">
                  <c:v>23335.890000000003</c:v>
                </c:pt>
                <c:pt idx="20">
                  <c:v>15451.045</c:v>
                </c:pt>
                <c:pt idx="21">
                  <c:v>22386.44</c:v>
                </c:pt>
                <c:pt idx="22">
                  <c:v>19881.989999999998</c:v>
                </c:pt>
                <c:pt idx="23">
                  <c:v>19753.21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6-4906-8F32-6D8A6ADACE30}"/>
            </c:ext>
          </c:extLst>
        </c:ser>
        <c:ser>
          <c:idx val="4"/>
          <c:order val="2"/>
          <c:tx>
            <c:strRef>
              <c:f>Data!$B$7</c:f>
              <c:strCache>
                <c:ptCount val="1"/>
                <c:pt idx="0">
                  <c:v>Corps of Engineers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Data!$C$7:$Z$7</c:f>
              <c:numCache>
                <c:formatCode>_(* #,##0_);_(* \(#,##0\);_(* "-"??_);_(@_)</c:formatCode>
                <c:ptCount val="24"/>
                <c:pt idx="0">
                  <c:v>59</c:v>
                </c:pt>
                <c:pt idx="1">
                  <c:v>229049</c:v>
                </c:pt>
                <c:pt idx="2">
                  <c:v>281227</c:v>
                </c:pt>
                <c:pt idx="3">
                  <c:v>5998</c:v>
                </c:pt>
                <c:pt idx="4">
                  <c:v>32577</c:v>
                </c:pt>
                <c:pt idx="5">
                  <c:v>5386</c:v>
                </c:pt>
                <c:pt idx="6">
                  <c:v>9389</c:v>
                </c:pt>
                <c:pt idx="7">
                  <c:v>6004</c:v>
                </c:pt>
                <c:pt idx="8">
                  <c:v>15027</c:v>
                </c:pt>
                <c:pt idx="9">
                  <c:v>101392</c:v>
                </c:pt>
                <c:pt idx="10">
                  <c:v>19161</c:v>
                </c:pt>
                <c:pt idx="11">
                  <c:v>20780</c:v>
                </c:pt>
                <c:pt idx="12">
                  <c:v>26920</c:v>
                </c:pt>
                <c:pt idx="13">
                  <c:v>29243</c:v>
                </c:pt>
                <c:pt idx="14">
                  <c:v>33604</c:v>
                </c:pt>
                <c:pt idx="15">
                  <c:v>67378</c:v>
                </c:pt>
                <c:pt idx="16">
                  <c:v>169104</c:v>
                </c:pt>
                <c:pt idx="17">
                  <c:v>251495.288</c:v>
                </c:pt>
                <c:pt idx="18">
                  <c:v>239475.22200000004</c:v>
                </c:pt>
                <c:pt idx="19">
                  <c:v>223870.72299999997</c:v>
                </c:pt>
                <c:pt idx="20">
                  <c:v>179344.47500000001</c:v>
                </c:pt>
                <c:pt idx="21">
                  <c:v>129126.579</c:v>
                </c:pt>
                <c:pt idx="22">
                  <c:v>129228.71699999999</c:v>
                </c:pt>
                <c:pt idx="23">
                  <c:v>97806.468999999997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6-4906-8F32-6D8A6ADACE30}"/>
            </c:ext>
          </c:extLst>
        </c:ser>
        <c:ser>
          <c:idx val="5"/>
          <c:order val="3"/>
          <c:tx>
            <c:strRef>
              <c:f>Data!$B$8</c:f>
              <c:strCache>
                <c:ptCount val="1"/>
                <c:pt idx="0">
                  <c:v>Court Services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Data!$C$8:$Z$8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466</c:v>
                </c:pt>
                <c:pt idx="9">
                  <c:v>5472</c:v>
                </c:pt>
                <c:pt idx="10">
                  <c:v>4637</c:v>
                </c:pt>
                <c:pt idx="11">
                  <c:v>3408</c:v>
                </c:pt>
                <c:pt idx="12">
                  <c:v>4931</c:v>
                </c:pt>
                <c:pt idx="13">
                  <c:v>1794</c:v>
                </c:pt>
                <c:pt idx="14">
                  <c:v>1929</c:v>
                </c:pt>
                <c:pt idx="15">
                  <c:v>1718</c:v>
                </c:pt>
                <c:pt idx="16">
                  <c:v>1257</c:v>
                </c:pt>
                <c:pt idx="17">
                  <c:v>1031</c:v>
                </c:pt>
                <c:pt idx="18">
                  <c:v>494.64</c:v>
                </c:pt>
                <c:pt idx="19">
                  <c:v>756</c:v>
                </c:pt>
                <c:pt idx="20">
                  <c:v>300.95999999999998</c:v>
                </c:pt>
                <c:pt idx="21">
                  <c:v>47.52</c:v>
                </c:pt>
                <c:pt idx="22">
                  <c:v>5.04</c:v>
                </c:pt>
                <c:pt idx="23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56-4906-8F32-6D8A6ADACE30}"/>
            </c:ext>
          </c:extLst>
        </c:ser>
        <c:ser>
          <c:idx val="6"/>
          <c:order val="4"/>
          <c:tx>
            <c:strRef>
              <c:f>Data!$B$9</c:f>
              <c:strCache>
                <c:ptCount val="1"/>
                <c:pt idx="0">
                  <c:v>Defense (Total)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Data!$C$9:$Z$9</c:f>
              <c:numCache>
                <c:formatCode>_(* #,##0_);_(* \(#,##0\);_(* "-"??_);_(@_)</c:formatCode>
                <c:ptCount val="24"/>
                <c:pt idx="0">
                  <c:v>260945</c:v>
                </c:pt>
                <c:pt idx="1">
                  <c:v>4553620</c:v>
                </c:pt>
                <c:pt idx="2">
                  <c:v>3050806</c:v>
                </c:pt>
                <c:pt idx="3">
                  <c:v>861630</c:v>
                </c:pt>
                <c:pt idx="4">
                  <c:v>1764114</c:v>
                </c:pt>
                <c:pt idx="5">
                  <c:v>2317936</c:v>
                </c:pt>
                <c:pt idx="6">
                  <c:v>2446118</c:v>
                </c:pt>
                <c:pt idx="7">
                  <c:v>2614611</c:v>
                </c:pt>
                <c:pt idx="8">
                  <c:v>2740876</c:v>
                </c:pt>
                <c:pt idx="9">
                  <c:v>3891419</c:v>
                </c:pt>
                <c:pt idx="10">
                  <c:v>3655693</c:v>
                </c:pt>
                <c:pt idx="11">
                  <c:v>4625483</c:v>
                </c:pt>
                <c:pt idx="12">
                  <c:v>5284941</c:v>
                </c:pt>
                <c:pt idx="13">
                  <c:v>5866124</c:v>
                </c:pt>
                <c:pt idx="14">
                  <c:v>5900996</c:v>
                </c:pt>
                <c:pt idx="15">
                  <c:v>6320409</c:v>
                </c:pt>
                <c:pt idx="16">
                  <c:v>6076110</c:v>
                </c:pt>
                <c:pt idx="17">
                  <c:v>5415496.5259999987</c:v>
                </c:pt>
                <c:pt idx="18">
                  <c:v>4530686.6550000003</c:v>
                </c:pt>
                <c:pt idx="19">
                  <c:v>4357645.3350000018</c:v>
                </c:pt>
                <c:pt idx="20">
                  <c:v>2605417.824</c:v>
                </c:pt>
                <c:pt idx="21">
                  <c:v>2832946.7230000002</c:v>
                </c:pt>
                <c:pt idx="22">
                  <c:v>2803690.4899999998</c:v>
                </c:pt>
                <c:pt idx="23">
                  <c:v>2851012.1270000003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56-4906-8F32-6D8A6ADACE30}"/>
            </c:ext>
          </c:extLst>
        </c:ser>
        <c:ser>
          <c:idx val="7"/>
          <c:order val="5"/>
          <c:tx>
            <c:strRef>
              <c:f>Data!$B$10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Data!$C$10:$Z$10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1505</c:v>
                </c:pt>
                <c:pt idx="7">
                  <c:v>134</c:v>
                </c:pt>
                <c:pt idx="8">
                  <c:v>125</c:v>
                </c:pt>
                <c:pt idx="9">
                  <c:v>1373</c:v>
                </c:pt>
                <c:pt idx="10">
                  <c:v>60</c:v>
                </c:pt>
                <c:pt idx="11">
                  <c:v>4346</c:v>
                </c:pt>
                <c:pt idx="12">
                  <c:v>1208</c:v>
                </c:pt>
                <c:pt idx="13">
                  <c:v>990</c:v>
                </c:pt>
                <c:pt idx="14">
                  <c:v>3796</c:v>
                </c:pt>
                <c:pt idx="15">
                  <c:v>3387</c:v>
                </c:pt>
                <c:pt idx="16">
                  <c:v>1119</c:v>
                </c:pt>
                <c:pt idx="17">
                  <c:v>150.47999999999999</c:v>
                </c:pt>
                <c:pt idx="18">
                  <c:v>206.64</c:v>
                </c:pt>
                <c:pt idx="19">
                  <c:v>135.584</c:v>
                </c:pt>
                <c:pt idx="20">
                  <c:v>36</c:v>
                </c:pt>
                <c:pt idx="21">
                  <c:v>0</c:v>
                </c:pt>
                <c:pt idx="22">
                  <c:v>236.88</c:v>
                </c:pt>
                <c:pt idx="23">
                  <c:v>194.94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56-4906-8F32-6D8A6ADACE30}"/>
            </c:ext>
          </c:extLst>
        </c:ser>
        <c:ser>
          <c:idx val="8"/>
          <c:order val="6"/>
          <c:tx>
            <c:strRef>
              <c:f>Data!$B$11</c:f>
              <c:strCache>
                <c:ptCount val="1"/>
                <c:pt idx="0">
                  <c:v>Energy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Data!$C$11:$Z$11</c:f>
              <c:numCache>
                <c:formatCode>_(* #,##0_);_(* \(#,##0\);_(* "-"??_);_(@_)</c:formatCode>
                <c:ptCount val="24"/>
                <c:pt idx="0">
                  <c:v>78493</c:v>
                </c:pt>
                <c:pt idx="1">
                  <c:v>298173</c:v>
                </c:pt>
                <c:pt idx="2">
                  <c:v>556406</c:v>
                </c:pt>
                <c:pt idx="3">
                  <c:v>434769</c:v>
                </c:pt>
                <c:pt idx="4">
                  <c:v>477306</c:v>
                </c:pt>
                <c:pt idx="5">
                  <c:v>624704</c:v>
                </c:pt>
                <c:pt idx="6">
                  <c:v>728626</c:v>
                </c:pt>
                <c:pt idx="7">
                  <c:v>918395</c:v>
                </c:pt>
                <c:pt idx="8">
                  <c:v>1154628</c:v>
                </c:pt>
                <c:pt idx="9">
                  <c:v>1307758</c:v>
                </c:pt>
                <c:pt idx="10">
                  <c:v>1637099</c:v>
                </c:pt>
                <c:pt idx="11">
                  <c:v>1574650</c:v>
                </c:pt>
                <c:pt idx="12">
                  <c:v>1490562</c:v>
                </c:pt>
                <c:pt idx="13">
                  <c:v>1609614</c:v>
                </c:pt>
                <c:pt idx="14">
                  <c:v>1761727</c:v>
                </c:pt>
                <c:pt idx="15">
                  <c:v>1654033</c:v>
                </c:pt>
                <c:pt idx="16">
                  <c:v>1769715</c:v>
                </c:pt>
                <c:pt idx="17">
                  <c:v>1729658.1139999998</c:v>
                </c:pt>
                <c:pt idx="18">
                  <c:v>1670265.5310000002</c:v>
                </c:pt>
                <c:pt idx="19">
                  <c:v>1500256.834</c:v>
                </c:pt>
                <c:pt idx="20">
                  <c:v>1231742.4820000001</c:v>
                </c:pt>
                <c:pt idx="21">
                  <c:v>1108387.5869999996</c:v>
                </c:pt>
                <c:pt idx="22">
                  <c:v>1076858.105</c:v>
                </c:pt>
                <c:pt idx="23">
                  <c:v>1165797.3540000001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56-4906-8F32-6D8A6ADACE30}"/>
            </c:ext>
          </c:extLst>
        </c:ser>
        <c:ser>
          <c:idx val="9"/>
          <c:order val="7"/>
          <c:tx>
            <c:strRef>
              <c:f>Data!$B$12</c:f>
              <c:strCache>
                <c:ptCount val="1"/>
                <c:pt idx="0">
                  <c:v>EPA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Data!$C$12:$Z$12</c:f>
              <c:numCache>
                <c:formatCode>_(* #,##0_);_(* \(#,##0\);_(* "-"??_);_(@_)</c:formatCode>
                <c:ptCount val="24"/>
                <c:pt idx="0">
                  <c:v>1742</c:v>
                </c:pt>
                <c:pt idx="1">
                  <c:v>59757</c:v>
                </c:pt>
                <c:pt idx="2">
                  <c:v>121167</c:v>
                </c:pt>
                <c:pt idx="3">
                  <c:v>110982</c:v>
                </c:pt>
                <c:pt idx="4">
                  <c:v>78259</c:v>
                </c:pt>
                <c:pt idx="5">
                  <c:v>44594</c:v>
                </c:pt>
                <c:pt idx="6">
                  <c:v>19230</c:v>
                </c:pt>
                <c:pt idx="7">
                  <c:v>18801</c:v>
                </c:pt>
                <c:pt idx="8">
                  <c:v>39440</c:v>
                </c:pt>
                <c:pt idx="9">
                  <c:v>51164</c:v>
                </c:pt>
                <c:pt idx="10">
                  <c:v>42522</c:v>
                </c:pt>
                <c:pt idx="11">
                  <c:v>53750</c:v>
                </c:pt>
                <c:pt idx="12">
                  <c:v>52663</c:v>
                </c:pt>
                <c:pt idx="13">
                  <c:v>49054</c:v>
                </c:pt>
                <c:pt idx="14">
                  <c:v>46141</c:v>
                </c:pt>
                <c:pt idx="15">
                  <c:v>33664</c:v>
                </c:pt>
                <c:pt idx="16">
                  <c:v>26231</c:v>
                </c:pt>
                <c:pt idx="17">
                  <c:v>23008</c:v>
                </c:pt>
                <c:pt idx="18">
                  <c:v>22355.874</c:v>
                </c:pt>
                <c:pt idx="19">
                  <c:v>21377.43</c:v>
                </c:pt>
                <c:pt idx="20">
                  <c:v>8793.5399999999991</c:v>
                </c:pt>
                <c:pt idx="21">
                  <c:v>3359.8799999999997</c:v>
                </c:pt>
                <c:pt idx="22">
                  <c:v>5780.8200000000006</c:v>
                </c:pt>
                <c:pt idx="23">
                  <c:v>6269.2800000000007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56-4906-8F32-6D8A6ADACE30}"/>
            </c:ext>
          </c:extLst>
        </c:ser>
        <c:ser>
          <c:idx val="10"/>
          <c:order val="8"/>
          <c:tx>
            <c:strRef>
              <c:f>Data!$B$13</c:f>
              <c:strCache>
                <c:ptCount val="1"/>
                <c:pt idx="0">
                  <c:v>GSA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Data!$C$13:$Z$13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190823</c:v>
                </c:pt>
                <c:pt idx="2">
                  <c:v>65285</c:v>
                </c:pt>
                <c:pt idx="3">
                  <c:v>40423</c:v>
                </c:pt>
                <c:pt idx="4">
                  <c:v>30691</c:v>
                </c:pt>
                <c:pt idx="5">
                  <c:v>30171</c:v>
                </c:pt>
                <c:pt idx="6">
                  <c:v>50260</c:v>
                </c:pt>
                <c:pt idx="7">
                  <c:v>2484</c:v>
                </c:pt>
                <c:pt idx="8">
                  <c:v>7876</c:v>
                </c:pt>
                <c:pt idx="9">
                  <c:v>35217</c:v>
                </c:pt>
                <c:pt idx="10">
                  <c:v>36181</c:v>
                </c:pt>
                <c:pt idx="11">
                  <c:v>13234</c:v>
                </c:pt>
                <c:pt idx="12">
                  <c:v>10198</c:v>
                </c:pt>
                <c:pt idx="13">
                  <c:v>6942</c:v>
                </c:pt>
                <c:pt idx="14">
                  <c:v>4531</c:v>
                </c:pt>
                <c:pt idx="15">
                  <c:v>4042</c:v>
                </c:pt>
                <c:pt idx="16">
                  <c:v>4457</c:v>
                </c:pt>
                <c:pt idx="17">
                  <c:v>5539.277</c:v>
                </c:pt>
                <c:pt idx="18">
                  <c:v>4768.26</c:v>
                </c:pt>
                <c:pt idx="19">
                  <c:v>2598.5679999999998</c:v>
                </c:pt>
                <c:pt idx="20">
                  <c:v>793.82999999999993</c:v>
                </c:pt>
                <c:pt idx="21">
                  <c:v>909.09</c:v>
                </c:pt>
                <c:pt idx="22">
                  <c:v>1066.2700000000002</c:v>
                </c:pt>
                <c:pt idx="23">
                  <c:v>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56-4906-8F32-6D8A6ADACE30}"/>
            </c:ext>
          </c:extLst>
        </c:ser>
        <c:ser>
          <c:idx val="11"/>
          <c:order val="9"/>
          <c:tx>
            <c:strRef>
              <c:f>Data!$B$14</c:f>
              <c:strCache>
                <c:ptCount val="1"/>
                <c:pt idx="0">
                  <c:v>H&amp;HS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Data!$C$14:$Z$14</c:f>
              <c:numCache>
                <c:formatCode>_(* #,##0_);_(* \(#,##0\);_(* "-"??_);_(@_)</c:formatCode>
                <c:ptCount val="24"/>
                <c:pt idx="0">
                  <c:v>101901</c:v>
                </c:pt>
                <c:pt idx="1">
                  <c:v>660988</c:v>
                </c:pt>
                <c:pt idx="2">
                  <c:v>88651</c:v>
                </c:pt>
                <c:pt idx="3">
                  <c:v>40050</c:v>
                </c:pt>
                <c:pt idx="4">
                  <c:v>146239</c:v>
                </c:pt>
                <c:pt idx="5">
                  <c:v>25637</c:v>
                </c:pt>
                <c:pt idx="6">
                  <c:v>39761</c:v>
                </c:pt>
                <c:pt idx="7">
                  <c:v>76058</c:v>
                </c:pt>
                <c:pt idx="8">
                  <c:v>40022</c:v>
                </c:pt>
                <c:pt idx="9">
                  <c:v>55128</c:v>
                </c:pt>
                <c:pt idx="10">
                  <c:v>62954</c:v>
                </c:pt>
                <c:pt idx="11">
                  <c:v>80330</c:v>
                </c:pt>
                <c:pt idx="12">
                  <c:v>101225</c:v>
                </c:pt>
                <c:pt idx="13">
                  <c:v>109728</c:v>
                </c:pt>
                <c:pt idx="14">
                  <c:v>105264</c:v>
                </c:pt>
                <c:pt idx="15">
                  <c:v>93206</c:v>
                </c:pt>
                <c:pt idx="16">
                  <c:v>85141</c:v>
                </c:pt>
                <c:pt idx="17">
                  <c:v>43953.575999999994</c:v>
                </c:pt>
                <c:pt idx="18">
                  <c:v>108570.48299999998</c:v>
                </c:pt>
                <c:pt idx="19">
                  <c:v>66455.126999999979</c:v>
                </c:pt>
                <c:pt idx="20">
                  <c:v>142121.88200000001</c:v>
                </c:pt>
                <c:pt idx="21">
                  <c:v>50766.205999999998</c:v>
                </c:pt>
                <c:pt idx="22">
                  <c:v>54832.65</c:v>
                </c:pt>
                <c:pt idx="23">
                  <c:v>35384.213000000003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56-4906-8F32-6D8A6ADACE30}"/>
            </c:ext>
          </c:extLst>
        </c:ser>
        <c:ser>
          <c:idx val="12"/>
          <c:order val="10"/>
          <c:tx>
            <c:strRef>
              <c:f>Data!$B$15</c:f>
              <c:strCache>
                <c:ptCount val="1"/>
                <c:pt idx="0">
                  <c:v>Homeland Security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Data!$C$15:$Z$15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145585</c:v>
                </c:pt>
                <c:pt idx="5">
                  <c:v>222648</c:v>
                </c:pt>
                <c:pt idx="6">
                  <c:v>554799</c:v>
                </c:pt>
                <c:pt idx="7">
                  <c:v>191964</c:v>
                </c:pt>
                <c:pt idx="8">
                  <c:v>1650313</c:v>
                </c:pt>
                <c:pt idx="9">
                  <c:v>573709</c:v>
                </c:pt>
                <c:pt idx="10">
                  <c:v>884400</c:v>
                </c:pt>
                <c:pt idx="11">
                  <c:v>796984</c:v>
                </c:pt>
                <c:pt idx="12">
                  <c:v>757299</c:v>
                </c:pt>
                <c:pt idx="13">
                  <c:v>609579</c:v>
                </c:pt>
                <c:pt idx="14">
                  <c:v>605982</c:v>
                </c:pt>
                <c:pt idx="15">
                  <c:v>924820</c:v>
                </c:pt>
                <c:pt idx="16">
                  <c:v>435482</c:v>
                </c:pt>
                <c:pt idx="17">
                  <c:v>509798</c:v>
                </c:pt>
                <c:pt idx="18">
                  <c:v>387343.2</c:v>
                </c:pt>
                <c:pt idx="19">
                  <c:v>267209.75599999999</c:v>
                </c:pt>
                <c:pt idx="20">
                  <c:v>273204.25599999999</c:v>
                </c:pt>
                <c:pt idx="21">
                  <c:v>331428.63600000006</c:v>
                </c:pt>
                <c:pt idx="22">
                  <c:v>223947.31100000002</c:v>
                </c:pt>
                <c:pt idx="23">
                  <c:v>162553.492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56-4906-8F32-6D8A6ADACE30}"/>
            </c:ext>
          </c:extLst>
        </c:ser>
        <c:ser>
          <c:idx val="13"/>
          <c:order val="11"/>
          <c:tx>
            <c:strRef>
              <c:f>Data!$B$16</c:f>
              <c:strCache>
                <c:ptCount val="1"/>
                <c:pt idx="0">
                  <c:v>HUD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Data!$C$16:$Z$16</c:f>
              <c:numCache>
                <c:formatCode>_(* #,##0_);_(* \(#,##0\);_(* "-"??_);_(@_)</c:formatCode>
                <c:ptCount val="24"/>
                <c:pt idx="0">
                  <c:v>3364</c:v>
                </c:pt>
                <c:pt idx="1">
                  <c:v>610</c:v>
                </c:pt>
                <c:pt idx="2">
                  <c:v>15</c:v>
                </c:pt>
                <c:pt idx="3">
                  <c:v>946</c:v>
                </c:pt>
                <c:pt idx="4">
                  <c:v>108</c:v>
                </c:pt>
                <c:pt idx="5">
                  <c:v>57</c:v>
                </c:pt>
                <c:pt idx="6">
                  <c:v>408</c:v>
                </c:pt>
                <c:pt idx="7">
                  <c:v>1185</c:v>
                </c:pt>
                <c:pt idx="8">
                  <c:v>16267</c:v>
                </c:pt>
                <c:pt idx="9">
                  <c:v>2101</c:v>
                </c:pt>
                <c:pt idx="10">
                  <c:v>6813</c:v>
                </c:pt>
                <c:pt idx="11">
                  <c:v>13847</c:v>
                </c:pt>
                <c:pt idx="12">
                  <c:v>73825</c:v>
                </c:pt>
                <c:pt idx="13">
                  <c:v>1988</c:v>
                </c:pt>
                <c:pt idx="14">
                  <c:v>535</c:v>
                </c:pt>
                <c:pt idx="15">
                  <c:v>1083</c:v>
                </c:pt>
                <c:pt idx="16">
                  <c:v>189</c:v>
                </c:pt>
                <c:pt idx="17">
                  <c:v>545.76</c:v>
                </c:pt>
                <c:pt idx="18">
                  <c:v>205.92000000000002</c:v>
                </c:pt>
                <c:pt idx="19">
                  <c:v>715.68</c:v>
                </c:pt>
                <c:pt idx="20">
                  <c:v>32.4</c:v>
                </c:pt>
                <c:pt idx="21">
                  <c:v>176.4</c:v>
                </c:pt>
                <c:pt idx="22">
                  <c:v>2934.42</c:v>
                </c:pt>
                <c:pt idx="23">
                  <c:v>49.68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56-4906-8F32-6D8A6ADACE30}"/>
            </c:ext>
          </c:extLst>
        </c:ser>
        <c:ser>
          <c:idx val="14"/>
          <c:order val="12"/>
          <c:tx>
            <c:strRef>
              <c:f>Data!$B$17</c:f>
              <c:strCache>
                <c:ptCount val="1"/>
                <c:pt idx="0">
                  <c:v>Interior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Data!$C$17:$Z$17</c:f>
              <c:numCache>
                <c:formatCode>_(* #,##0_);_(* \(#,##0\);_(* "-"??_);_(@_)</c:formatCode>
                <c:ptCount val="24"/>
                <c:pt idx="0">
                  <c:v>42000</c:v>
                </c:pt>
                <c:pt idx="1">
                  <c:v>740419</c:v>
                </c:pt>
                <c:pt idx="2">
                  <c:v>824307</c:v>
                </c:pt>
                <c:pt idx="3">
                  <c:v>118222</c:v>
                </c:pt>
                <c:pt idx="4">
                  <c:v>269187</c:v>
                </c:pt>
                <c:pt idx="5">
                  <c:v>399992</c:v>
                </c:pt>
                <c:pt idx="6">
                  <c:v>320123</c:v>
                </c:pt>
                <c:pt idx="7">
                  <c:v>633346</c:v>
                </c:pt>
                <c:pt idx="8">
                  <c:v>813961</c:v>
                </c:pt>
                <c:pt idx="9">
                  <c:v>740633</c:v>
                </c:pt>
                <c:pt idx="10">
                  <c:v>676882</c:v>
                </c:pt>
                <c:pt idx="11">
                  <c:v>724689</c:v>
                </c:pt>
                <c:pt idx="12">
                  <c:v>810853</c:v>
                </c:pt>
                <c:pt idx="13">
                  <c:v>877168</c:v>
                </c:pt>
                <c:pt idx="14">
                  <c:v>761457</c:v>
                </c:pt>
                <c:pt idx="15">
                  <c:v>511060</c:v>
                </c:pt>
                <c:pt idx="16">
                  <c:v>555831</c:v>
                </c:pt>
                <c:pt idx="17">
                  <c:v>482086.52</c:v>
                </c:pt>
                <c:pt idx="18">
                  <c:v>557968.69699999993</c:v>
                </c:pt>
                <c:pt idx="19">
                  <c:v>295996.81599999999</c:v>
                </c:pt>
                <c:pt idx="20">
                  <c:v>234747.26800000001</c:v>
                </c:pt>
                <c:pt idx="21">
                  <c:v>257160.90500000003</c:v>
                </c:pt>
                <c:pt idx="22">
                  <c:v>167169.429</c:v>
                </c:pt>
                <c:pt idx="23">
                  <c:v>261717.39600000001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6-4906-8F32-6D8A6ADACE30}"/>
            </c:ext>
          </c:extLst>
        </c:ser>
        <c:ser>
          <c:idx val="15"/>
          <c:order val="13"/>
          <c:tx>
            <c:strRef>
              <c:f>Data!$B$18</c:f>
              <c:strCache>
                <c:ptCount val="1"/>
                <c:pt idx="0">
                  <c:v>Justice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Data!$C$18:$Z$18</c:f>
              <c:numCache>
                <c:formatCode>_(* #,##0_);_(* \(#,##0\);_(* "-"??_);_(@_)</c:formatCode>
                <c:ptCount val="24"/>
                <c:pt idx="0">
                  <c:v>5205</c:v>
                </c:pt>
                <c:pt idx="1">
                  <c:v>15329</c:v>
                </c:pt>
                <c:pt idx="2">
                  <c:v>16238</c:v>
                </c:pt>
                <c:pt idx="3">
                  <c:v>18702</c:v>
                </c:pt>
                <c:pt idx="4">
                  <c:v>112394</c:v>
                </c:pt>
                <c:pt idx="5">
                  <c:v>113462</c:v>
                </c:pt>
                <c:pt idx="6">
                  <c:v>97804</c:v>
                </c:pt>
                <c:pt idx="7">
                  <c:v>112127</c:v>
                </c:pt>
                <c:pt idx="8">
                  <c:v>80722</c:v>
                </c:pt>
                <c:pt idx="9">
                  <c:v>116061</c:v>
                </c:pt>
                <c:pt idx="10">
                  <c:v>184814</c:v>
                </c:pt>
                <c:pt idx="11">
                  <c:v>890838</c:v>
                </c:pt>
                <c:pt idx="12">
                  <c:v>850546</c:v>
                </c:pt>
                <c:pt idx="13">
                  <c:v>1927026</c:v>
                </c:pt>
                <c:pt idx="14">
                  <c:v>1854090</c:v>
                </c:pt>
                <c:pt idx="15">
                  <c:v>1835701</c:v>
                </c:pt>
                <c:pt idx="16">
                  <c:v>885168</c:v>
                </c:pt>
                <c:pt idx="17">
                  <c:v>294875.20900000003</c:v>
                </c:pt>
                <c:pt idx="18">
                  <c:v>866842.28099999996</c:v>
                </c:pt>
                <c:pt idx="19">
                  <c:v>919303.65700000001</c:v>
                </c:pt>
                <c:pt idx="20">
                  <c:v>223352.74</c:v>
                </c:pt>
                <c:pt idx="21">
                  <c:v>144323.74400000001</c:v>
                </c:pt>
                <c:pt idx="22">
                  <c:v>142825.44500000004</c:v>
                </c:pt>
                <c:pt idx="23">
                  <c:v>109699.423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56-4906-8F32-6D8A6ADACE30}"/>
            </c:ext>
          </c:extLst>
        </c:ser>
        <c:ser>
          <c:idx val="16"/>
          <c:order val="14"/>
          <c:tx>
            <c:strRef>
              <c:f>Data!$B$19</c:f>
              <c:strCache>
                <c:ptCount val="1"/>
                <c:pt idx="0">
                  <c:v>Labor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Data!$C$19:$Z$19</c:f>
              <c:numCache>
                <c:formatCode>_(* #,##0_);_(* \(#,##0\);_(* "-"??_);_(@_)</c:formatCode>
                <c:ptCount val="24"/>
                <c:pt idx="0">
                  <c:v>716</c:v>
                </c:pt>
                <c:pt idx="1">
                  <c:v>239727</c:v>
                </c:pt>
                <c:pt idx="2">
                  <c:v>256674</c:v>
                </c:pt>
                <c:pt idx="3">
                  <c:v>79571</c:v>
                </c:pt>
                <c:pt idx="4">
                  <c:v>50709</c:v>
                </c:pt>
                <c:pt idx="5">
                  <c:v>54185</c:v>
                </c:pt>
                <c:pt idx="6">
                  <c:v>124157</c:v>
                </c:pt>
                <c:pt idx="7">
                  <c:v>335347</c:v>
                </c:pt>
                <c:pt idx="8">
                  <c:v>248862</c:v>
                </c:pt>
                <c:pt idx="9">
                  <c:v>246195</c:v>
                </c:pt>
                <c:pt idx="10">
                  <c:v>289314</c:v>
                </c:pt>
                <c:pt idx="11">
                  <c:v>177082</c:v>
                </c:pt>
                <c:pt idx="12">
                  <c:v>163845</c:v>
                </c:pt>
                <c:pt idx="13">
                  <c:v>199163</c:v>
                </c:pt>
                <c:pt idx="14">
                  <c:v>138693</c:v>
                </c:pt>
                <c:pt idx="15">
                  <c:v>154562</c:v>
                </c:pt>
                <c:pt idx="16">
                  <c:v>36685</c:v>
                </c:pt>
                <c:pt idx="17">
                  <c:v>51294</c:v>
                </c:pt>
                <c:pt idx="18">
                  <c:v>89066.2</c:v>
                </c:pt>
                <c:pt idx="19">
                  <c:v>106035.96</c:v>
                </c:pt>
                <c:pt idx="20">
                  <c:v>51098.399999999987</c:v>
                </c:pt>
                <c:pt idx="21">
                  <c:v>21486.959999999999</c:v>
                </c:pt>
                <c:pt idx="22">
                  <c:v>19756.619999999995</c:v>
                </c:pt>
                <c:pt idx="23">
                  <c:v>24432.220000000005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56-4906-8F32-6D8A6ADACE30}"/>
            </c:ext>
          </c:extLst>
        </c:ser>
        <c:ser>
          <c:idx val="17"/>
          <c:order val="15"/>
          <c:tx>
            <c:strRef>
              <c:f>Data!$B$20</c:f>
              <c:strCache>
                <c:ptCount val="1"/>
                <c:pt idx="0">
                  <c:v>NASA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Data!$C$20:$Z$20</c:f>
              <c:numCache>
                <c:formatCode>_(* #,##0_);_(* \(#,##0\);_(* "-"??_);_(@_)</c:formatCode>
                <c:ptCount val="24"/>
                <c:pt idx="0">
                  <c:v>22404</c:v>
                </c:pt>
                <c:pt idx="1">
                  <c:v>81632</c:v>
                </c:pt>
                <c:pt idx="2">
                  <c:v>29535</c:v>
                </c:pt>
                <c:pt idx="3">
                  <c:v>50608</c:v>
                </c:pt>
                <c:pt idx="4">
                  <c:v>92219</c:v>
                </c:pt>
                <c:pt idx="5">
                  <c:v>148723</c:v>
                </c:pt>
                <c:pt idx="6">
                  <c:v>254677</c:v>
                </c:pt>
                <c:pt idx="7">
                  <c:v>303402</c:v>
                </c:pt>
                <c:pt idx="8">
                  <c:v>278422</c:v>
                </c:pt>
                <c:pt idx="9">
                  <c:v>279951</c:v>
                </c:pt>
                <c:pt idx="10">
                  <c:v>275863</c:v>
                </c:pt>
                <c:pt idx="11">
                  <c:v>264076</c:v>
                </c:pt>
                <c:pt idx="12">
                  <c:v>333262</c:v>
                </c:pt>
                <c:pt idx="13">
                  <c:v>441764</c:v>
                </c:pt>
                <c:pt idx="14">
                  <c:v>356062</c:v>
                </c:pt>
                <c:pt idx="15">
                  <c:v>283592</c:v>
                </c:pt>
                <c:pt idx="16">
                  <c:v>241903</c:v>
                </c:pt>
                <c:pt idx="17">
                  <c:v>208541</c:v>
                </c:pt>
                <c:pt idx="18">
                  <c:v>62257.705999999998</c:v>
                </c:pt>
                <c:pt idx="19">
                  <c:v>50452.839</c:v>
                </c:pt>
                <c:pt idx="20">
                  <c:v>67108.071999999986</c:v>
                </c:pt>
                <c:pt idx="21">
                  <c:v>63691.796999999999</c:v>
                </c:pt>
                <c:pt idx="22">
                  <c:v>68645.580999999991</c:v>
                </c:pt>
                <c:pt idx="23">
                  <c:v>64056.434999999998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56-4906-8F32-6D8A6ADACE30}"/>
            </c:ext>
          </c:extLst>
        </c:ser>
        <c:ser>
          <c:idx val="26"/>
          <c:order val="16"/>
          <c:tx>
            <c:strRef>
              <c:f>Data!$B$21</c:f>
              <c:strCache>
                <c:ptCount val="1"/>
                <c:pt idx="0">
                  <c:v>NARA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Data!$C$21:$Z$21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536</c:v>
                </c:pt>
                <c:pt idx="10">
                  <c:v>209</c:v>
                </c:pt>
                <c:pt idx="11">
                  <c:v>192</c:v>
                </c:pt>
                <c:pt idx="12">
                  <c:v>2501</c:v>
                </c:pt>
                <c:pt idx="13">
                  <c:v>2294</c:v>
                </c:pt>
                <c:pt idx="14">
                  <c:v>3102</c:v>
                </c:pt>
                <c:pt idx="15">
                  <c:v>2887</c:v>
                </c:pt>
                <c:pt idx="16">
                  <c:v>2321</c:v>
                </c:pt>
                <c:pt idx="17">
                  <c:v>2829.6</c:v>
                </c:pt>
                <c:pt idx="18">
                  <c:v>2396.88</c:v>
                </c:pt>
                <c:pt idx="19">
                  <c:v>1931.04</c:v>
                </c:pt>
                <c:pt idx="20">
                  <c:v>709.92</c:v>
                </c:pt>
                <c:pt idx="21">
                  <c:v>95.04</c:v>
                </c:pt>
                <c:pt idx="22">
                  <c:v>599.04</c:v>
                </c:pt>
                <c:pt idx="23">
                  <c:v>632.88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56-4906-8F32-6D8A6ADACE30}"/>
            </c:ext>
          </c:extLst>
        </c:ser>
        <c:ser>
          <c:idx val="27"/>
          <c:order val="17"/>
          <c:tx>
            <c:strRef>
              <c:f>Data!$B$23</c:f>
              <c:strCache>
                <c:ptCount val="1"/>
                <c:pt idx="0">
                  <c:v>NSF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Data!$C$23:$Z$23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649</c:v>
                </c:pt>
                <c:pt idx="2">
                  <c:v>440</c:v>
                </c:pt>
                <c:pt idx="3">
                  <c:v>76</c:v>
                </c:pt>
                <c:pt idx="4">
                  <c:v>2</c:v>
                </c:pt>
                <c:pt idx="5">
                  <c:v>746</c:v>
                </c:pt>
                <c:pt idx="6">
                  <c:v>1270</c:v>
                </c:pt>
                <c:pt idx="7">
                  <c:v>549</c:v>
                </c:pt>
                <c:pt idx="8">
                  <c:v>0</c:v>
                </c:pt>
                <c:pt idx="9">
                  <c:v>78</c:v>
                </c:pt>
                <c:pt idx="10">
                  <c:v>115</c:v>
                </c:pt>
                <c:pt idx="11">
                  <c:v>127</c:v>
                </c:pt>
                <c:pt idx="12">
                  <c:v>288</c:v>
                </c:pt>
                <c:pt idx="13">
                  <c:v>13539</c:v>
                </c:pt>
                <c:pt idx="14">
                  <c:v>5980</c:v>
                </c:pt>
                <c:pt idx="15">
                  <c:v>3180</c:v>
                </c:pt>
                <c:pt idx="16">
                  <c:v>2161</c:v>
                </c:pt>
                <c:pt idx="17">
                  <c:v>2132</c:v>
                </c:pt>
                <c:pt idx="18">
                  <c:v>3629.52</c:v>
                </c:pt>
                <c:pt idx="19">
                  <c:v>3767.73</c:v>
                </c:pt>
                <c:pt idx="20">
                  <c:v>2108.6999999999998</c:v>
                </c:pt>
                <c:pt idx="21">
                  <c:v>2422.02</c:v>
                </c:pt>
                <c:pt idx="22">
                  <c:v>2758.32</c:v>
                </c:pt>
                <c:pt idx="23">
                  <c:v>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56-4906-8F32-6D8A6ADACE30}"/>
            </c:ext>
          </c:extLst>
        </c:ser>
        <c:ser>
          <c:idx val="18"/>
          <c:order val="18"/>
          <c:tx>
            <c:strRef>
              <c:f>Data!$B$22</c:f>
              <c:strCache>
                <c:ptCount val="1"/>
                <c:pt idx="0">
                  <c:v>NRC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Data!$C$22:$W$22</c:f>
              <c:numCache>
                <c:formatCode>_(* #,##0_);_(* \(#,##0\);_(*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452</c:v>
                </c:pt>
                <c:pt idx="5">
                  <c:v>3921</c:v>
                </c:pt>
                <c:pt idx="6">
                  <c:v>4414</c:v>
                </c:pt>
                <c:pt idx="7">
                  <c:v>4863</c:v>
                </c:pt>
                <c:pt idx="8">
                  <c:v>8506</c:v>
                </c:pt>
                <c:pt idx="9">
                  <c:v>7559</c:v>
                </c:pt>
                <c:pt idx="10">
                  <c:v>8703</c:v>
                </c:pt>
                <c:pt idx="11">
                  <c:v>7442</c:v>
                </c:pt>
                <c:pt idx="12">
                  <c:v>6558</c:v>
                </c:pt>
                <c:pt idx="13">
                  <c:v>0</c:v>
                </c:pt>
                <c:pt idx="14">
                  <c:v>103</c:v>
                </c:pt>
                <c:pt idx="15">
                  <c:v>416</c:v>
                </c:pt>
                <c:pt idx="16">
                  <c:v>553</c:v>
                </c:pt>
                <c:pt idx="17">
                  <c:v>545.76</c:v>
                </c:pt>
                <c:pt idx="18">
                  <c:v>403.2</c:v>
                </c:pt>
                <c:pt idx="19">
                  <c:v>478.8</c:v>
                </c:pt>
                <c:pt idx="20">
                  <c:v>239.76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56-4906-8F32-6D8A6ADACE30}"/>
            </c:ext>
          </c:extLst>
        </c:ser>
        <c:ser>
          <c:idx val="19"/>
          <c:order val="19"/>
          <c:tx>
            <c:strRef>
              <c:f>Data!$B$24</c:f>
              <c:strCache>
                <c:ptCount val="1"/>
                <c:pt idx="0">
                  <c:v>OPM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Data!$C$24:$W$24</c:f>
              <c:numCache>
                <c:formatCode>_(* #,##0_);_(* \(#,##0\);_(* "-"??_);_(@_)</c:formatCode>
                <c:ptCount val="21"/>
                <c:pt idx="0">
                  <c:v>159</c:v>
                </c:pt>
                <c:pt idx="1">
                  <c:v>38</c:v>
                </c:pt>
                <c:pt idx="2">
                  <c:v>2419</c:v>
                </c:pt>
                <c:pt idx="3">
                  <c:v>0</c:v>
                </c:pt>
                <c:pt idx="4">
                  <c:v>0</c:v>
                </c:pt>
                <c:pt idx="5">
                  <c:v>458</c:v>
                </c:pt>
                <c:pt idx="6">
                  <c:v>1690</c:v>
                </c:pt>
                <c:pt idx="7">
                  <c:v>1294</c:v>
                </c:pt>
                <c:pt idx="8">
                  <c:v>15188</c:v>
                </c:pt>
                <c:pt idx="9">
                  <c:v>37121</c:v>
                </c:pt>
                <c:pt idx="10">
                  <c:v>6980</c:v>
                </c:pt>
                <c:pt idx="11">
                  <c:v>6861</c:v>
                </c:pt>
                <c:pt idx="12">
                  <c:v>6248</c:v>
                </c:pt>
                <c:pt idx="13">
                  <c:v>9289</c:v>
                </c:pt>
                <c:pt idx="14">
                  <c:v>5629</c:v>
                </c:pt>
                <c:pt idx="15">
                  <c:v>3217</c:v>
                </c:pt>
                <c:pt idx="16">
                  <c:v>1055</c:v>
                </c:pt>
                <c:pt idx="17">
                  <c:v>1668.8</c:v>
                </c:pt>
                <c:pt idx="18">
                  <c:v>5786.16</c:v>
                </c:pt>
                <c:pt idx="19">
                  <c:v>0</c:v>
                </c:pt>
                <c:pt idx="20">
                  <c:v>21.78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C56-4906-8F32-6D8A6ADACE30}"/>
            </c:ext>
          </c:extLst>
        </c:ser>
        <c:ser>
          <c:idx val="20"/>
          <c:order val="20"/>
          <c:tx>
            <c:strRef>
              <c:f>Data!$B$25</c:f>
              <c:strCache>
                <c:ptCount val="1"/>
                <c:pt idx="0">
                  <c:v>Smithsonian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Data!$C$25:$Z$25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108</c:v>
                </c:pt>
                <c:pt idx="2">
                  <c:v>0</c:v>
                </c:pt>
                <c:pt idx="3">
                  <c:v>357</c:v>
                </c:pt>
                <c:pt idx="4">
                  <c:v>1233</c:v>
                </c:pt>
                <c:pt idx="5">
                  <c:v>4150</c:v>
                </c:pt>
                <c:pt idx="6">
                  <c:v>1982</c:v>
                </c:pt>
                <c:pt idx="7">
                  <c:v>3755</c:v>
                </c:pt>
                <c:pt idx="8">
                  <c:v>16999</c:v>
                </c:pt>
                <c:pt idx="9">
                  <c:v>27038</c:v>
                </c:pt>
                <c:pt idx="10">
                  <c:v>29224</c:v>
                </c:pt>
                <c:pt idx="11">
                  <c:v>49646</c:v>
                </c:pt>
                <c:pt idx="12">
                  <c:v>24520</c:v>
                </c:pt>
                <c:pt idx="13">
                  <c:v>18064</c:v>
                </c:pt>
                <c:pt idx="14">
                  <c:v>16613</c:v>
                </c:pt>
                <c:pt idx="15">
                  <c:v>19662</c:v>
                </c:pt>
                <c:pt idx="16">
                  <c:v>19880</c:v>
                </c:pt>
                <c:pt idx="17">
                  <c:v>35275</c:v>
                </c:pt>
                <c:pt idx="18">
                  <c:v>171994.61899999998</c:v>
                </c:pt>
                <c:pt idx="19">
                  <c:v>27182.116999999998</c:v>
                </c:pt>
                <c:pt idx="20">
                  <c:v>22963.687000000002</c:v>
                </c:pt>
                <c:pt idx="21">
                  <c:v>41529.521999999997</c:v>
                </c:pt>
                <c:pt idx="22">
                  <c:v>3389.0320000000002</c:v>
                </c:pt>
                <c:pt idx="23">
                  <c:v>3030.6479999999997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56-4906-8F32-6D8A6ADACE30}"/>
            </c:ext>
          </c:extLst>
        </c:ser>
        <c:ser>
          <c:idx val="21"/>
          <c:order val="21"/>
          <c:tx>
            <c:strRef>
              <c:f>Data!$B$26</c:f>
              <c:strCache>
                <c:ptCount val="1"/>
                <c:pt idx="0">
                  <c:v>Social Security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Data!$C$26:$Z$26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167</c:v>
                </c:pt>
                <c:pt idx="3">
                  <c:v>0</c:v>
                </c:pt>
                <c:pt idx="4">
                  <c:v>2189</c:v>
                </c:pt>
                <c:pt idx="5">
                  <c:v>2365</c:v>
                </c:pt>
                <c:pt idx="6">
                  <c:v>19191</c:v>
                </c:pt>
                <c:pt idx="7">
                  <c:v>37126</c:v>
                </c:pt>
                <c:pt idx="8">
                  <c:v>22521</c:v>
                </c:pt>
                <c:pt idx="9">
                  <c:v>53295</c:v>
                </c:pt>
                <c:pt idx="10">
                  <c:v>88012</c:v>
                </c:pt>
                <c:pt idx="11">
                  <c:v>92488</c:v>
                </c:pt>
                <c:pt idx="12">
                  <c:v>54912</c:v>
                </c:pt>
                <c:pt idx="13">
                  <c:v>48478</c:v>
                </c:pt>
                <c:pt idx="14">
                  <c:v>46392</c:v>
                </c:pt>
                <c:pt idx="15">
                  <c:v>40864</c:v>
                </c:pt>
                <c:pt idx="16">
                  <c:v>38525</c:v>
                </c:pt>
                <c:pt idx="17">
                  <c:v>30503.859</c:v>
                </c:pt>
                <c:pt idx="18">
                  <c:v>25922.051000000003</c:v>
                </c:pt>
                <c:pt idx="19">
                  <c:v>18741.010000000002</c:v>
                </c:pt>
                <c:pt idx="20">
                  <c:v>10484.915000000001</c:v>
                </c:pt>
                <c:pt idx="21">
                  <c:v>5395.5609999999997</c:v>
                </c:pt>
                <c:pt idx="22">
                  <c:v>6142.8670000000002</c:v>
                </c:pt>
                <c:pt idx="23">
                  <c:v>4843.7929999999997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56-4906-8F32-6D8A6ADACE30}"/>
            </c:ext>
          </c:extLst>
        </c:ser>
        <c:ser>
          <c:idx val="0"/>
          <c:order val="22"/>
          <c:tx>
            <c:strRef>
              <c:f>Data!$B$27</c:f>
              <c:strCache>
                <c:ptCount val="1"/>
                <c:pt idx="0">
                  <c:v>State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Data!$C$27:$Z$27</c:f>
              <c:numCache>
                <c:formatCode>_(* #,##0_);_(* \(#,##0\);_(* "-"??_);_(@_)</c:formatCode>
                <c:ptCount val="24"/>
                <c:pt idx="0">
                  <c:v>831</c:v>
                </c:pt>
                <c:pt idx="1">
                  <c:v>22198</c:v>
                </c:pt>
                <c:pt idx="2">
                  <c:v>8865</c:v>
                </c:pt>
                <c:pt idx="3">
                  <c:v>23439</c:v>
                </c:pt>
                <c:pt idx="4">
                  <c:v>25623</c:v>
                </c:pt>
                <c:pt idx="5">
                  <c:v>28480</c:v>
                </c:pt>
                <c:pt idx="6">
                  <c:v>22896</c:v>
                </c:pt>
                <c:pt idx="7">
                  <c:v>12460</c:v>
                </c:pt>
                <c:pt idx="8">
                  <c:v>13195</c:v>
                </c:pt>
                <c:pt idx="9">
                  <c:v>14113</c:v>
                </c:pt>
                <c:pt idx="10">
                  <c:v>29070</c:v>
                </c:pt>
                <c:pt idx="11">
                  <c:v>24010</c:v>
                </c:pt>
                <c:pt idx="12">
                  <c:v>26056</c:v>
                </c:pt>
                <c:pt idx="13">
                  <c:v>19476</c:v>
                </c:pt>
                <c:pt idx="14">
                  <c:v>19635</c:v>
                </c:pt>
                <c:pt idx="15">
                  <c:v>18331</c:v>
                </c:pt>
                <c:pt idx="16">
                  <c:v>15578</c:v>
                </c:pt>
                <c:pt idx="17">
                  <c:v>10037.796999999999</c:v>
                </c:pt>
                <c:pt idx="18">
                  <c:v>17970.599999999999</c:v>
                </c:pt>
                <c:pt idx="19">
                  <c:v>9834.36</c:v>
                </c:pt>
                <c:pt idx="20">
                  <c:v>18438.87</c:v>
                </c:pt>
                <c:pt idx="21">
                  <c:v>17602.709999999995</c:v>
                </c:pt>
                <c:pt idx="22">
                  <c:v>13185.570000000002</c:v>
                </c:pt>
                <c:pt idx="23">
                  <c:v>1677.3600000000001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56-4906-8F32-6D8A6ADACE30}"/>
            </c:ext>
          </c:extLst>
        </c:ser>
        <c:ser>
          <c:idx val="22"/>
          <c:order val="23"/>
          <c:tx>
            <c:strRef>
              <c:f>Data!$B$28</c:f>
              <c:strCache>
                <c:ptCount val="1"/>
                <c:pt idx="0">
                  <c:v>Transportation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Data!$C$28:$Z$28</c:f>
              <c:numCache>
                <c:formatCode>_(* #,##0_);_(* \(#,##0\);_(* "-"??_);_(@_)</c:formatCode>
                <c:ptCount val="24"/>
                <c:pt idx="0">
                  <c:v>873</c:v>
                </c:pt>
                <c:pt idx="1">
                  <c:v>263481</c:v>
                </c:pt>
                <c:pt idx="2">
                  <c:v>322692</c:v>
                </c:pt>
                <c:pt idx="3">
                  <c:v>326533</c:v>
                </c:pt>
                <c:pt idx="4">
                  <c:v>78583</c:v>
                </c:pt>
                <c:pt idx="5">
                  <c:v>68258</c:v>
                </c:pt>
                <c:pt idx="6">
                  <c:v>68057</c:v>
                </c:pt>
                <c:pt idx="7">
                  <c:v>14378</c:v>
                </c:pt>
                <c:pt idx="8">
                  <c:v>47092</c:v>
                </c:pt>
                <c:pt idx="9">
                  <c:v>191158</c:v>
                </c:pt>
                <c:pt idx="10">
                  <c:v>34970</c:v>
                </c:pt>
                <c:pt idx="11">
                  <c:v>62206</c:v>
                </c:pt>
                <c:pt idx="12">
                  <c:v>273396</c:v>
                </c:pt>
                <c:pt idx="13">
                  <c:v>242050</c:v>
                </c:pt>
                <c:pt idx="14">
                  <c:v>200808</c:v>
                </c:pt>
                <c:pt idx="15">
                  <c:v>227477</c:v>
                </c:pt>
                <c:pt idx="16">
                  <c:v>234265</c:v>
                </c:pt>
                <c:pt idx="17">
                  <c:v>240994.57</c:v>
                </c:pt>
                <c:pt idx="18">
                  <c:v>235773.07399999999</c:v>
                </c:pt>
                <c:pt idx="19">
                  <c:v>213629.78700000001</c:v>
                </c:pt>
                <c:pt idx="20">
                  <c:v>127784.19</c:v>
                </c:pt>
                <c:pt idx="21">
                  <c:v>81023.73</c:v>
                </c:pt>
                <c:pt idx="22">
                  <c:v>83447.939999999988</c:v>
                </c:pt>
                <c:pt idx="23">
                  <c:v>75972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C56-4906-8F32-6D8A6ADACE30}"/>
            </c:ext>
          </c:extLst>
        </c:ser>
        <c:ser>
          <c:idx val="23"/>
          <c:order val="24"/>
          <c:tx>
            <c:strRef>
              <c:f>Data!$B$29</c:f>
              <c:strCache>
                <c:ptCount val="1"/>
                <c:pt idx="0">
                  <c:v>Treasury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Data!$C$29:$Z$29</c:f>
              <c:numCache>
                <c:formatCode>_(* #,##0_);_(* \(#,##0\);_(* "-"??_);_(@_)</c:formatCode>
                <c:ptCount val="24"/>
                <c:pt idx="0">
                  <c:v>809</c:v>
                </c:pt>
                <c:pt idx="1">
                  <c:v>65954</c:v>
                </c:pt>
                <c:pt idx="2">
                  <c:v>1327</c:v>
                </c:pt>
                <c:pt idx="3">
                  <c:v>100030</c:v>
                </c:pt>
                <c:pt idx="4">
                  <c:v>28147</c:v>
                </c:pt>
                <c:pt idx="5">
                  <c:v>39790</c:v>
                </c:pt>
                <c:pt idx="6">
                  <c:v>36445</c:v>
                </c:pt>
                <c:pt idx="7">
                  <c:v>81348</c:v>
                </c:pt>
                <c:pt idx="8">
                  <c:v>82803</c:v>
                </c:pt>
                <c:pt idx="9">
                  <c:v>66491</c:v>
                </c:pt>
                <c:pt idx="10">
                  <c:v>58728</c:v>
                </c:pt>
                <c:pt idx="11">
                  <c:v>84764</c:v>
                </c:pt>
                <c:pt idx="12">
                  <c:v>83883</c:v>
                </c:pt>
                <c:pt idx="13">
                  <c:v>89271</c:v>
                </c:pt>
                <c:pt idx="14">
                  <c:v>65768</c:v>
                </c:pt>
                <c:pt idx="15">
                  <c:v>73784</c:v>
                </c:pt>
                <c:pt idx="16">
                  <c:v>74270.34</c:v>
                </c:pt>
                <c:pt idx="17">
                  <c:v>59800.759999999995</c:v>
                </c:pt>
                <c:pt idx="18">
                  <c:v>41975.96</c:v>
                </c:pt>
                <c:pt idx="19">
                  <c:v>37420.990000000005</c:v>
                </c:pt>
                <c:pt idx="20">
                  <c:v>20057.28</c:v>
                </c:pt>
                <c:pt idx="21">
                  <c:v>10070.950000000001</c:v>
                </c:pt>
                <c:pt idx="22">
                  <c:v>5049.0900000000011</c:v>
                </c:pt>
                <c:pt idx="23">
                  <c:v>3338.4899999999993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C56-4906-8F32-6D8A6ADACE30}"/>
            </c:ext>
          </c:extLst>
        </c:ser>
        <c:ser>
          <c:idx val="24"/>
          <c:order val="25"/>
          <c:tx>
            <c:strRef>
              <c:f>Data!$B$30</c:f>
              <c:strCache>
                <c:ptCount val="1"/>
                <c:pt idx="0">
                  <c:v>TVA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Data!$C$30:$Z$30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194</c:v>
                </c:pt>
                <c:pt idx="3">
                  <c:v>15</c:v>
                </c:pt>
                <c:pt idx="4">
                  <c:v>4240</c:v>
                </c:pt>
                <c:pt idx="5">
                  <c:v>71</c:v>
                </c:pt>
                <c:pt idx="6">
                  <c:v>227</c:v>
                </c:pt>
                <c:pt idx="7">
                  <c:v>4288</c:v>
                </c:pt>
                <c:pt idx="8">
                  <c:v>3613</c:v>
                </c:pt>
                <c:pt idx="9">
                  <c:v>2893</c:v>
                </c:pt>
                <c:pt idx="10">
                  <c:v>1074</c:v>
                </c:pt>
                <c:pt idx="11">
                  <c:v>1661</c:v>
                </c:pt>
                <c:pt idx="12">
                  <c:v>6104</c:v>
                </c:pt>
                <c:pt idx="13">
                  <c:v>30061</c:v>
                </c:pt>
                <c:pt idx="14">
                  <c:v>29368</c:v>
                </c:pt>
                <c:pt idx="15">
                  <c:v>26177</c:v>
                </c:pt>
                <c:pt idx="16">
                  <c:v>26191</c:v>
                </c:pt>
                <c:pt idx="17">
                  <c:v>45084.960000000006</c:v>
                </c:pt>
                <c:pt idx="18">
                  <c:v>42084.21</c:v>
                </c:pt>
                <c:pt idx="19">
                  <c:v>11229.15</c:v>
                </c:pt>
                <c:pt idx="20">
                  <c:v>7357.83</c:v>
                </c:pt>
                <c:pt idx="21">
                  <c:v>123580.02</c:v>
                </c:pt>
                <c:pt idx="22">
                  <c:v>844.29000000000008</c:v>
                </c:pt>
                <c:pt idx="23">
                  <c:v>3832.17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C56-4906-8F32-6D8A6ADACE30}"/>
            </c:ext>
          </c:extLst>
        </c:ser>
        <c:ser>
          <c:idx val="25"/>
          <c:order val="26"/>
          <c:tx>
            <c:strRef>
              <c:f>Data!$B$31</c:f>
              <c:strCache>
                <c:ptCount val="1"/>
                <c:pt idx="0">
                  <c:v>USPS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Data!$C$31:$Z$31</c:f>
              <c:numCache>
                <c:formatCode>_(* #,##0_);_(* \(#,##0\);_(* "-"??_);_(@_)</c:formatCode>
                <c:ptCount val="24"/>
                <c:pt idx="0">
                  <c:v>829141</c:v>
                </c:pt>
                <c:pt idx="1">
                  <c:v>1030215</c:v>
                </c:pt>
                <c:pt idx="2">
                  <c:v>725614</c:v>
                </c:pt>
                <c:pt idx="3">
                  <c:v>713247</c:v>
                </c:pt>
                <c:pt idx="4">
                  <c:v>939366</c:v>
                </c:pt>
                <c:pt idx="5">
                  <c:v>509230</c:v>
                </c:pt>
                <c:pt idx="6">
                  <c:v>456896</c:v>
                </c:pt>
                <c:pt idx="7">
                  <c:v>483396</c:v>
                </c:pt>
                <c:pt idx="8">
                  <c:v>885281</c:v>
                </c:pt>
                <c:pt idx="9">
                  <c:v>1145654</c:v>
                </c:pt>
                <c:pt idx="10">
                  <c:v>1067524</c:v>
                </c:pt>
                <c:pt idx="11">
                  <c:v>782492</c:v>
                </c:pt>
                <c:pt idx="12">
                  <c:v>923974</c:v>
                </c:pt>
                <c:pt idx="13">
                  <c:v>813713</c:v>
                </c:pt>
                <c:pt idx="14">
                  <c:v>782485</c:v>
                </c:pt>
                <c:pt idx="15">
                  <c:v>814146</c:v>
                </c:pt>
                <c:pt idx="16">
                  <c:v>761353</c:v>
                </c:pt>
                <c:pt idx="17">
                  <c:v>759713.375</c:v>
                </c:pt>
                <c:pt idx="18">
                  <c:v>559467.10899999994</c:v>
                </c:pt>
                <c:pt idx="19">
                  <c:v>455167.84499999997</c:v>
                </c:pt>
                <c:pt idx="20">
                  <c:v>395561.245</c:v>
                </c:pt>
                <c:pt idx="21">
                  <c:v>247824.70199999999</c:v>
                </c:pt>
                <c:pt idx="22">
                  <c:v>389711.93900000001</c:v>
                </c:pt>
                <c:pt idx="23">
                  <c:v>414236.75699999993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C56-4906-8F32-6D8A6ADACE30}"/>
            </c:ext>
          </c:extLst>
        </c:ser>
        <c:ser>
          <c:idx val="28"/>
          <c:order val="27"/>
          <c:tx>
            <c:strRef>
              <c:f>Data!$B$32</c:f>
              <c:strCache>
                <c:ptCount val="1"/>
                <c:pt idx="0">
                  <c:v>VA</c:v>
                </c:pt>
              </c:strCache>
            </c:strRef>
          </c:tx>
          <c:invertIfNegative val="0"/>
          <c:cat>
            <c:numRef>
              <c:f>Data!$C$4:$Z$4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Data!$C$32:$Z$32</c:f>
              <c:numCache>
                <c:formatCode>_(* #,##0_);_(* \(#,##0\);_(* "-"??_);_(@_)</c:formatCode>
                <c:ptCount val="24"/>
                <c:pt idx="0">
                  <c:v>2869</c:v>
                </c:pt>
                <c:pt idx="1">
                  <c:v>91871</c:v>
                </c:pt>
                <c:pt idx="2">
                  <c:v>537193</c:v>
                </c:pt>
                <c:pt idx="3">
                  <c:v>24075</c:v>
                </c:pt>
                <c:pt idx="4">
                  <c:v>21366</c:v>
                </c:pt>
                <c:pt idx="5">
                  <c:v>36616</c:v>
                </c:pt>
                <c:pt idx="6">
                  <c:v>55757</c:v>
                </c:pt>
                <c:pt idx="7">
                  <c:v>78195</c:v>
                </c:pt>
                <c:pt idx="8">
                  <c:v>427933</c:v>
                </c:pt>
                <c:pt idx="9">
                  <c:v>729073</c:v>
                </c:pt>
                <c:pt idx="10">
                  <c:v>1054266</c:v>
                </c:pt>
                <c:pt idx="11">
                  <c:v>974956</c:v>
                </c:pt>
                <c:pt idx="12">
                  <c:v>1206496</c:v>
                </c:pt>
                <c:pt idx="13">
                  <c:v>1519091</c:v>
                </c:pt>
                <c:pt idx="14">
                  <c:v>1462818</c:v>
                </c:pt>
                <c:pt idx="15">
                  <c:v>1535859</c:v>
                </c:pt>
                <c:pt idx="16">
                  <c:v>1503062</c:v>
                </c:pt>
                <c:pt idx="17">
                  <c:v>1029862.198</c:v>
                </c:pt>
                <c:pt idx="18">
                  <c:v>1069652.064</c:v>
                </c:pt>
                <c:pt idx="19">
                  <c:v>949234.87400000019</c:v>
                </c:pt>
                <c:pt idx="20">
                  <c:v>453416.26199999987</c:v>
                </c:pt>
                <c:pt idx="21">
                  <c:v>265745.85099999997</c:v>
                </c:pt>
                <c:pt idx="22">
                  <c:v>240309.08000000002</c:v>
                </c:pt>
                <c:pt idx="23">
                  <c:v>180293.66199999998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C56-4906-8F32-6D8A6ADAC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8571776"/>
        <c:axId val="98573312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573312"/>
        <c:crosses val="autoZero"/>
        <c:auto val="1"/>
        <c:lblAlgn val="ctr"/>
        <c:lblOffset val="100"/>
        <c:noMultiLvlLbl val="0"/>
      </c:catAx>
      <c:valAx>
        <c:axId val="98573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5717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492834026814613E-2"/>
                <c:y val="0.34501162183102402"/>
              </c:manualLayout>
            </c:layout>
            <c:tx>
              <c:rich>
                <a:bodyPr rot="-5400000" vert="horz"/>
                <a:lstStyle/>
                <a:p>
                  <a:pPr>
                    <a:defRPr sz="1200">
                      <a:latin typeface="Arial" pitchFamily="34" charset="0"/>
                      <a:cs typeface="Arial" pitchFamily="34" charset="0"/>
                    </a:defRPr>
                  </a:pPr>
                  <a:r>
                    <a:rPr lang="en-US" sz="1200">
                      <a:latin typeface="Arial" pitchFamily="34" charset="0"/>
                      <a:cs typeface="Arial" pitchFamily="34" charset="0"/>
                    </a:rPr>
                    <a:t>Million GGEs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85761723272974322"/>
          <c:y val="5.2256369113104301E-2"/>
          <c:w val="0.12597295014498908"/>
          <c:h val="0.83911431024718197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</xdr:colOff>
      <xdr:row>1</xdr:row>
      <xdr:rowOff>0</xdr:rowOff>
    </xdr:from>
    <xdr:to>
      <xdr:col>17</xdr:col>
      <xdr:colOff>85725</xdr:colOff>
      <xdr:row>28</xdr:row>
      <xdr:rowOff>88900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74D8F81-3D17-4158-95DF-BEA21DF9FB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814ABD84-CC39-4D01-9CF4-566E3E08788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8:O48"/>
  <sheetViews>
    <sheetView showGridLines="0" tabSelected="1" workbookViewId="0">
      <selection activeCell="T15" sqref="T15"/>
    </sheetView>
  </sheetViews>
  <sheetFormatPr defaultColWidth="8.7109375" defaultRowHeight="15" x14ac:dyDescent="0.25"/>
  <cols>
    <col min="1" max="1" width="5.28515625" customWidth="1"/>
    <col min="5" max="5" width="8.85546875" customWidth="1"/>
    <col min="12" max="12" width="12.28515625" customWidth="1"/>
  </cols>
  <sheetData>
    <row r="28" spans="2:15" s="3" customFormat="1" ht="12.75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s="3" customFormat="1" ht="12.75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s="3" customFormat="1" ht="12.75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3" customFormat="1" ht="12.75" x14ac:dyDescent="0.2">
      <c r="B31" s="5" t="s">
        <v>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s="3" customFormat="1" ht="12.75" x14ac:dyDescent="0.2">
      <c r="B32" s="5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s="3" customFormat="1" ht="12.75" x14ac:dyDescent="0.2">
      <c r="B33" s="5" t="s">
        <v>81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s="3" customFormat="1" ht="12.75" x14ac:dyDescent="0.2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2:15" s="3" customFormat="1" ht="12.7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s="3" customFormat="1" ht="12.7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s="3" customFormat="1" ht="12.7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s="3" customFormat="1" ht="12.7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s="3" customFormat="1" ht="12.7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s="3" customFormat="1" ht="12.7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s="3" customFormat="1" ht="12.7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s="3" customFormat="1" ht="12.7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s="3" customFormat="1" ht="12.7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s="3" customFormat="1" ht="12.7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s="3" customFormat="1" ht="12.7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7" spans="2:15" x14ac:dyDescent="0.25">
      <c r="C47" s="4"/>
      <c r="D47" s="4"/>
      <c r="E47" s="4"/>
      <c r="F47" s="4"/>
      <c r="G47" s="4"/>
      <c r="H47" s="4"/>
      <c r="I47" s="4"/>
      <c r="J47" s="4"/>
      <c r="K47" s="4"/>
    </row>
    <row r="48" spans="2:15" x14ac:dyDescent="0.25">
      <c r="C48" s="6"/>
      <c r="D48" s="6"/>
      <c r="E48" s="6"/>
      <c r="F48" s="6"/>
      <c r="G48" s="6"/>
      <c r="H48" s="6"/>
      <c r="I48" s="6"/>
      <c r="J48" s="6"/>
      <c r="K48" s="4"/>
    </row>
  </sheetData>
  <mergeCells count="1">
    <mergeCell ref="B34:O34"/>
  </mergeCells>
  <pageMargins left="0.7" right="0.7" top="0.75" bottom="0.75" header="0.3" footer="0.3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86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8.7109375" defaultRowHeight="14.25" x14ac:dyDescent="0.2"/>
  <cols>
    <col min="1" max="1" width="3.42578125" style="11" customWidth="1"/>
    <col min="2" max="2" width="16.85546875" style="1" bestFit="1" customWidth="1"/>
    <col min="3" max="3" width="10.42578125" style="1" bestFit="1" customWidth="1"/>
    <col min="4" max="4" width="11.28515625" style="1" bestFit="1" customWidth="1"/>
    <col min="5" max="5" width="10.42578125" style="1" bestFit="1" customWidth="1"/>
    <col min="6" max="10" width="11.42578125" style="1" bestFit="1" customWidth="1"/>
    <col min="11" max="11" width="12.7109375" style="1" bestFit="1" customWidth="1"/>
    <col min="12" max="12" width="11.7109375" style="1" bestFit="1" customWidth="1"/>
    <col min="13" max="14" width="11.7109375" style="1" customWidth="1"/>
    <col min="15" max="22" width="11.28515625" style="1" customWidth="1"/>
    <col min="23" max="23" width="12.7109375" style="1" bestFit="1" customWidth="1"/>
    <col min="24" max="26" width="12.7109375" style="1" customWidth="1"/>
    <col min="27" max="27" width="12.85546875" style="1" bestFit="1" customWidth="1"/>
    <col min="28" max="28" width="11.42578125" style="11" bestFit="1" customWidth="1"/>
    <col min="29" max="16384" width="8.7109375" style="11"/>
  </cols>
  <sheetData>
    <row r="1" spans="1:6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61" ht="15" thickBot="1" x14ac:dyDescent="0.25">
      <c r="A2" s="1"/>
      <c r="AA2" s="11"/>
    </row>
    <row r="3" spans="1:61" ht="16.5" thickBot="1" x14ac:dyDescent="0.3">
      <c r="A3" s="1"/>
      <c r="B3" s="45" t="s">
        <v>25</v>
      </c>
      <c r="C3" s="36"/>
      <c r="D3" s="27"/>
      <c r="E3" s="27"/>
      <c r="F3" s="27"/>
      <c r="G3" s="27"/>
      <c r="H3" s="27"/>
      <c r="I3" s="27"/>
      <c r="J3" s="27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61" ht="15" thickBot="1" x14ac:dyDescent="0.25">
      <c r="A4" s="1"/>
      <c r="B4" s="46" t="s">
        <v>0</v>
      </c>
      <c r="C4" s="37">
        <v>2000</v>
      </c>
      <c r="D4" s="33">
        <v>2001</v>
      </c>
      <c r="E4" s="33">
        <v>2002</v>
      </c>
      <c r="F4" s="33">
        <v>2003</v>
      </c>
      <c r="G4" s="33">
        <v>2004</v>
      </c>
      <c r="H4" s="33">
        <v>2005</v>
      </c>
      <c r="I4" s="33">
        <v>2006</v>
      </c>
      <c r="J4" s="33">
        <v>2007</v>
      </c>
      <c r="K4" s="33">
        <v>2008</v>
      </c>
      <c r="L4" s="34">
        <v>2009</v>
      </c>
      <c r="M4" s="34">
        <v>2010</v>
      </c>
      <c r="N4" s="34">
        <v>2011</v>
      </c>
      <c r="O4" s="34">
        <v>2012</v>
      </c>
      <c r="P4" s="34">
        <v>2013</v>
      </c>
      <c r="Q4" s="34">
        <v>2014</v>
      </c>
      <c r="R4" s="34">
        <v>2015</v>
      </c>
      <c r="S4" s="34">
        <v>2016</v>
      </c>
      <c r="T4" s="33">
        <v>2017</v>
      </c>
      <c r="U4" s="34">
        <v>2018</v>
      </c>
      <c r="V4" s="34">
        <v>2019</v>
      </c>
      <c r="W4" s="33">
        <v>2020</v>
      </c>
      <c r="X4" s="33">
        <v>2021</v>
      </c>
      <c r="Y4" s="33">
        <v>2022</v>
      </c>
      <c r="Z4" s="33">
        <v>2023</v>
      </c>
      <c r="AA4" s="35" t="s">
        <v>27</v>
      </c>
    </row>
    <row r="5" spans="1:61" x14ac:dyDescent="0.2">
      <c r="A5" s="1"/>
      <c r="B5" s="47" t="s">
        <v>3</v>
      </c>
      <c r="C5" s="38">
        <v>27122</v>
      </c>
      <c r="D5" s="30">
        <v>30188</v>
      </c>
      <c r="E5" s="30">
        <v>39013</v>
      </c>
      <c r="F5" s="30">
        <v>122496</v>
      </c>
      <c r="G5" s="30">
        <v>109376</v>
      </c>
      <c r="H5" s="30">
        <v>196681</v>
      </c>
      <c r="I5" s="30">
        <v>177660</v>
      </c>
      <c r="J5" s="30">
        <v>233218</v>
      </c>
      <c r="K5" s="30">
        <v>322597</v>
      </c>
      <c r="L5" s="30">
        <v>378441</v>
      </c>
      <c r="M5" s="31">
        <v>352877</v>
      </c>
      <c r="N5" s="31">
        <v>387534</v>
      </c>
      <c r="O5" s="31">
        <v>1842705</v>
      </c>
      <c r="P5" s="31">
        <v>1651860</v>
      </c>
      <c r="Q5" s="31">
        <v>321265</v>
      </c>
      <c r="R5" s="31">
        <v>365574</v>
      </c>
      <c r="S5" s="31">
        <v>449853</v>
      </c>
      <c r="T5" s="30">
        <v>820665.47600000014</v>
      </c>
      <c r="U5" s="31">
        <v>843300.29600000009</v>
      </c>
      <c r="V5" s="30">
        <v>661217.69600000011</v>
      </c>
      <c r="W5" s="51">
        <v>419974.89799999999</v>
      </c>
      <c r="X5" s="51">
        <v>308723.66399999999</v>
      </c>
      <c r="Y5" s="51">
        <v>683395.55799999996</v>
      </c>
      <c r="Z5" s="51">
        <v>725501.11300000001</v>
      </c>
      <c r="AA5" s="32">
        <f t="shared" ref="AA5:AA23" si="0">SUM(C5:Z5)</f>
        <v>11471238.701000001</v>
      </c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</row>
    <row r="6" spans="1:61" x14ac:dyDescent="0.2">
      <c r="A6" s="1"/>
      <c r="B6" s="48" t="s">
        <v>4</v>
      </c>
      <c r="C6" s="39">
        <v>2204</v>
      </c>
      <c r="D6" s="12">
        <v>121418</v>
      </c>
      <c r="E6" s="12">
        <v>98929</v>
      </c>
      <c r="F6" s="12">
        <v>1100</v>
      </c>
      <c r="G6" s="12">
        <v>19457</v>
      </c>
      <c r="H6" s="12">
        <v>1089</v>
      </c>
      <c r="I6" s="12">
        <v>2990</v>
      </c>
      <c r="J6" s="12">
        <v>18106</v>
      </c>
      <c r="K6" s="12">
        <v>15066</v>
      </c>
      <c r="L6" s="12">
        <v>32375</v>
      </c>
      <c r="M6" s="13">
        <v>30330</v>
      </c>
      <c r="N6" s="13">
        <v>41918</v>
      </c>
      <c r="O6" s="13">
        <v>68489</v>
      </c>
      <c r="P6" s="13">
        <v>30288</v>
      </c>
      <c r="Q6" s="13">
        <v>73040</v>
      </c>
      <c r="R6" s="13">
        <v>80096</v>
      </c>
      <c r="S6" s="13">
        <v>73259</v>
      </c>
      <c r="T6" s="12">
        <v>49731.386000000006</v>
      </c>
      <c r="U6" s="13">
        <v>42055.695</v>
      </c>
      <c r="V6" s="12">
        <v>23335.890000000003</v>
      </c>
      <c r="W6" s="52">
        <v>15451.045</v>
      </c>
      <c r="X6" s="52">
        <v>22386.44</v>
      </c>
      <c r="Y6" s="52">
        <v>19881.989999999998</v>
      </c>
      <c r="Z6" s="52">
        <v>19753.21</v>
      </c>
      <c r="AA6" s="10">
        <f t="shared" si="0"/>
        <v>902749.65599999996</v>
      </c>
      <c r="AB6" s="14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x14ac:dyDescent="0.2">
      <c r="A7" s="1"/>
      <c r="B7" s="48" t="s">
        <v>41</v>
      </c>
      <c r="C7" s="39">
        <v>59</v>
      </c>
      <c r="D7" s="12">
        <v>229049</v>
      </c>
      <c r="E7" s="12">
        <v>281227</v>
      </c>
      <c r="F7" s="12">
        <v>5998</v>
      </c>
      <c r="G7" s="12">
        <v>32577</v>
      </c>
      <c r="H7" s="12">
        <v>5386</v>
      </c>
      <c r="I7" s="12">
        <v>9389</v>
      </c>
      <c r="J7" s="12">
        <v>6004</v>
      </c>
      <c r="K7" s="12">
        <v>15027</v>
      </c>
      <c r="L7" s="12">
        <v>101392</v>
      </c>
      <c r="M7" s="13">
        <v>19161</v>
      </c>
      <c r="N7" s="13">
        <v>20780</v>
      </c>
      <c r="O7" s="13">
        <v>26920</v>
      </c>
      <c r="P7" s="13">
        <v>29243</v>
      </c>
      <c r="Q7" s="13">
        <v>33604</v>
      </c>
      <c r="R7" s="13">
        <v>67378</v>
      </c>
      <c r="S7" s="13">
        <v>169104</v>
      </c>
      <c r="T7" s="12">
        <v>251495.288</v>
      </c>
      <c r="U7" s="13">
        <v>239475.22200000004</v>
      </c>
      <c r="V7" s="12">
        <v>223870.72299999997</v>
      </c>
      <c r="W7" s="52">
        <v>179344.47500000001</v>
      </c>
      <c r="X7" s="52">
        <v>129126.579</v>
      </c>
      <c r="Y7" s="52">
        <v>129228.71699999999</v>
      </c>
      <c r="Z7" s="52">
        <v>97806.468999999997</v>
      </c>
      <c r="AA7" s="10">
        <f t="shared" si="0"/>
        <v>2302645.4730000002</v>
      </c>
      <c r="AB7" s="14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</row>
    <row r="8" spans="1:61" x14ac:dyDescent="0.2">
      <c r="A8" s="1"/>
      <c r="B8" s="48" t="s">
        <v>2</v>
      </c>
      <c r="C8" s="40">
        <v>0</v>
      </c>
      <c r="D8" s="13">
        <v>0</v>
      </c>
      <c r="E8" s="13">
        <v>0</v>
      </c>
      <c r="F8" s="13">
        <v>0</v>
      </c>
      <c r="G8" s="12">
        <v>38</v>
      </c>
      <c r="H8" s="13">
        <v>1</v>
      </c>
      <c r="I8" s="13">
        <v>0</v>
      </c>
      <c r="J8" s="13">
        <v>0</v>
      </c>
      <c r="K8" s="12">
        <v>466</v>
      </c>
      <c r="L8" s="12">
        <v>5472</v>
      </c>
      <c r="M8" s="13">
        <v>4637</v>
      </c>
      <c r="N8" s="13">
        <v>3408</v>
      </c>
      <c r="O8" s="13">
        <v>4931</v>
      </c>
      <c r="P8" s="13">
        <v>1794</v>
      </c>
      <c r="Q8" s="13">
        <v>1929</v>
      </c>
      <c r="R8" s="13">
        <v>1718</v>
      </c>
      <c r="S8" s="13">
        <v>1257</v>
      </c>
      <c r="T8" s="12">
        <v>1031</v>
      </c>
      <c r="U8" s="13">
        <v>494.64</v>
      </c>
      <c r="V8" s="12">
        <v>756</v>
      </c>
      <c r="W8" s="52">
        <v>300.95999999999998</v>
      </c>
      <c r="X8" s="52">
        <v>47.52</v>
      </c>
      <c r="Y8" s="52">
        <v>5.04</v>
      </c>
      <c r="Z8" s="52">
        <v>4.08</v>
      </c>
      <c r="AA8" s="10">
        <f t="shared" si="0"/>
        <v>28290.240000000002</v>
      </c>
      <c r="AB8" s="14"/>
      <c r="AD8" s="15"/>
      <c r="AF8" s="15"/>
      <c r="AG8" s="15"/>
      <c r="AH8" s="15"/>
      <c r="AI8" s="15"/>
      <c r="AJ8" s="15"/>
      <c r="AK8" s="15"/>
      <c r="AL8" s="15"/>
      <c r="AM8" s="15"/>
      <c r="AN8" s="15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</row>
    <row r="9" spans="1:61" x14ac:dyDescent="0.2">
      <c r="A9" s="1"/>
      <c r="B9" s="48" t="s">
        <v>1</v>
      </c>
      <c r="C9" s="39">
        <v>260945</v>
      </c>
      <c r="D9" s="12">
        <v>4553620</v>
      </c>
      <c r="E9" s="12">
        <v>3050806</v>
      </c>
      <c r="F9" s="12">
        <v>861630</v>
      </c>
      <c r="G9" s="12">
        <v>1764114</v>
      </c>
      <c r="H9" s="12">
        <v>2317936</v>
      </c>
      <c r="I9" s="12">
        <v>2446118</v>
      </c>
      <c r="J9" s="12">
        <v>2614611</v>
      </c>
      <c r="K9" s="12">
        <v>2740876</v>
      </c>
      <c r="L9" s="12">
        <v>3891419</v>
      </c>
      <c r="M9" s="13">
        <v>3655693</v>
      </c>
      <c r="N9" s="13">
        <v>4625483</v>
      </c>
      <c r="O9" s="13">
        <v>5284941</v>
      </c>
      <c r="P9" s="13">
        <v>5866124</v>
      </c>
      <c r="Q9" s="13">
        <v>5900996</v>
      </c>
      <c r="R9" s="13">
        <v>6320409</v>
      </c>
      <c r="S9" s="13">
        <v>6076110</v>
      </c>
      <c r="T9" s="12">
        <v>5415496.5259999987</v>
      </c>
      <c r="U9" s="13">
        <v>4530686.6550000003</v>
      </c>
      <c r="V9" s="12">
        <v>4357645.3350000018</v>
      </c>
      <c r="W9" s="52">
        <v>2605417.824</v>
      </c>
      <c r="X9" s="52">
        <v>2832946.7230000002</v>
      </c>
      <c r="Y9" s="52">
        <v>2803690.4899999998</v>
      </c>
      <c r="Z9" s="52">
        <v>2851012.1270000003</v>
      </c>
      <c r="AA9" s="10">
        <f t="shared" si="0"/>
        <v>87628726.680000007</v>
      </c>
      <c r="AB9" s="14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</row>
    <row r="10" spans="1:61" x14ac:dyDescent="0.2">
      <c r="A10" s="1"/>
      <c r="B10" s="48" t="s">
        <v>30</v>
      </c>
      <c r="C10" s="40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2">
        <v>1505</v>
      </c>
      <c r="J10" s="12">
        <v>134</v>
      </c>
      <c r="K10" s="12">
        <v>125</v>
      </c>
      <c r="L10" s="12">
        <v>1373</v>
      </c>
      <c r="M10" s="13">
        <v>60</v>
      </c>
      <c r="N10" s="13">
        <v>4346</v>
      </c>
      <c r="O10" s="13">
        <v>1208</v>
      </c>
      <c r="P10" s="13">
        <v>990</v>
      </c>
      <c r="Q10" s="13">
        <v>3796</v>
      </c>
      <c r="R10" s="13">
        <v>3387</v>
      </c>
      <c r="S10" s="13">
        <v>1119</v>
      </c>
      <c r="T10" s="12">
        <v>150.47999999999999</v>
      </c>
      <c r="U10" s="13">
        <v>206.64</v>
      </c>
      <c r="V10" s="12">
        <v>135.584</v>
      </c>
      <c r="W10" s="52">
        <v>36</v>
      </c>
      <c r="X10" s="52">
        <v>0</v>
      </c>
      <c r="Y10" s="52">
        <v>236.88</v>
      </c>
      <c r="Z10" s="52">
        <v>194.94</v>
      </c>
      <c r="AA10" s="10">
        <f t="shared" si="0"/>
        <v>19004.523999999998</v>
      </c>
      <c r="AB10" s="14"/>
      <c r="AD10" s="15"/>
      <c r="AF10" s="15"/>
      <c r="AG10" s="15"/>
      <c r="AI10" s="15"/>
      <c r="AJ10" s="15"/>
      <c r="AL10" s="15"/>
      <c r="AM10" s="15"/>
      <c r="AN10" s="15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</row>
    <row r="11" spans="1:61" x14ac:dyDescent="0.2">
      <c r="A11" s="1"/>
      <c r="B11" s="48" t="s">
        <v>5</v>
      </c>
      <c r="C11" s="39">
        <v>78493</v>
      </c>
      <c r="D11" s="12">
        <v>298173</v>
      </c>
      <c r="E11" s="12">
        <v>556406</v>
      </c>
      <c r="F11" s="12">
        <v>434769</v>
      </c>
      <c r="G11" s="12">
        <v>477306</v>
      </c>
      <c r="H11" s="12">
        <v>624704</v>
      </c>
      <c r="I11" s="12">
        <v>728626</v>
      </c>
      <c r="J11" s="12">
        <v>918395</v>
      </c>
      <c r="K11" s="12">
        <v>1154628</v>
      </c>
      <c r="L11" s="12">
        <v>1307758</v>
      </c>
      <c r="M11" s="13">
        <v>1637099</v>
      </c>
      <c r="N11" s="13">
        <v>1574650</v>
      </c>
      <c r="O11" s="13">
        <v>1490562</v>
      </c>
      <c r="P11" s="13">
        <v>1609614</v>
      </c>
      <c r="Q11" s="13">
        <v>1761727</v>
      </c>
      <c r="R11" s="13">
        <v>1654033</v>
      </c>
      <c r="S11" s="13">
        <v>1769715</v>
      </c>
      <c r="T11" s="12">
        <v>1729658.1139999998</v>
      </c>
      <c r="U11" s="13">
        <v>1670265.5310000002</v>
      </c>
      <c r="V11" s="12">
        <v>1500256.834</v>
      </c>
      <c r="W11" s="52">
        <v>1231742.4820000001</v>
      </c>
      <c r="X11" s="52">
        <v>1108387.5869999996</v>
      </c>
      <c r="Y11" s="52">
        <v>1076858.105</v>
      </c>
      <c r="Z11" s="52">
        <v>1165797.3540000001</v>
      </c>
      <c r="AA11" s="10">
        <f t="shared" si="0"/>
        <v>27559624.006999999</v>
      </c>
      <c r="AB11" s="14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</row>
    <row r="12" spans="1:61" x14ac:dyDescent="0.2">
      <c r="A12" s="1"/>
      <c r="B12" s="48" t="s">
        <v>15</v>
      </c>
      <c r="C12" s="39">
        <v>1742</v>
      </c>
      <c r="D12" s="12">
        <v>59757</v>
      </c>
      <c r="E12" s="12">
        <v>121167</v>
      </c>
      <c r="F12" s="12">
        <v>110982</v>
      </c>
      <c r="G12" s="12">
        <v>78259</v>
      </c>
      <c r="H12" s="12">
        <v>44594</v>
      </c>
      <c r="I12" s="12">
        <v>19230</v>
      </c>
      <c r="J12" s="12">
        <v>18801</v>
      </c>
      <c r="K12" s="12">
        <v>39440</v>
      </c>
      <c r="L12" s="12">
        <v>51164</v>
      </c>
      <c r="M12" s="13">
        <v>42522</v>
      </c>
      <c r="N12" s="13">
        <v>53750</v>
      </c>
      <c r="O12" s="13">
        <v>52663</v>
      </c>
      <c r="P12" s="13">
        <v>49054</v>
      </c>
      <c r="Q12" s="13">
        <v>46141</v>
      </c>
      <c r="R12" s="13">
        <v>33664</v>
      </c>
      <c r="S12" s="13">
        <v>26231</v>
      </c>
      <c r="T12" s="12">
        <v>23008</v>
      </c>
      <c r="U12" s="13">
        <v>22355.874</v>
      </c>
      <c r="V12" s="12">
        <v>21377.43</v>
      </c>
      <c r="W12" s="52">
        <v>8793.5399999999991</v>
      </c>
      <c r="X12" s="52">
        <v>3359.8799999999997</v>
      </c>
      <c r="Y12" s="52">
        <v>5780.8200000000006</v>
      </c>
      <c r="Z12" s="52">
        <v>6269.2800000000007</v>
      </c>
      <c r="AA12" s="10">
        <f t="shared" si="0"/>
        <v>940105.82400000002</v>
      </c>
      <c r="AB12" s="14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</row>
    <row r="13" spans="1:61" x14ac:dyDescent="0.2">
      <c r="A13" s="1"/>
      <c r="B13" s="48" t="s">
        <v>16</v>
      </c>
      <c r="C13" s="39">
        <v>0</v>
      </c>
      <c r="D13" s="12">
        <v>190823</v>
      </c>
      <c r="E13" s="12">
        <v>65285</v>
      </c>
      <c r="F13" s="12">
        <v>40423</v>
      </c>
      <c r="G13" s="12">
        <v>30691</v>
      </c>
      <c r="H13" s="12">
        <v>30171</v>
      </c>
      <c r="I13" s="12">
        <v>50260</v>
      </c>
      <c r="J13" s="12">
        <v>2484</v>
      </c>
      <c r="K13" s="12">
        <v>7876</v>
      </c>
      <c r="L13" s="12">
        <v>35217</v>
      </c>
      <c r="M13" s="13">
        <v>36181</v>
      </c>
      <c r="N13" s="13">
        <v>13234</v>
      </c>
      <c r="O13" s="13">
        <v>10198</v>
      </c>
      <c r="P13" s="13">
        <v>6942</v>
      </c>
      <c r="Q13" s="13">
        <v>4531</v>
      </c>
      <c r="R13" s="13">
        <v>4042</v>
      </c>
      <c r="S13" s="13">
        <v>4457</v>
      </c>
      <c r="T13" s="12">
        <v>5539.277</v>
      </c>
      <c r="U13" s="13">
        <v>4768.26</v>
      </c>
      <c r="V13" s="12">
        <v>2598.5679999999998</v>
      </c>
      <c r="W13" s="52">
        <v>793.82999999999993</v>
      </c>
      <c r="X13" s="52">
        <v>909.09</v>
      </c>
      <c r="Y13" s="52">
        <v>1066.2700000000002</v>
      </c>
      <c r="Z13" s="52">
        <v>1035</v>
      </c>
      <c r="AA13" s="10">
        <f t="shared" si="0"/>
        <v>549525.29499999993</v>
      </c>
      <c r="AB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</row>
    <row r="14" spans="1:61" x14ac:dyDescent="0.2">
      <c r="A14" s="1"/>
      <c r="B14" s="48" t="s">
        <v>6</v>
      </c>
      <c r="C14" s="39">
        <v>101901</v>
      </c>
      <c r="D14" s="12">
        <v>660988</v>
      </c>
      <c r="E14" s="12">
        <v>88651</v>
      </c>
      <c r="F14" s="12">
        <v>40050</v>
      </c>
      <c r="G14" s="12">
        <v>146239</v>
      </c>
      <c r="H14" s="12">
        <v>25637</v>
      </c>
      <c r="I14" s="12">
        <v>39761</v>
      </c>
      <c r="J14" s="12">
        <v>76058</v>
      </c>
      <c r="K14" s="12">
        <v>40022</v>
      </c>
      <c r="L14" s="12">
        <v>55128</v>
      </c>
      <c r="M14" s="13">
        <v>62954</v>
      </c>
      <c r="N14" s="13">
        <v>80330</v>
      </c>
      <c r="O14" s="13">
        <v>101225</v>
      </c>
      <c r="P14" s="13">
        <v>109728</v>
      </c>
      <c r="Q14" s="13">
        <v>105264</v>
      </c>
      <c r="R14" s="13">
        <v>93206</v>
      </c>
      <c r="S14" s="13">
        <v>85141</v>
      </c>
      <c r="T14" s="12">
        <v>43953.575999999994</v>
      </c>
      <c r="U14" s="13">
        <v>108570.48299999998</v>
      </c>
      <c r="V14" s="12">
        <v>66455.126999999979</v>
      </c>
      <c r="W14" s="52">
        <v>142121.88200000001</v>
      </c>
      <c r="X14" s="52">
        <v>50766.205999999998</v>
      </c>
      <c r="Y14" s="52">
        <v>54832.65</v>
      </c>
      <c r="Z14" s="52">
        <v>35384.213000000003</v>
      </c>
      <c r="AA14" s="10">
        <f t="shared" si="0"/>
        <v>2414367.1369999996</v>
      </c>
      <c r="AB14" s="14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</row>
    <row r="15" spans="1:61" x14ac:dyDescent="0.2">
      <c r="A15" s="1"/>
      <c r="B15" s="48" t="s">
        <v>7</v>
      </c>
      <c r="C15" s="40">
        <v>0</v>
      </c>
      <c r="D15" s="13">
        <v>0</v>
      </c>
      <c r="E15" s="13">
        <v>0</v>
      </c>
      <c r="F15" s="13">
        <v>0</v>
      </c>
      <c r="G15" s="12">
        <v>145585</v>
      </c>
      <c r="H15" s="12">
        <v>222648</v>
      </c>
      <c r="I15" s="12">
        <v>554799</v>
      </c>
      <c r="J15" s="12">
        <v>191964</v>
      </c>
      <c r="K15" s="12">
        <v>1650313</v>
      </c>
      <c r="L15" s="12">
        <v>573709</v>
      </c>
      <c r="M15" s="13">
        <v>884400</v>
      </c>
      <c r="N15" s="13">
        <v>796984</v>
      </c>
      <c r="O15" s="13">
        <v>757299</v>
      </c>
      <c r="P15" s="13">
        <v>609579</v>
      </c>
      <c r="Q15" s="13">
        <v>605982</v>
      </c>
      <c r="R15" s="13">
        <v>924820</v>
      </c>
      <c r="S15" s="13">
        <v>435482</v>
      </c>
      <c r="T15" s="12">
        <v>509798</v>
      </c>
      <c r="U15" s="13">
        <v>387343.2</v>
      </c>
      <c r="V15" s="12">
        <v>267209.75599999999</v>
      </c>
      <c r="W15" s="52">
        <v>273204.25599999999</v>
      </c>
      <c r="X15" s="52">
        <v>331428.63600000006</v>
      </c>
      <c r="Y15" s="52">
        <v>223947.31100000002</v>
      </c>
      <c r="Z15" s="52">
        <v>162553.492</v>
      </c>
      <c r="AA15" s="10">
        <f t="shared" si="0"/>
        <v>10509048.650999999</v>
      </c>
      <c r="AB15" s="14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</row>
    <row r="16" spans="1:61" x14ac:dyDescent="0.2">
      <c r="A16" s="1"/>
      <c r="B16" s="48" t="s">
        <v>8</v>
      </c>
      <c r="C16" s="39">
        <v>3364</v>
      </c>
      <c r="D16" s="12">
        <v>610</v>
      </c>
      <c r="E16" s="12">
        <v>15</v>
      </c>
      <c r="F16" s="12">
        <v>946</v>
      </c>
      <c r="G16" s="12">
        <v>108</v>
      </c>
      <c r="H16" s="12">
        <v>57</v>
      </c>
      <c r="I16" s="12">
        <v>408</v>
      </c>
      <c r="J16" s="12">
        <v>1185</v>
      </c>
      <c r="K16" s="12">
        <v>16267</v>
      </c>
      <c r="L16" s="12">
        <v>2101</v>
      </c>
      <c r="M16" s="13">
        <v>6813</v>
      </c>
      <c r="N16" s="13">
        <v>13847</v>
      </c>
      <c r="O16" s="13">
        <v>73825</v>
      </c>
      <c r="P16" s="13">
        <v>1988</v>
      </c>
      <c r="Q16" s="13">
        <v>535</v>
      </c>
      <c r="R16" s="13">
        <v>1083</v>
      </c>
      <c r="S16" s="13">
        <v>189</v>
      </c>
      <c r="T16" s="12">
        <v>545.76</v>
      </c>
      <c r="U16" s="13">
        <v>205.92000000000002</v>
      </c>
      <c r="V16" s="12">
        <v>715.68</v>
      </c>
      <c r="W16" s="52">
        <v>32.4</v>
      </c>
      <c r="X16" s="52">
        <v>176.4</v>
      </c>
      <c r="Y16" s="52">
        <v>2934.42</v>
      </c>
      <c r="Z16" s="52">
        <v>49.68</v>
      </c>
      <c r="AA16" s="10">
        <f t="shared" si="0"/>
        <v>128001.25999999997</v>
      </c>
      <c r="AB16" s="14"/>
      <c r="AD16" s="15"/>
      <c r="AE16" s="15"/>
      <c r="AF16" s="15"/>
      <c r="AG16" s="15"/>
      <c r="AH16" s="15"/>
      <c r="AI16" s="15"/>
      <c r="AJ16" s="15"/>
      <c r="AK16" s="15"/>
      <c r="AM16" s="15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</row>
    <row r="17" spans="1:61" x14ac:dyDescent="0.2">
      <c r="A17" s="1"/>
      <c r="B17" s="48" t="s">
        <v>12</v>
      </c>
      <c r="C17" s="39">
        <v>42000</v>
      </c>
      <c r="D17" s="12">
        <v>740419</v>
      </c>
      <c r="E17" s="12">
        <v>824307</v>
      </c>
      <c r="F17" s="12">
        <v>118222</v>
      </c>
      <c r="G17" s="12">
        <v>269187</v>
      </c>
      <c r="H17" s="12">
        <v>399992</v>
      </c>
      <c r="I17" s="12">
        <v>320123</v>
      </c>
      <c r="J17" s="12">
        <v>633346</v>
      </c>
      <c r="K17" s="12">
        <v>813961</v>
      </c>
      <c r="L17" s="12">
        <v>740633</v>
      </c>
      <c r="M17" s="13">
        <v>676882</v>
      </c>
      <c r="N17" s="13">
        <v>724689</v>
      </c>
      <c r="O17" s="13">
        <v>810853</v>
      </c>
      <c r="P17" s="13">
        <v>877168</v>
      </c>
      <c r="Q17" s="13">
        <v>761457</v>
      </c>
      <c r="R17" s="13">
        <v>511060</v>
      </c>
      <c r="S17" s="13">
        <v>555831</v>
      </c>
      <c r="T17" s="12">
        <v>482086.52</v>
      </c>
      <c r="U17" s="13">
        <v>557968.69699999993</v>
      </c>
      <c r="V17" s="12">
        <v>295996.81599999999</v>
      </c>
      <c r="W17" s="52">
        <v>234747.26800000001</v>
      </c>
      <c r="X17" s="52">
        <v>257160.90500000003</v>
      </c>
      <c r="Y17" s="52">
        <v>167169.429</v>
      </c>
      <c r="Z17" s="52">
        <v>261717.39600000001</v>
      </c>
      <c r="AA17" s="10">
        <f t="shared" si="0"/>
        <v>12076977.030999998</v>
      </c>
      <c r="AB17" s="14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</row>
    <row r="18" spans="1:61" x14ac:dyDescent="0.2">
      <c r="A18" s="1"/>
      <c r="B18" s="48" t="s">
        <v>9</v>
      </c>
      <c r="C18" s="39">
        <v>5205</v>
      </c>
      <c r="D18" s="12">
        <v>15329</v>
      </c>
      <c r="E18" s="12">
        <v>16238</v>
      </c>
      <c r="F18" s="12">
        <v>18702</v>
      </c>
      <c r="G18" s="12">
        <v>112394</v>
      </c>
      <c r="H18" s="12">
        <v>113462</v>
      </c>
      <c r="I18" s="12">
        <v>97804</v>
      </c>
      <c r="J18" s="12">
        <v>112127</v>
      </c>
      <c r="K18" s="12">
        <v>80722</v>
      </c>
      <c r="L18" s="12">
        <v>116061</v>
      </c>
      <c r="M18" s="13">
        <v>184814</v>
      </c>
      <c r="N18" s="13">
        <v>890838</v>
      </c>
      <c r="O18" s="13">
        <v>850546</v>
      </c>
      <c r="P18" s="13">
        <v>1927026</v>
      </c>
      <c r="Q18" s="13">
        <v>1854090</v>
      </c>
      <c r="R18" s="13">
        <v>1835701</v>
      </c>
      <c r="S18" s="13">
        <v>885168</v>
      </c>
      <c r="T18" s="12">
        <v>294875.20900000003</v>
      </c>
      <c r="U18" s="13">
        <v>866842.28099999996</v>
      </c>
      <c r="V18" s="12">
        <v>919303.65700000001</v>
      </c>
      <c r="W18" s="52">
        <v>223352.74</v>
      </c>
      <c r="X18" s="52">
        <v>144323.74400000001</v>
      </c>
      <c r="Y18" s="52">
        <v>142825.44500000004</v>
      </c>
      <c r="Z18" s="52">
        <v>109699.423</v>
      </c>
      <c r="AA18" s="10">
        <f t="shared" si="0"/>
        <v>11817449.499000002</v>
      </c>
      <c r="AB18" s="14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</row>
    <row r="19" spans="1:61" x14ac:dyDescent="0.2">
      <c r="A19" s="1"/>
      <c r="B19" s="48" t="s">
        <v>10</v>
      </c>
      <c r="C19" s="39">
        <v>716</v>
      </c>
      <c r="D19" s="12">
        <v>239727</v>
      </c>
      <c r="E19" s="12">
        <v>256674</v>
      </c>
      <c r="F19" s="12">
        <v>79571</v>
      </c>
      <c r="G19" s="12">
        <v>50709</v>
      </c>
      <c r="H19" s="12">
        <v>54185</v>
      </c>
      <c r="I19" s="12">
        <v>124157</v>
      </c>
      <c r="J19" s="12">
        <v>335347</v>
      </c>
      <c r="K19" s="12">
        <v>248862</v>
      </c>
      <c r="L19" s="12">
        <v>246195</v>
      </c>
      <c r="M19" s="13">
        <v>289314</v>
      </c>
      <c r="N19" s="13">
        <v>177082</v>
      </c>
      <c r="O19" s="13">
        <v>163845</v>
      </c>
      <c r="P19" s="13">
        <v>199163</v>
      </c>
      <c r="Q19" s="13">
        <v>138693</v>
      </c>
      <c r="R19" s="13">
        <v>154562</v>
      </c>
      <c r="S19" s="13">
        <v>36685</v>
      </c>
      <c r="T19" s="12">
        <v>51294</v>
      </c>
      <c r="U19" s="13">
        <v>89066.2</v>
      </c>
      <c r="V19" s="12">
        <v>106035.96</v>
      </c>
      <c r="W19" s="52">
        <v>51098.399999999987</v>
      </c>
      <c r="X19" s="52">
        <v>21486.959999999999</v>
      </c>
      <c r="Y19" s="52">
        <v>19756.619999999995</v>
      </c>
      <c r="Z19" s="52">
        <v>24432.220000000005</v>
      </c>
      <c r="AA19" s="10">
        <f t="shared" si="0"/>
        <v>3158657.3600000003</v>
      </c>
      <c r="AB19" s="14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</row>
    <row r="20" spans="1:61" x14ac:dyDescent="0.2">
      <c r="A20" s="1"/>
      <c r="B20" s="48" t="s">
        <v>17</v>
      </c>
      <c r="C20" s="41">
        <v>22404</v>
      </c>
      <c r="D20" s="16">
        <v>81632</v>
      </c>
      <c r="E20" s="16">
        <v>29535</v>
      </c>
      <c r="F20" s="16">
        <v>50608</v>
      </c>
      <c r="G20" s="16">
        <v>92219</v>
      </c>
      <c r="H20" s="16">
        <v>148723</v>
      </c>
      <c r="I20" s="16">
        <v>254677</v>
      </c>
      <c r="J20" s="16">
        <v>303402</v>
      </c>
      <c r="K20" s="16">
        <v>278422</v>
      </c>
      <c r="L20" s="16">
        <v>279951</v>
      </c>
      <c r="M20" s="17">
        <v>275863</v>
      </c>
      <c r="N20" s="17">
        <v>264076</v>
      </c>
      <c r="O20" s="17">
        <v>333262</v>
      </c>
      <c r="P20" s="17">
        <v>441764</v>
      </c>
      <c r="Q20" s="17">
        <v>356062</v>
      </c>
      <c r="R20" s="17">
        <v>283592</v>
      </c>
      <c r="S20" s="17">
        <v>241903</v>
      </c>
      <c r="T20" s="16">
        <v>208541</v>
      </c>
      <c r="U20" s="17">
        <v>62257.705999999998</v>
      </c>
      <c r="V20" s="16">
        <v>50452.839</v>
      </c>
      <c r="W20" s="53">
        <v>67108.071999999986</v>
      </c>
      <c r="X20" s="53">
        <v>63691.796999999999</v>
      </c>
      <c r="Y20" s="53">
        <v>68645.580999999991</v>
      </c>
      <c r="Z20" s="53">
        <v>64056.434999999998</v>
      </c>
      <c r="AA20" s="10">
        <f t="shared" si="0"/>
        <v>4322848.43</v>
      </c>
      <c r="AB20" s="14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</row>
    <row r="21" spans="1:61" x14ac:dyDescent="0.2">
      <c r="A21" s="1"/>
      <c r="B21" s="48" t="s">
        <v>31</v>
      </c>
      <c r="C21" s="42">
        <v>0</v>
      </c>
      <c r="D21" s="17">
        <v>0</v>
      </c>
      <c r="E21" s="17">
        <v>0</v>
      </c>
      <c r="F21" s="17">
        <v>0</v>
      </c>
      <c r="G21" s="17">
        <v>0</v>
      </c>
      <c r="H21" s="17">
        <v>59</v>
      </c>
      <c r="I21" s="17">
        <v>0</v>
      </c>
      <c r="J21" s="17">
        <v>0</v>
      </c>
      <c r="K21" s="17">
        <v>0</v>
      </c>
      <c r="L21" s="16">
        <v>536</v>
      </c>
      <c r="M21" s="17">
        <v>209</v>
      </c>
      <c r="N21" s="17">
        <v>192</v>
      </c>
      <c r="O21" s="17">
        <v>2501</v>
      </c>
      <c r="P21" s="17">
        <v>2294</v>
      </c>
      <c r="Q21" s="17">
        <v>3102</v>
      </c>
      <c r="R21" s="17">
        <v>2887</v>
      </c>
      <c r="S21" s="17">
        <v>2321</v>
      </c>
      <c r="T21" s="16">
        <v>2829.6</v>
      </c>
      <c r="U21" s="17">
        <v>2396.88</v>
      </c>
      <c r="V21" s="16">
        <v>1931.04</v>
      </c>
      <c r="W21" s="53">
        <v>709.92</v>
      </c>
      <c r="X21" s="53">
        <v>95.04</v>
      </c>
      <c r="Y21" s="53">
        <v>599.04</v>
      </c>
      <c r="Z21" s="53">
        <v>632.88</v>
      </c>
      <c r="AA21" s="10">
        <f t="shared" si="0"/>
        <v>23295.4</v>
      </c>
      <c r="AB21" s="14"/>
      <c r="AD21" s="15"/>
      <c r="AF21" s="15"/>
      <c r="AJ21" s="15"/>
      <c r="AK21" s="15"/>
      <c r="AL21" s="15"/>
      <c r="AM21" s="15"/>
      <c r="AN21" s="15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</row>
    <row r="22" spans="1:61" x14ac:dyDescent="0.2">
      <c r="A22" s="1"/>
      <c r="B22" s="48" t="s">
        <v>43</v>
      </c>
      <c r="C22" s="40">
        <v>0</v>
      </c>
      <c r="D22" s="13">
        <v>0</v>
      </c>
      <c r="E22" s="13">
        <v>0</v>
      </c>
      <c r="F22" s="13">
        <v>0</v>
      </c>
      <c r="G22" s="12">
        <v>452</v>
      </c>
      <c r="H22" s="12">
        <v>3921</v>
      </c>
      <c r="I22" s="12">
        <v>4414</v>
      </c>
      <c r="J22" s="12">
        <v>4863</v>
      </c>
      <c r="K22" s="12">
        <v>8506</v>
      </c>
      <c r="L22" s="12">
        <v>7559</v>
      </c>
      <c r="M22" s="13">
        <v>8703</v>
      </c>
      <c r="N22" s="13">
        <v>7442</v>
      </c>
      <c r="O22" s="13">
        <v>6558</v>
      </c>
      <c r="P22" s="13">
        <v>0</v>
      </c>
      <c r="Q22" s="13">
        <v>103</v>
      </c>
      <c r="R22" s="13">
        <v>416</v>
      </c>
      <c r="S22" s="13">
        <v>553</v>
      </c>
      <c r="T22" s="12">
        <v>545.76</v>
      </c>
      <c r="U22" s="13">
        <v>403.2</v>
      </c>
      <c r="V22" s="12">
        <v>478.8</v>
      </c>
      <c r="W22" s="53">
        <v>239.76</v>
      </c>
      <c r="X22" s="53">
        <v>444.24</v>
      </c>
      <c r="Y22" s="53">
        <v>20.16</v>
      </c>
      <c r="Z22" s="53">
        <v>15.84</v>
      </c>
      <c r="AA22" s="10">
        <f t="shared" si="0"/>
        <v>55637.760000000002</v>
      </c>
      <c r="AB22" s="14"/>
      <c r="AC22" s="15"/>
      <c r="AD22" s="15"/>
      <c r="AE22" s="15"/>
      <c r="AF22" s="15"/>
      <c r="AG22" s="15"/>
      <c r="AH22" s="15"/>
      <c r="AI22" s="15"/>
      <c r="AJ22" s="15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</row>
    <row r="23" spans="1:61" x14ac:dyDescent="0.2">
      <c r="A23" s="1"/>
      <c r="B23" s="48" t="s">
        <v>42</v>
      </c>
      <c r="C23" s="42">
        <v>0</v>
      </c>
      <c r="D23" s="16">
        <v>649</v>
      </c>
      <c r="E23" s="16">
        <v>440</v>
      </c>
      <c r="F23" s="16">
        <v>76</v>
      </c>
      <c r="G23" s="16">
        <v>2</v>
      </c>
      <c r="H23" s="16">
        <v>746</v>
      </c>
      <c r="I23" s="16">
        <v>1270</v>
      </c>
      <c r="J23" s="16">
        <v>549</v>
      </c>
      <c r="K23" s="17">
        <v>0</v>
      </c>
      <c r="L23" s="16">
        <v>78</v>
      </c>
      <c r="M23" s="17">
        <v>115</v>
      </c>
      <c r="N23" s="17">
        <v>127</v>
      </c>
      <c r="O23" s="17">
        <v>288</v>
      </c>
      <c r="P23" s="17">
        <v>13539</v>
      </c>
      <c r="Q23" s="17">
        <v>5980</v>
      </c>
      <c r="R23" s="17">
        <v>3180</v>
      </c>
      <c r="S23" s="17">
        <v>2161</v>
      </c>
      <c r="T23" s="16">
        <v>2132</v>
      </c>
      <c r="U23" s="17">
        <v>3629.52</v>
      </c>
      <c r="V23" s="16">
        <v>3767.73</v>
      </c>
      <c r="W23" s="53">
        <v>2108.6999999999998</v>
      </c>
      <c r="X23" s="53">
        <v>2422.02</v>
      </c>
      <c r="Y23" s="53">
        <v>2758.32</v>
      </c>
      <c r="Z23" s="53">
        <v>9.36</v>
      </c>
      <c r="AA23" s="10">
        <f t="shared" si="0"/>
        <v>46027.649999999994</v>
      </c>
      <c r="AB23" s="14"/>
      <c r="AD23" s="15"/>
      <c r="AF23" s="15"/>
      <c r="AK23" s="15"/>
      <c r="AL23" s="15"/>
      <c r="AM23" s="15"/>
      <c r="AN23" s="15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</row>
    <row r="24" spans="1:61" x14ac:dyDescent="0.2">
      <c r="A24" s="1"/>
      <c r="B24" s="48" t="s">
        <v>32</v>
      </c>
      <c r="C24" s="39">
        <v>159</v>
      </c>
      <c r="D24" s="12">
        <v>38</v>
      </c>
      <c r="E24" s="12">
        <v>2419</v>
      </c>
      <c r="F24" s="12">
        <v>0</v>
      </c>
      <c r="G24" s="12">
        <v>0</v>
      </c>
      <c r="H24" s="12">
        <v>458</v>
      </c>
      <c r="I24" s="12">
        <v>1690</v>
      </c>
      <c r="J24" s="12">
        <v>1294</v>
      </c>
      <c r="K24" s="12">
        <v>15188</v>
      </c>
      <c r="L24" s="12">
        <v>37121</v>
      </c>
      <c r="M24" s="13">
        <v>6980</v>
      </c>
      <c r="N24" s="13">
        <v>6861</v>
      </c>
      <c r="O24" s="13">
        <v>6248</v>
      </c>
      <c r="P24" s="13">
        <v>9289</v>
      </c>
      <c r="Q24" s="13">
        <v>5629</v>
      </c>
      <c r="R24" s="13">
        <v>3217</v>
      </c>
      <c r="S24" s="13">
        <v>1055</v>
      </c>
      <c r="T24" s="12">
        <v>1668.8</v>
      </c>
      <c r="U24" s="13">
        <v>5786.16</v>
      </c>
      <c r="V24" s="12">
        <v>0</v>
      </c>
      <c r="W24" s="52">
        <v>21.78</v>
      </c>
      <c r="X24" s="54">
        <v>0</v>
      </c>
      <c r="Y24" s="54">
        <v>12.24</v>
      </c>
      <c r="Z24" s="54">
        <v>48</v>
      </c>
      <c r="AA24" s="10">
        <f>SUM(C24:W24)</f>
        <v>105122.74</v>
      </c>
      <c r="AB24" s="14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</row>
    <row r="25" spans="1:61" x14ac:dyDescent="0.2">
      <c r="A25" s="1"/>
      <c r="B25" s="48" t="s">
        <v>18</v>
      </c>
      <c r="C25" s="40">
        <v>0</v>
      </c>
      <c r="D25" s="12">
        <v>108</v>
      </c>
      <c r="E25" s="13">
        <v>0</v>
      </c>
      <c r="F25" s="12">
        <v>357</v>
      </c>
      <c r="G25" s="12">
        <v>1233</v>
      </c>
      <c r="H25" s="12">
        <v>4150</v>
      </c>
      <c r="I25" s="12">
        <v>1982</v>
      </c>
      <c r="J25" s="12">
        <v>3755</v>
      </c>
      <c r="K25" s="12">
        <v>16999</v>
      </c>
      <c r="L25" s="12">
        <v>27038</v>
      </c>
      <c r="M25" s="13">
        <v>29224</v>
      </c>
      <c r="N25" s="13">
        <v>49646</v>
      </c>
      <c r="O25" s="13">
        <v>24520</v>
      </c>
      <c r="P25" s="13">
        <v>18064</v>
      </c>
      <c r="Q25" s="13">
        <v>16613</v>
      </c>
      <c r="R25" s="13">
        <v>19662</v>
      </c>
      <c r="S25" s="13">
        <v>19880</v>
      </c>
      <c r="T25" s="12">
        <v>35275</v>
      </c>
      <c r="U25" s="13">
        <v>171994.61899999998</v>
      </c>
      <c r="V25" s="12">
        <v>27182.116999999998</v>
      </c>
      <c r="W25" s="52">
        <v>22963.687000000002</v>
      </c>
      <c r="X25" s="52">
        <v>41529.521999999997</v>
      </c>
      <c r="Y25" s="52">
        <v>3389.0320000000002</v>
      </c>
      <c r="Z25" s="52">
        <v>3030.6479999999997</v>
      </c>
      <c r="AA25" s="10">
        <f t="shared" ref="AA25:AA32" si="1">SUM(C25:Z25)</f>
        <v>538595.62499999988</v>
      </c>
      <c r="AB25" s="14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</row>
    <row r="26" spans="1:61" x14ac:dyDescent="0.2">
      <c r="A26" s="1"/>
      <c r="B26" s="48" t="s">
        <v>19</v>
      </c>
      <c r="C26" s="40">
        <v>0</v>
      </c>
      <c r="D26" s="13">
        <v>0</v>
      </c>
      <c r="E26" s="12">
        <v>167</v>
      </c>
      <c r="F26" s="12">
        <v>0</v>
      </c>
      <c r="G26" s="12">
        <v>2189</v>
      </c>
      <c r="H26" s="12">
        <v>2365</v>
      </c>
      <c r="I26" s="12">
        <v>19191</v>
      </c>
      <c r="J26" s="12">
        <v>37126</v>
      </c>
      <c r="K26" s="12">
        <v>22521</v>
      </c>
      <c r="L26" s="12">
        <v>53295</v>
      </c>
      <c r="M26" s="13">
        <v>88012</v>
      </c>
      <c r="N26" s="13">
        <v>92488</v>
      </c>
      <c r="O26" s="13">
        <v>54912</v>
      </c>
      <c r="P26" s="13">
        <v>48478</v>
      </c>
      <c r="Q26" s="13">
        <v>46392</v>
      </c>
      <c r="R26" s="13">
        <v>40864</v>
      </c>
      <c r="S26" s="13">
        <v>38525</v>
      </c>
      <c r="T26" s="12">
        <v>30503.859</v>
      </c>
      <c r="U26" s="13">
        <v>25922.051000000003</v>
      </c>
      <c r="V26" s="12">
        <v>18741.010000000002</v>
      </c>
      <c r="W26" s="52">
        <v>10484.915000000001</v>
      </c>
      <c r="X26" s="52">
        <v>5395.5609999999997</v>
      </c>
      <c r="Y26" s="52">
        <v>6142.8670000000002</v>
      </c>
      <c r="Z26" s="52">
        <v>4843.7929999999997</v>
      </c>
      <c r="AA26" s="10">
        <f t="shared" si="1"/>
        <v>648559.05599999998</v>
      </c>
      <c r="AB26" s="14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</row>
    <row r="27" spans="1:61" x14ac:dyDescent="0.2">
      <c r="A27" s="1"/>
      <c r="B27" s="48" t="s">
        <v>11</v>
      </c>
      <c r="C27" s="39">
        <v>831</v>
      </c>
      <c r="D27" s="12">
        <v>22198</v>
      </c>
      <c r="E27" s="12">
        <v>8865</v>
      </c>
      <c r="F27" s="12">
        <v>23439</v>
      </c>
      <c r="G27" s="12">
        <v>25623</v>
      </c>
      <c r="H27" s="12">
        <v>28480</v>
      </c>
      <c r="I27" s="12">
        <v>22896</v>
      </c>
      <c r="J27" s="12">
        <v>12460</v>
      </c>
      <c r="K27" s="12">
        <v>13195</v>
      </c>
      <c r="L27" s="12">
        <v>14113</v>
      </c>
      <c r="M27" s="13">
        <v>29070</v>
      </c>
      <c r="N27" s="13">
        <v>24010</v>
      </c>
      <c r="O27" s="13">
        <v>26056</v>
      </c>
      <c r="P27" s="13">
        <v>19476</v>
      </c>
      <c r="Q27" s="13">
        <v>19635</v>
      </c>
      <c r="R27" s="13">
        <v>18331</v>
      </c>
      <c r="S27" s="13">
        <v>15578</v>
      </c>
      <c r="T27" s="12">
        <v>10037.796999999999</v>
      </c>
      <c r="U27" s="13">
        <v>17970.599999999999</v>
      </c>
      <c r="V27" s="12">
        <v>9834.36</v>
      </c>
      <c r="W27" s="52">
        <v>18438.87</v>
      </c>
      <c r="X27" s="52">
        <v>17602.709999999995</v>
      </c>
      <c r="Y27" s="52">
        <v>13185.570000000002</v>
      </c>
      <c r="Z27" s="52">
        <v>1677.3600000000001</v>
      </c>
      <c r="AA27" s="10">
        <f t="shared" si="1"/>
        <v>413003.26699999999</v>
      </c>
      <c r="AB27" s="14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</row>
    <row r="28" spans="1:61" x14ac:dyDescent="0.2">
      <c r="A28" s="1"/>
      <c r="B28" s="48" t="s">
        <v>13</v>
      </c>
      <c r="C28" s="39">
        <v>873</v>
      </c>
      <c r="D28" s="12">
        <v>263481</v>
      </c>
      <c r="E28" s="12">
        <v>322692</v>
      </c>
      <c r="F28" s="12">
        <v>326533</v>
      </c>
      <c r="G28" s="12">
        <v>78583</v>
      </c>
      <c r="H28" s="12">
        <v>68258</v>
      </c>
      <c r="I28" s="12">
        <v>68057</v>
      </c>
      <c r="J28" s="12">
        <v>14378</v>
      </c>
      <c r="K28" s="12">
        <v>47092</v>
      </c>
      <c r="L28" s="12">
        <v>191158</v>
      </c>
      <c r="M28" s="13">
        <v>34970</v>
      </c>
      <c r="N28" s="13">
        <v>62206</v>
      </c>
      <c r="O28" s="13">
        <v>273396</v>
      </c>
      <c r="P28" s="13">
        <v>242050</v>
      </c>
      <c r="Q28" s="13">
        <v>200808</v>
      </c>
      <c r="R28" s="13">
        <v>227477</v>
      </c>
      <c r="S28" s="13">
        <v>234265</v>
      </c>
      <c r="T28" s="12">
        <v>240994.57</v>
      </c>
      <c r="U28" s="13">
        <v>235773.07399999999</v>
      </c>
      <c r="V28" s="12">
        <v>213629.78700000001</v>
      </c>
      <c r="W28" s="52">
        <v>127784.19</v>
      </c>
      <c r="X28" s="52">
        <v>81023.73</v>
      </c>
      <c r="Y28" s="52">
        <v>83447.939999999988</v>
      </c>
      <c r="Z28" s="52">
        <v>75972</v>
      </c>
      <c r="AA28" s="10">
        <f t="shared" si="1"/>
        <v>3714902.2909999997</v>
      </c>
      <c r="AB28" s="14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</row>
    <row r="29" spans="1:61" x14ac:dyDescent="0.2">
      <c r="A29" s="1"/>
      <c r="B29" s="48" t="s">
        <v>14</v>
      </c>
      <c r="C29" s="39">
        <v>809</v>
      </c>
      <c r="D29" s="12">
        <v>65954</v>
      </c>
      <c r="E29" s="12">
        <v>1327</v>
      </c>
      <c r="F29" s="12">
        <v>100030</v>
      </c>
      <c r="G29" s="12">
        <v>28147</v>
      </c>
      <c r="H29" s="12">
        <v>39790</v>
      </c>
      <c r="I29" s="12">
        <v>36445</v>
      </c>
      <c r="J29" s="12">
        <v>81348</v>
      </c>
      <c r="K29" s="12">
        <v>82803</v>
      </c>
      <c r="L29" s="12">
        <v>66491</v>
      </c>
      <c r="M29" s="13">
        <v>58728</v>
      </c>
      <c r="N29" s="13">
        <v>84764</v>
      </c>
      <c r="O29" s="13">
        <v>83883</v>
      </c>
      <c r="P29" s="13">
        <v>89271</v>
      </c>
      <c r="Q29" s="13">
        <v>65768</v>
      </c>
      <c r="R29" s="13">
        <v>73784</v>
      </c>
      <c r="S29" s="13">
        <v>74270.34</v>
      </c>
      <c r="T29" s="12">
        <v>59800.759999999995</v>
      </c>
      <c r="U29" s="13">
        <v>41975.96</v>
      </c>
      <c r="V29" s="12">
        <v>37420.990000000005</v>
      </c>
      <c r="W29" s="52">
        <v>20057.28</v>
      </c>
      <c r="X29" s="52">
        <v>10070.950000000001</v>
      </c>
      <c r="Y29" s="52">
        <v>5049.0900000000011</v>
      </c>
      <c r="Z29" s="52">
        <v>3338.4899999999993</v>
      </c>
      <c r="AA29" s="10">
        <f t="shared" si="1"/>
        <v>1211325.8599999999</v>
      </c>
      <c r="AB29" s="14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</row>
    <row r="30" spans="1:61" x14ac:dyDescent="0.2">
      <c r="A30" s="1"/>
      <c r="B30" s="48" t="s">
        <v>35</v>
      </c>
      <c r="C30" s="40">
        <v>0</v>
      </c>
      <c r="D30" s="13">
        <v>0</v>
      </c>
      <c r="E30" s="12">
        <v>194</v>
      </c>
      <c r="F30" s="12">
        <v>15</v>
      </c>
      <c r="G30" s="12">
        <v>4240</v>
      </c>
      <c r="H30" s="12">
        <v>71</v>
      </c>
      <c r="I30" s="12">
        <v>227</v>
      </c>
      <c r="J30" s="12">
        <v>4288</v>
      </c>
      <c r="K30" s="12">
        <v>3613</v>
      </c>
      <c r="L30" s="12">
        <v>2893</v>
      </c>
      <c r="M30" s="13">
        <v>1074</v>
      </c>
      <c r="N30" s="13">
        <v>1661</v>
      </c>
      <c r="O30" s="13">
        <v>6104</v>
      </c>
      <c r="P30" s="13">
        <v>30061</v>
      </c>
      <c r="Q30" s="13">
        <v>29368</v>
      </c>
      <c r="R30" s="13">
        <v>26177</v>
      </c>
      <c r="S30" s="13">
        <v>26191</v>
      </c>
      <c r="T30" s="12">
        <v>45084.960000000006</v>
      </c>
      <c r="U30" s="13">
        <v>42084.21</v>
      </c>
      <c r="V30" s="12">
        <v>11229.15</v>
      </c>
      <c r="W30" s="52">
        <v>7357.83</v>
      </c>
      <c r="X30" s="52">
        <v>123580.02</v>
      </c>
      <c r="Y30" s="52">
        <v>844.29000000000008</v>
      </c>
      <c r="Z30" s="52">
        <v>3832.17</v>
      </c>
      <c r="AA30" s="10">
        <f t="shared" si="1"/>
        <v>370189.62999999995</v>
      </c>
      <c r="AB30" s="14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</row>
    <row r="31" spans="1:61" x14ac:dyDescent="0.2">
      <c r="A31" s="1"/>
      <c r="B31" s="48" t="s">
        <v>36</v>
      </c>
      <c r="C31" s="39">
        <v>829141</v>
      </c>
      <c r="D31" s="12">
        <v>1030215</v>
      </c>
      <c r="E31" s="12">
        <v>725614</v>
      </c>
      <c r="F31" s="12">
        <v>713247</v>
      </c>
      <c r="G31" s="12">
        <v>939366</v>
      </c>
      <c r="H31" s="12">
        <v>509230</v>
      </c>
      <c r="I31" s="12">
        <v>456896</v>
      </c>
      <c r="J31" s="12">
        <v>483396</v>
      </c>
      <c r="K31" s="12">
        <v>885281</v>
      </c>
      <c r="L31" s="12">
        <v>1145654</v>
      </c>
      <c r="M31" s="13">
        <v>1067524</v>
      </c>
      <c r="N31" s="13">
        <v>782492</v>
      </c>
      <c r="O31" s="13">
        <v>923974</v>
      </c>
      <c r="P31" s="13">
        <v>813713</v>
      </c>
      <c r="Q31" s="13">
        <v>782485</v>
      </c>
      <c r="R31" s="13">
        <v>814146</v>
      </c>
      <c r="S31" s="13">
        <v>761353</v>
      </c>
      <c r="T31" s="12">
        <v>759713.375</v>
      </c>
      <c r="U31" s="13">
        <v>559467.10899999994</v>
      </c>
      <c r="V31" s="12">
        <v>455167.84499999997</v>
      </c>
      <c r="W31" s="52">
        <v>395561.245</v>
      </c>
      <c r="X31" s="52">
        <v>247824.70199999999</v>
      </c>
      <c r="Y31" s="52">
        <v>389711.93900000001</v>
      </c>
      <c r="Z31" s="52">
        <v>414236.75699999993</v>
      </c>
      <c r="AA31" s="10">
        <f t="shared" si="1"/>
        <v>16885409.971999999</v>
      </c>
      <c r="AB31" s="14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</row>
    <row r="32" spans="1:61" ht="15" thickBot="1" x14ac:dyDescent="0.25">
      <c r="A32" s="1"/>
      <c r="B32" s="49" t="s">
        <v>34</v>
      </c>
      <c r="C32" s="43">
        <v>2869</v>
      </c>
      <c r="D32" s="18">
        <v>91871</v>
      </c>
      <c r="E32" s="18">
        <v>537193</v>
      </c>
      <c r="F32" s="18">
        <v>24075</v>
      </c>
      <c r="G32" s="18">
        <v>21366</v>
      </c>
      <c r="H32" s="18">
        <v>36616</v>
      </c>
      <c r="I32" s="18">
        <v>55757</v>
      </c>
      <c r="J32" s="18">
        <v>78195</v>
      </c>
      <c r="K32" s="18">
        <v>427933</v>
      </c>
      <c r="L32" s="18">
        <v>729073</v>
      </c>
      <c r="M32" s="19">
        <v>1054266</v>
      </c>
      <c r="N32" s="19">
        <v>974956</v>
      </c>
      <c r="O32" s="19">
        <v>1206496</v>
      </c>
      <c r="P32" s="19">
        <v>1519091</v>
      </c>
      <c r="Q32" s="19">
        <v>1462818</v>
      </c>
      <c r="R32" s="19">
        <v>1535859</v>
      </c>
      <c r="S32" s="20">
        <v>1503062</v>
      </c>
      <c r="T32" s="21">
        <v>1029862.198</v>
      </c>
      <c r="U32" s="20">
        <v>1069652.064</v>
      </c>
      <c r="V32" s="18">
        <v>949234.87400000019</v>
      </c>
      <c r="W32" s="55">
        <v>453416.26199999987</v>
      </c>
      <c r="X32" s="55">
        <v>265745.85099999997</v>
      </c>
      <c r="Y32" s="55">
        <v>240309.08000000002</v>
      </c>
      <c r="Z32" s="55">
        <v>180293.66199999998</v>
      </c>
      <c r="AA32" s="56">
        <f t="shared" si="1"/>
        <v>15450009.991</v>
      </c>
      <c r="AB32" s="14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</row>
    <row r="33" spans="1:61" ht="15.75" thickTop="1" thickBot="1" x14ac:dyDescent="0.25">
      <c r="A33" s="1"/>
      <c r="B33" s="50" t="s">
        <v>26</v>
      </c>
      <c r="C33" s="44">
        <f>SUM(C5:C32)</f>
        <v>1380837</v>
      </c>
      <c r="D33" s="22">
        <f t="shared" ref="D33:V33" si="2">SUM(D5:D32)</f>
        <v>8696247</v>
      </c>
      <c r="E33" s="22">
        <f t="shared" si="2"/>
        <v>7027164</v>
      </c>
      <c r="F33" s="22">
        <f t="shared" si="2"/>
        <v>3073269</v>
      </c>
      <c r="G33" s="22">
        <f t="shared" si="2"/>
        <v>4429460</v>
      </c>
      <c r="H33" s="22">
        <f t="shared" si="2"/>
        <v>4879411</v>
      </c>
      <c r="I33" s="22">
        <f t="shared" si="2"/>
        <v>5496332</v>
      </c>
      <c r="J33" s="22">
        <f t="shared" si="2"/>
        <v>6186834</v>
      </c>
      <c r="K33" s="22">
        <f t="shared" si="2"/>
        <v>8947801</v>
      </c>
      <c r="L33" s="23">
        <f t="shared" si="2"/>
        <v>10093398</v>
      </c>
      <c r="M33" s="23">
        <f t="shared" si="2"/>
        <v>10538475</v>
      </c>
      <c r="N33" s="23">
        <f t="shared" si="2"/>
        <v>11759794</v>
      </c>
      <c r="O33" s="23">
        <f t="shared" si="2"/>
        <v>14488408</v>
      </c>
      <c r="P33" s="23">
        <f t="shared" si="2"/>
        <v>16217651</v>
      </c>
      <c r="Q33" s="23">
        <f t="shared" si="2"/>
        <v>14607813</v>
      </c>
      <c r="R33" s="23">
        <f t="shared" si="2"/>
        <v>15100325</v>
      </c>
      <c r="S33" s="24">
        <f t="shared" si="2"/>
        <v>13490718.34</v>
      </c>
      <c r="T33" s="25">
        <f t="shared" si="2"/>
        <v>12106318.291000001</v>
      </c>
      <c r="U33" s="24">
        <f t="shared" si="2"/>
        <v>11602918.747</v>
      </c>
      <c r="V33" s="22">
        <f t="shared" si="2"/>
        <v>10225981.598000003</v>
      </c>
      <c r="W33" s="22">
        <f>SUM(W5:W32)</f>
        <v>6512664.5110000027</v>
      </c>
      <c r="X33" s="22">
        <f>SUM(X5:X32)</f>
        <v>6070656.476999999</v>
      </c>
      <c r="Y33" s="22">
        <f>SUM(Y5:Y32)</f>
        <v>6145724.8940000013</v>
      </c>
      <c r="Z33" s="22">
        <f>SUM(Z5:Z32)</f>
        <v>6213197.392</v>
      </c>
      <c r="AA33" s="57">
        <f>SUM(AA5:AA32)</f>
        <v>215291339.01000005</v>
      </c>
      <c r="AB33" s="14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</row>
    <row r="34" spans="1:61" x14ac:dyDescent="0.2">
      <c r="S34" s="7"/>
      <c r="T34" s="7"/>
      <c r="U34" s="7"/>
      <c r="V34" s="7"/>
      <c r="W34" s="7"/>
      <c r="X34" s="7"/>
      <c r="Y34" s="7"/>
      <c r="Z34" s="7"/>
    </row>
    <row r="35" spans="1:61" x14ac:dyDescent="0.2">
      <c r="B35" s="2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61" x14ac:dyDescent="0.2">
      <c r="B36" s="4" t="s">
        <v>76</v>
      </c>
      <c r="C36" s="26"/>
      <c r="D36" s="26"/>
      <c r="E36" s="26"/>
      <c r="F36" s="26"/>
      <c r="G36" s="26"/>
      <c r="H36" s="26"/>
      <c r="I36" s="26"/>
    </row>
    <row r="37" spans="1:61" x14ac:dyDescent="0.2">
      <c r="B37" s="4" t="s">
        <v>79</v>
      </c>
      <c r="C37" s="26"/>
      <c r="D37" s="26"/>
      <c r="E37" s="26"/>
      <c r="F37" s="26"/>
      <c r="G37" s="26"/>
      <c r="H37" s="26"/>
      <c r="I37" s="26"/>
    </row>
    <row r="38" spans="1:61" x14ac:dyDescent="0.2">
      <c r="B38" s="1" t="s">
        <v>80</v>
      </c>
      <c r="C38" s="26"/>
      <c r="D38" s="26"/>
      <c r="E38" s="26"/>
      <c r="F38" s="26"/>
      <c r="G38" s="26"/>
      <c r="H38" s="26"/>
      <c r="I38" s="26"/>
    </row>
    <row r="39" spans="1:61" x14ac:dyDescent="0.2">
      <c r="B39" s="4" t="s">
        <v>46</v>
      </c>
      <c r="C39" s="26"/>
      <c r="D39" s="26"/>
      <c r="E39" s="26"/>
      <c r="F39" s="26"/>
      <c r="G39" s="26"/>
      <c r="H39" s="26"/>
      <c r="I39" s="26"/>
    </row>
    <row r="40" spans="1:61" x14ac:dyDescent="0.2">
      <c r="B40" s="4" t="s">
        <v>78</v>
      </c>
      <c r="C40" s="26"/>
      <c r="D40" s="26"/>
      <c r="E40" s="26"/>
      <c r="F40" s="26"/>
      <c r="G40" s="26"/>
      <c r="H40" s="26"/>
      <c r="I40" s="26"/>
    </row>
    <row r="41" spans="1:61" x14ac:dyDescent="0.2">
      <c r="B41" s="8" t="s">
        <v>81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61" x14ac:dyDescent="0.2">
      <c r="B42" s="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61" x14ac:dyDescent="0.2">
      <c r="B43" s="2" t="s">
        <v>77</v>
      </c>
    </row>
    <row r="44" spans="1:61" x14ac:dyDescent="0.2">
      <c r="B44" s="1" t="s">
        <v>20</v>
      </c>
    </row>
    <row r="45" spans="1:61" ht="14.25" customHeight="1" x14ac:dyDescent="0.2">
      <c r="B45" s="58" t="s">
        <v>29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61" x14ac:dyDescent="0.2">
      <c r="B46" s="1" t="s">
        <v>21</v>
      </c>
    </row>
    <row r="47" spans="1:61" x14ac:dyDescent="0.2">
      <c r="B47" s="1" t="s">
        <v>23</v>
      </c>
    </row>
    <row r="48" spans="1:61" x14ac:dyDescent="0.2">
      <c r="B48" s="1" t="s">
        <v>22</v>
      </c>
    </row>
    <row r="49" spans="2:2" x14ac:dyDescent="0.2">
      <c r="B49" s="1" t="s">
        <v>24</v>
      </c>
    </row>
    <row r="50" spans="2:2" x14ac:dyDescent="0.2">
      <c r="B50" s="1" t="s">
        <v>33</v>
      </c>
    </row>
    <row r="51" spans="2:2" x14ac:dyDescent="0.2">
      <c r="B51" s="1" t="s">
        <v>44</v>
      </c>
    </row>
    <row r="52" spans="2:2" x14ac:dyDescent="0.2">
      <c r="B52" s="1" t="s">
        <v>45</v>
      </c>
    </row>
    <row r="53" spans="2:2" x14ac:dyDescent="0.2">
      <c r="B53" s="1" t="s">
        <v>40</v>
      </c>
    </row>
    <row r="54" spans="2:2" x14ac:dyDescent="0.2">
      <c r="B54" s="1" t="s">
        <v>39</v>
      </c>
    </row>
    <row r="55" spans="2:2" x14ac:dyDescent="0.2">
      <c r="B55" s="1" t="s">
        <v>38</v>
      </c>
    </row>
    <row r="56" spans="2:2" x14ac:dyDescent="0.2">
      <c r="B56" s="1" t="s">
        <v>37</v>
      </c>
    </row>
    <row r="58" spans="2:2" x14ac:dyDescent="0.2">
      <c r="B58" s="9" t="s">
        <v>48</v>
      </c>
    </row>
    <row r="59" spans="2:2" x14ac:dyDescent="0.2">
      <c r="B59" s="8" t="s">
        <v>41</v>
      </c>
    </row>
    <row r="60" spans="2:2" x14ac:dyDescent="0.2">
      <c r="B60" s="8" t="s">
        <v>49</v>
      </c>
    </row>
    <row r="61" spans="2:2" x14ac:dyDescent="0.2">
      <c r="B61" s="8" t="s">
        <v>50</v>
      </c>
    </row>
    <row r="62" spans="2:2" x14ac:dyDescent="0.2">
      <c r="B62" s="8" t="s">
        <v>51</v>
      </c>
    </row>
    <row r="63" spans="2:2" x14ac:dyDescent="0.2">
      <c r="B63" s="8" t="s">
        <v>52</v>
      </c>
    </row>
    <row r="64" spans="2:2" x14ac:dyDescent="0.2">
      <c r="B64" s="8" t="s">
        <v>53</v>
      </c>
    </row>
    <row r="65" spans="2:2" x14ac:dyDescent="0.2">
      <c r="B65" s="8" t="s">
        <v>54</v>
      </c>
    </row>
    <row r="66" spans="2:2" x14ac:dyDescent="0.2">
      <c r="B66" s="8" t="s">
        <v>55</v>
      </c>
    </row>
    <row r="67" spans="2:2" x14ac:dyDescent="0.2">
      <c r="B67" s="8" t="s">
        <v>56</v>
      </c>
    </row>
    <row r="68" spans="2:2" x14ac:dyDescent="0.2">
      <c r="B68" s="8" t="s">
        <v>57</v>
      </c>
    </row>
    <row r="69" spans="2:2" x14ac:dyDescent="0.2">
      <c r="B69" s="8" t="s">
        <v>58</v>
      </c>
    </row>
    <row r="70" spans="2:2" x14ac:dyDescent="0.2">
      <c r="B70" s="8" t="s">
        <v>59</v>
      </c>
    </row>
    <row r="71" spans="2:2" x14ac:dyDescent="0.2">
      <c r="B71" s="8" t="s">
        <v>60</v>
      </c>
    </row>
    <row r="72" spans="2:2" x14ac:dyDescent="0.2">
      <c r="B72" s="8" t="s">
        <v>61</v>
      </c>
    </row>
    <row r="73" spans="2:2" x14ac:dyDescent="0.2">
      <c r="B73" s="8" t="s">
        <v>62</v>
      </c>
    </row>
    <row r="74" spans="2:2" x14ac:dyDescent="0.2">
      <c r="B74" s="8" t="s">
        <v>63</v>
      </c>
    </row>
    <row r="75" spans="2:2" x14ac:dyDescent="0.2">
      <c r="B75" s="8" t="s">
        <v>64</v>
      </c>
    </row>
    <row r="76" spans="2:2" x14ac:dyDescent="0.2">
      <c r="B76" s="8" t="s">
        <v>65</v>
      </c>
    </row>
    <row r="77" spans="2:2" x14ac:dyDescent="0.2">
      <c r="B77" s="8" t="s">
        <v>66</v>
      </c>
    </row>
    <row r="78" spans="2:2" x14ac:dyDescent="0.2">
      <c r="B78" s="8" t="s">
        <v>67</v>
      </c>
    </row>
    <row r="79" spans="2:2" x14ac:dyDescent="0.2">
      <c r="B79" s="8" t="s">
        <v>68</v>
      </c>
    </row>
    <row r="80" spans="2:2" x14ac:dyDescent="0.2">
      <c r="B80" s="8" t="s">
        <v>69</v>
      </c>
    </row>
    <row r="81" spans="2:2" x14ac:dyDescent="0.2">
      <c r="B81" s="8" t="s">
        <v>70</v>
      </c>
    </row>
    <row r="82" spans="2:2" x14ac:dyDescent="0.2">
      <c r="B82" s="8" t="s">
        <v>71</v>
      </c>
    </row>
    <row r="83" spans="2:2" x14ac:dyDescent="0.2">
      <c r="B83" s="8" t="s">
        <v>72</v>
      </c>
    </row>
    <row r="84" spans="2:2" x14ac:dyDescent="0.2">
      <c r="B84" s="8" t="s">
        <v>73</v>
      </c>
    </row>
    <row r="85" spans="2:2" x14ac:dyDescent="0.2">
      <c r="B85" s="8" t="s">
        <v>74</v>
      </c>
    </row>
    <row r="86" spans="2:2" x14ac:dyDescent="0.2">
      <c r="B86" s="8" t="s">
        <v>75</v>
      </c>
    </row>
  </sheetData>
  <pageMargins left="0.26" right="0.18" top="0.47" bottom="0.37" header="0.3" footer="0.3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Fuel Consumption by Agency</dc:title>
  <dc:creator>carol darrow</dc:creator>
  <dc:description>Trend of total alternative fuel use (all types) by agency from 2000-2008</dc:description>
  <cp:lastModifiedBy>Singer, Mark</cp:lastModifiedBy>
  <cp:lastPrinted>2013-03-15T18:01:42Z</cp:lastPrinted>
  <dcterms:created xsi:type="dcterms:W3CDTF">2009-03-03T19:56:27Z</dcterms:created>
  <dcterms:modified xsi:type="dcterms:W3CDTF">2024-04-01T16:47:36Z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2024-03-29T17:46:23Z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7ba767fc-b266-4dc3-8c41-2217dac55cbe</vt:lpwstr>
  </property>
  <property fmtid="{D5CDD505-2E9C-101B-9397-08002B2CF9AE}" pid="8" name="MSIP_Label_95965d95-ecc0-4720-b759-1f33c42ed7da_ContentBits">
    <vt:lpwstr>0</vt:lpwstr>
  </property>
</Properties>
</file>