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oe-my.sharepoint.com/personal/dan_melamed_em_doe_gov/Documents/N-Drive Data/EM 5.22/PDRI CDAT/Website/"/>
    </mc:Choice>
  </mc:AlternateContent>
  <xr:revisionPtr revIDLastSave="1" documentId="8_{AFB82683-2D93-4144-90BC-409FF16379CF}" xr6:coauthVersionLast="47" xr6:coauthVersionMax="47" xr10:uidLastSave="{ED7A8879-A33D-4523-BFA1-EB60B2AC00B9}"/>
  <bookViews>
    <workbookView xWindow="-120" yWindow="-120" windowWidth="24240" windowHeight="17640" xr2:uid="{9700AC19-58E1-4A85-BE60-A3A818B86D2E}"/>
  </bookViews>
  <sheets>
    <sheet name="ER and D&amp;D Scoring Matr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5" i="1" l="1"/>
  <c r="H85" i="1"/>
  <c r="F85" i="1"/>
  <c r="J79" i="1"/>
  <c r="H79" i="1"/>
  <c r="F79" i="1"/>
  <c r="J57" i="1"/>
  <c r="H57" i="1"/>
  <c r="F57" i="1"/>
  <c r="J29" i="1"/>
  <c r="H29" i="1"/>
  <c r="F29" i="1"/>
  <c r="J14" i="1"/>
  <c r="J86" i="1" s="1"/>
  <c r="H14" i="1"/>
  <c r="H86" i="1" s="1"/>
  <c r="F14" i="1"/>
  <c r="F86" i="1" s="1"/>
</calcChain>
</file>

<file path=xl/sharedStrings.xml><?xml version="1.0" encoding="utf-8"?>
<sst xmlns="http://schemas.openxmlformats.org/spreadsheetml/2006/main" count="233" uniqueCount="152">
  <si>
    <t>CDAT - Environmental Restoration Projects - CERCLA/RCRA</t>
  </si>
  <si>
    <t>(Including D&amp;D Projects Accomplished under CERCLA)</t>
  </si>
  <si>
    <t>CERCLA Preliminary Analysis/Site Investigation or RCRA Facility Assessment 
(CD‑0 /1)</t>
  </si>
  <si>
    <t>CERCLA Remedial Investigation/ Feasibility Study (or EE/CA) or RCRA Facility Investigation/ Corrective Measures Study 
(CD-1/2)</t>
  </si>
  <si>
    <t>CERCLA Remedial Design/Remedial Action or RCRA Corrective Measure (CD-2/3)</t>
  </si>
  <si>
    <t>Weighting Designation</t>
  </si>
  <si>
    <t>Weighting Factor</t>
  </si>
  <si>
    <t>Expected Maturity Value</t>
  </si>
  <si>
    <t>Target Score</t>
  </si>
  <si>
    <r>
      <t>A.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10"/>
        <color rgb="FF000000"/>
        <rFont val="Times New Roman"/>
        <family val="1"/>
      </rPr>
      <t>COST</t>
    </r>
  </si>
  <si>
    <t>A1</t>
  </si>
  <si>
    <r>
      <t xml:space="preserve">Cost </t>
    </r>
    <r>
      <rPr>
        <sz val="10"/>
        <color rgb="FF000000"/>
        <rFont val="Times New Roman"/>
        <family val="1"/>
      </rPr>
      <t>Estimate</t>
    </r>
  </si>
  <si>
    <t>H</t>
  </si>
  <si>
    <t>A2</t>
  </si>
  <si>
    <r>
      <t xml:space="preserve">Cost Risk/Contingency </t>
    </r>
    <r>
      <rPr>
        <sz val="10"/>
        <color rgb="FF000000"/>
        <rFont val="Times New Roman"/>
        <family val="1"/>
      </rPr>
      <t>Analysis</t>
    </r>
  </si>
  <si>
    <t>P</t>
  </si>
  <si>
    <t>A3</t>
  </si>
  <si>
    <t>Funding Requirements/Profile</t>
  </si>
  <si>
    <t>A4</t>
  </si>
  <si>
    <t>Independent Cost/Schedule Review</t>
  </si>
  <si>
    <t>N/A</t>
  </si>
  <si>
    <t>A5</t>
  </si>
  <si>
    <t>Life Cycle Cost</t>
  </si>
  <si>
    <t>A6</t>
  </si>
  <si>
    <t>Forecast Cost at Completion</t>
  </si>
  <si>
    <t>A7</t>
  </si>
  <si>
    <t>Cost Estimate for Next Phase Work Scope</t>
  </si>
  <si>
    <t>Subtotal Cost Element</t>
  </si>
  <si>
    <r>
      <t>B.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10"/>
        <color rgb="FF000000"/>
        <rFont val="Times New Roman"/>
        <family val="1"/>
      </rPr>
      <t>SCHEDULE</t>
    </r>
  </si>
  <si>
    <t>B1</t>
  </si>
  <si>
    <t>Project Schedule</t>
  </si>
  <si>
    <t>B2</t>
  </si>
  <si>
    <t>Major Milestones</t>
  </si>
  <si>
    <t>B3</t>
  </si>
  <si>
    <t>Resource Loading</t>
  </si>
  <si>
    <t>B4</t>
  </si>
  <si>
    <t>Critical Path Management</t>
  </si>
  <si>
    <t>B5</t>
  </si>
  <si>
    <t>Schedule Risk/Contingency Analysis</t>
  </si>
  <si>
    <t>B6</t>
  </si>
  <si>
    <t>Forecast of Schedule at Completion</t>
  </si>
  <si>
    <t>Scope</t>
  </si>
  <si>
    <t>B7</t>
  </si>
  <si>
    <t>Schedule for Next Phase Work</t>
  </si>
  <si>
    <t>Subtotal Schedule Element</t>
  </si>
  <si>
    <r>
      <t>C.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10"/>
        <color rgb="FF000000"/>
        <rFont val="Times New Roman"/>
        <family val="1"/>
      </rPr>
      <t>SCOPE/TECHNICAL</t>
    </r>
  </si>
  <si>
    <t>C1</t>
  </si>
  <si>
    <t>Preliminary Assessments/Site Investigation</t>
  </si>
  <si>
    <t>C2</t>
  </si>
  <si>
    <t>Remedial Investigation/RCRA Facility Investigation (includes Baseline Risk Assessment)</t>
  </si>
  <si>
    <t>C3</t>
  </si>
  <si>
    <t>Feasibility Study (FS)/Corrective Measures Study (CMS)</t>
  </si>
  <si>
    <t>C4</t>
  </si>
  <si>
    <t>Engineering Evaluation/Cost Analysis of Removal Actions/Early Action</t>
  </si>
  <si>
    <t>C5</t>
  </si>
  <si>
    <t>Performance Assessment (PA)</t>
  </si>
  <si>
    <t>C6</t>
  </si>
  <si>
    <t>Technology Needs Identified and Available</t>
  </si>
  <si>
    <t>C7</t>
  </si>
  <si>
    <t>Technology Needs Demonstrated</t>
  </si>
  <si>
    <t>C8</t>
  </si>
  <si>
    <t>Performance Requirements</t>
  </si>
  <si>
    <t>C9</t>
  </si>
  <si>
    <t>Waste Acceptance Criteria (WAC)</t>
  </si>
  <si>
    <t>C10</t>
  </si>
  <si>
    <t>Proposed Plan (PP)</t>
  </si>
  <si>
    <t>C11</t>
  </si>
  <si>
    <t>CERCLA Record of Decision (ROD)/Action Memo (AM)</t>
  </si>
  <si>
    <t>C12</t>
  </si>
  <si>
    <t>Natural Phenomena</t>
  </si>
  <si>
    <t>C13</t>
  </si>
  <si>
    <t>Remedial Design/D&amp;D Plans</t>
  </si>
  <si>
    <t>C14</t>
  </si>
  <si>
    <t xml:space="preserve">Equipment Needs </t>
  </si>
  <si>
    <t>C15</t>
  </si>
  <si>
    <t>Remedial/D&amp;D Design/Plans, Technical, and Safety-related Reviews for this phase</t>
  </si>
  <si>
    <t>C16</t>
  </si>
  <si>
    <t>Waste Storage, Packaging and Transportation</t>
  </si>
  <si>
    <t>C17</t>
  </si>
  <si>
    <t>Training Requirements</t>
  </si>
  <si>
    <t>C18</t>
  </si>
  <si>
    <t>Waste Characterization and Disposition</t>
  </si>
  <si>
    <t>C19</t>
  </si>
  <si>
    <t>Pollution Prevention &amp; Waste Minimization</t>
  </si>
  <si>
    <t>C20</t>
  </si>
  <si>
    <t>Environmental Monitoring Plan</t>
  </si>
  <si>
    <t>C21</t>
  </si>
  <si>
    <t>NEPA Documentation (RCRA Projects)</t>
  </si>
  <si>
    <t>C22</t>
  </si>
  <si>
    <t>End Point Criteria and Closure Plan/Permit Modification</t>
  </si>
  <si>
    <t>C23</t>
  </si>
  <si>
    <t>Long Term Surveillance and Monitoring Plan/Post Disposition Monitoring Plan</t>
  </si>
  <si>
    <t>C24</t>
  </si>
  <si>
    <t>Permits, Licenses, and Regulatory Approvals</t>
  </si>
  <si>
    <t>C25</t>
  </si>
  <si>
    <t>Plot Plan</t>
  </si>
  <si>
    <t>C26</t>
  </si>
  <si>
    <t>Site/Facility Characterization (Including Surveys and Soil Tests) and radioactive inventory</t>
  </si>
  <si>
    <t>Subtotal Scope/Technical Element</t>
  </si>
  <si>
    <r>
      <t>D.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10"/>
        <color rgb="FF000000"/>
        <rFont val="Times New Roman"/>
        <family val="1"/>
      </rPr>
      <t>MANAGEMENT PLANNING AND CONTROL</t>
    </r>
  </si>
  <si>
    <t>D1</t>
  </si>
  <si>
    <t>Mission Need Statement</t>
  </si>
  <si>
    <t>D2</t>
  </si>
  <si>
    <t>Acquisition Strategy/ Plan</t>
  </si>
  <si>
    <t>D3</t>
  </si>
  <si>
    <t>Key Project Assumptions</t>
  </si>
  <si>
    <t>D4</t>
  </si>
  <si>
    <t>Project Execution Plan (PEP)</t>
  </si>
  <si>
    <t>D5</t>
  </si>
  <si>
    <t>Integrated Project Team (IPT) and Charter</t>
  </si>
  <si>
    <t>D6</t>
  </si>
  <si>
    <t>Integrated Regulatory Oversight Program</t>
  </si>
  <si>
    <t>D7</t>
  </si>
  <si>
    <t>Baseline Change Control</t>
  </si>
  <si>
    <t>D8</t>
  </si>
  <si>
    <t>Project Control</t>
  </si>
  <si>
    <t>D9</t>
  </si>
  <si>
    <t>Project Work Breakdown Structure (WBS)</t>
  </si>
  <si>
    <t>D10</t>
  </si>
  <si>
    <t>Resources Required (People/Material) for Next Phase</t>
  </si>
  <si>
    <t>D11</t>
  </si>
  <si>
    <t>Configuration Management</t>
  </si>
  <si>
    <t>D12</t>
  </si>
  <si>
    <t>Project Risk Management Plan/Assessment</t>
  </si>
  <si>
    <t>D13</t>
  </si>
  <si>
    <t>Quality Assurance Program</t>
  </si>
  <si>
    <t>D14</t>
  </si>
  <si>
    <t>Value Engineering, Trade-Off, and Optimization Studies</t>
  </si>
  <si>
    <t>D15</t>
  </si>
  <si>
    <t>Procurement Packages</t>
  </si>
  <si>
    <t>D16</t>
  </si>
  <si>
    <t>Project Acquisition Process</t>
  </si>
  <si>
    <t>D17</t>
  </si>
  <si>
    <t>Funds Management</t>
  </si>
  <si>
    <t>D18</t>
  </si>
  <si>
    <t>Reviews/Assessments</t>
  </si>
  <si>
    <t>D19</t>
  </si>
  <si>
    <t>Stakeholder    Program</t>
  </si>
  <si>
    <t>D20</t>
  </si>
  <si>
    <t>Inter-Site and On-Site Coordination</t>
  </si>
  <si>
    <t>Subtotal Management Planning and Control Element</t>
  </si>
  <si>
    <r>
      <t>E.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10"/>
        <color rgb="FF000000"/>
        <rFont val="Times New Roman"/>
        <family val="1"/>
      </rPr>
      <t>SAFETY</t>
    </r>
  </si>
  <si>
    <t>E1</t>
  </si>
  <si>
    <t>Hazard Analysis/Safety Documentation</t>
  </si>
  <si>
    <t>E2</t>
  </si>
  <si>
    <t>Integrated Safeguards and Security Planning</t>
  </si>
  <si>
    <t>E3</t>
  </si>
  <si>
    <t>ES&amp;H Management Planning (Including ISM)</t>
  </si>
  <si>
    <t>E4</t>
  </si>
  <si>
    <t>Emergency Preparedness</t>
  </si>
  <si>
    <t>Subtotal Safety Element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</si>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</sst>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FFFFFF"/>
      <name val="Times New Roman"/>
      <family val="1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7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000000"/>
      </patternFill>
    </fill>
    <fill>
      <patternFill patternType="solid">
        <fgColor rgb="FFD9E2F3"/>
        <bgColor rgb="FF000000"/>
      </patternFill>
    </fill>
    <fill>
      <patternFill patternType="solid">
        <fgColor rgb="FFD0CECE"/>
        <bgColor rgb="FF000000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3" fillId="3" borderId="8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4" borderId="9" xfId="0" applyFont="1" applyFill="1" applyBorder="1" applyAlignment="1">
      <alignment horizontal="left" vertical="center" wrapText="1" indent="5"/>
    </xf>
    <xf numFmtId="0" fontId="4" fillId="4" borderId="10" xfId="0" applyFont="1" applyFill="1" applyBorder="1" applyAlignment="1">
      <alignment horizontal="left" vertical="center" wrapText="1" indent="5"/>
    </xf>
    <xf numFmtId="0" fontId="4" fillId="4" borderId="11" xfId="0" applyFont="1" applyFill="1" applyBorder="1" applyAlignment="1">
      <alignment horizontal="left" vertical="center" wrapText="1" indent="5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57A3E-D0FB-4114-AEFF-E76494305204}">
  <dimension ref="A1:J86"/>
  <sheetViews>
    <sheetView tabSelected="1" workbookViewId="0">
      <selection sqref="A1:XFD1048576"/>
    </sheetView>
  </sheetViews>
  <sheetFormatPr defaultRowHeight="15" x14ac:dyDescent="0.25"/>
  <cols>
    <col min="1" max="1" width="9.140625" style="1"/>
    <col min="2" max="2" width="19.140625" style="1" customWidth="1"/>
    <col min="3" max="10" width="11.7109375" style="1" customWidth="1"/>
    <col min="11" max="16384" width="9.140625" style="1"/>
  </cols>
  <sheetData>
    <row r="1" spans="1:10" ht="15.6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16.5" thickBot="1" x14ac:dyDescent="0.3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3"/>
    </row>
    <row r="3" spans="1:10" s="2" customFormat="1" ht="84" customHeight="1" x14ac:dyDescent="0.25">
      <c r="A3" s="34"/>
      <c r="B3" s="34"/>
      <c r="C3" s="36"/>
      <c r="D3" s="37"/>
      <c r="E3" s="40" t="s">
        <v>2</v>
      </c>
      <c r="F3" s="41"/>
      <c r="G3" s="40" t="s">
        <v>3</v>
      </c>
      <c r="H3" s="41"/>
      <c r="I3" s="40" t="s">
        <v>4</v>
      </c>
      <c r="J3" s="41"/>
    </row>
    <row r="4" spans="1:10" ht="3.6" customHeight="1" thickBot="1" x14ac:dyDescent="0.3">
      <c r="A4" s="35"/>
      <c r="B4" s="35"/>
      <c r="C4" s="38"/>
      <c r="D4" s="39"/>
      <c r="E4" s="38"/>
      <c r="F4" s="39"/>
      <c r="G4" s="38"/>
      <c r="H4" s="39"/>
      <c r="I4" s="42"/>
      <c r="J4" s="43"/>
    </row>
    <row r="5" spans="1:10" ht="39" thickBot="1" x14ac:dyDescent="0.3">
      <c r="A5" s="3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7</v>
      </c>
      <c r="H5" s="5" t="s">
        <v>8</v>
      </c>
      <c r="I5" s="5" t="s">
        <v>7</v>
      </c>
      <c r="J5" s="5" t="s">
        <v>8</v>
      </c>
    </row>
    <row r="6" spans="1:10" ht="30" customHeight="1" thickBot="1" x14ac:dyDescent="0.3">
      <c r="A6" s="18" t="s">
        <v>9</v>
      </c>
      <c r="B6" s="19"/>
      <c r="C6" s="19"/>
      <c r="D6" s="19"/>
      <c r="E6" s="19"/>
      <c r="F6" s="19"/>
      <c r="G6" s="19"/>
      <c r="H6" s="19"/>
      <c r="I6" s="19"/>
      <c r="J6" s="20"/>
    </row>
    <row r="7" spans="1:10" ht="15.75" thickBot="1" x14ac:dyDescent="0.3">
      <c r="A7" s="6" t="s">
        <v>10</v>
      </c>
      <c r="B7" s="7" t="s">
        <v>11</v>
      </c>
      <c r="C7" s="7" t="s">
        <v>12</v>
      </c>
      <c r="D7" s="7">
        <v>7.5</v>
      </c>
      <c r="E7" s="7">
        <v>1</v>
      </c>
      <c r="F7" s="7">
        <v>7.5</v>
      </c>
      <c r="G7" s="7">
        <v>2</v>
      </c>
      <c r="H7" s="7">
        <v>15</v>
      </c>
      <c r="I7" s="7">
        <v>5</v>
      </c>
      <c r="J7" s="7">
        <v>37.5</v>
      </c>
    </row>
    <row r="8" spans="1:10" ht="26.25" thickBot="1" x14ac:dyDescent="0.3">
      <c r="A8" s="6" t="s">
        <v>13</v>
      </c>
      <c r="B8" s="7" t="s">
        <v>14</v>
      </c>
      <c r="C8" s="7" t="s">
        <v>15</v>
      </c>
      <c r="D8" s="7">
        <v>3</v>
      </c>
      <c r="E8" s="7">
        <v>1</v>
      </c>
      <c r="F8" s="7">
        <v>3</v>
      </c>
      <c r="G8" s="7">
        <v>2</v>
      </c>
      <c r="H8" s="7">
        <v>6</v>
      </c>
      <c r="I8" s="7">
        <v>5</v>
      </c>
      <c r="J8" s="7">
        <v>15</v>
      </c>
    </row>
    <row r="9" spans="1:10" ht="26.25" thickBot="1" x14ac:dyDescent="0.3">
      <c r="A9" s="6" t="s">
        <v>16</v>
      </c>
      <c r="B9" s="7" t="s">
        <v>17</v>
      </c>
      <c r="C9" s="7" t="s">
        <v>12</v>
      </c>
      <c r="D9" s="7">
        <v>7.5</v>
      </c>
      <c r="E9" s="7">
        <v>1</v>
      </c>
      <c r="F9" s="7">
        <v>7.5</v>
      </c>
      <c r="G9" s="7">
        <v>2</v>
      </c>
      <c r="H9" s="7">
        <v>15</v>
      </c>
      <c r="I9" s="7">
        <v>5</v>
      </c>
      <c r="J9" s="7">
        <v>37.5</v>
      </c>
    </row>
    <row r="10" spans="1:10" ht="26.25" thickBot="1" x14ac:dyDescent="0.3">
      <c r="A10" s="6" t="s">
        <v>18</v>
      </c>
      <c r="B10" s="7" t="s">
        <v>19</v>
      </c>
      <c r="C10" s="7" t="s">
        <v>15</v>
      </c>
      <c r="D10" s="7">
        <v>3</v>
      </c>
      <c r="E10" s="7" t="s">
        <v>20</v>
      </c>
      <c r="F10" s="7">
        <v>0</v>
      </c>
      <c r="G10" s="7">
        <v>2</v>
      </c>
      <c r="H10" s="7">
        <v>6</v>
      </c>
      <c r="I10" s="7">
        <v>5</v>
      </c>
      <c r="J10" s="7">
        <v>15</v>
      </c>
    </row>
    <row r="11" spans="1:10" ht="15.75" thickBot="1" x14ac:dyDescent="0.3">
      <c r="A11" s="6" t="s">
        <v>21</v>
      </c>
      <c r="B11" s="7" t="s">
        <v>22</v>
      </c>
      <c r="C11" s="7" t="s">
        <v>15</v>
      </c>
      <c r="D11" s="7">
        <v>3</v>
      </c>
      <c r="E11" s="7">
        <v>1</v>
      </c>
      <c r="F11" s="7">
        <v>3</v>
      </c>
      <c r="G11" s="7">
        <v>2</v>
      </c>
      <c r="H11" s="7">
        <v>6</v>
      </c>
      <c r="I11" s="7">
        <v>5</v>
      </c>
      <c r="J11" s="7">
        <v>15</v>
      </c>
    </row>
    <row r="12" spans="1:10" ht="26.25" thickBot="1" x14ac:dyDescent="0.3">
      <c r="A12" s="6" t="s">
        <v>23</v>
      </c>
      <c r="B12" s="7" t="s">
        <v>24</v>
      </c>
      <c r="C12" s="7" t="s">
        <v>15</v>
      </c>
      <c r="D12" s="7">
        <v>3</v>
      </c>
      <c r="E12" s="7" t="s">
        <v>20</v>
      </c>
      <c r="F12" s="7">
        <v>0</v>
      </c>
      <c r="G12" s="7">
        <v>3</v>
      </c>
      <c r="H12" s="7">
        <v>9</v>
      </c>
      <c r="I12" s="7">
        <v>5</v>
      </c>
      <c r="J12" s="7">
        <v>15</v>
      </c>
    </row>
    <row r="13" spans="1:10" ht="26.25" thickBot="1" x14ac:dyDescent="0.3">
      <c r="A13" s="6" t="s">
        <v>25</v>
      </c>
      <c r="B13" s="7" t="s">
        <v>26</v>
      </c>
      <c r="C13" s="7" t="s">
        <v>15</v>
      </c>
      <c r="D13" s="7">
        <v>3</v>
      </c>
      <c r="E13" s="7">
        <v>5</v>
      </c>
      <c r="F13" s="7">
        <v>15</v>
      </c>
      <c r="G13" s="7">
        <v>5</v>
      </c>
      <c r="H13" s="7">
        <v>15</v>
      </c>
      <c r="I13" s="7">
        <v>5</v>
      </c>
      <c r="J13" s="7">
        <v>15</v>
      </c>
    </row>
    <row r="14" spans="1:10" ht="15.75" thickBot="1" x14ac:dyDescent="0.3">
      <c r="A14" s="15" t="s">
        <v>27</v>
      </c>
      <c r="B14" s="16"/>
      <c r="C14" s="16"/>
      <c r="D14" s="17"/>
      <c r="E14" s="8"/>
      <c r="F14" s="9">
        <f>SUM(F7:F13)</f>
        <v>36</v>
      </c>
      <c r="G14" s="9"/>
      <c r="H14" s="9">
        <f>SUM(H7:H13)</f>
        <v>72</v>
      </c>
      <c r="I14" s="9"/>
      <c r="J14" s="9">
        <f>SUM(J7:J13)</f>
        <v>150</v>
      </c>
    </row>
    <row r="15" spans="1:10" ht="26.45" customHeight="1" thickBot="1" x14ac:dyDescent="0.3">
      <c r="A15" s="18" t="s">
        <v>28</v>
      </c>
      <c r="B15" s="19"/>
      <c r="C15" s="19"/>
      <c r="D15" s="19"/>
      <c r="E15" s="19"/>
      <c r="F15" s="19"/>
      <c r="G15" s="19"/>
      <c r="H15" s="19"/>
      <c r="I15" s="19"/>
      <c r="J15" s="20"/>
    </row>
    <row r="16" spans="1:10" s="2" customFormat="1" x14ac:dyDescent="0.25">
      <c r="A16" s="26" t="s">
        <v>29</v>
      </c>
      <c r="B16" s="24" t="s">
        <v>30</v>
      </c>
      <c r="C16" s="24" t="s">
        <v>12</v>
      </c>
      <c r="D16" s="24">
        <v>7.5</v>
      </c>
      <c r="E16" s="24">
        <v>1</v>
      </c>
      <c r="F16" s="24">
        <v>7.5</v>
      </c>
      <c r="G16" s="24">
        <v>2</v>
      </c>
      <c r="H16" s="24">
        <v>15</v>
      </c>
      <c r="I16" s="24">
        <v>5</v>
      </c>
      <c r="J16" s="24">
        <v>37.5</v>
      </c>
    </row>
    <row r="17" spans="1:10" s="2" customFormat="1" ht="15.75" thickBot="1" x14ac:dyDescent="0.3">
      <c r="A17" s="27"/>
      <c r="B17" s="25"/>
      <c r="C17" s="25"/>
      <c r="D17" s="25"/>
      <c r="E17" s="25"/>
      <c r="F17" s="25"/>
      <c r="G17" s="25"/>
      <c r="H17" s="25"/>
      <c r="I17" s="25"/>
      <c r="J17" s="25"/>
    </row>
    <row r="18" spans="1:10" s="2" customFormat="1" x14ac:dyDescent="0.25">
      <c r="A18" s="26" t="s">
        <v>31</v>
      </c>
      <c r="B18" s="24" t="s">
        <v>32</v>
      </c>
      <c r="C18" s="24" t="s">
        <v>15</v>
      </c>
      <c r="D18" s="24">
        <v>3</v>
      </c>
      <c r="E18" s="24">
        <v>1</v>
      </c>
      <c r="F18" s="24">
        <v>3</v>
      </c>
      <c r="G18" s="24">
        <v>2</v>
      </c>
      <c r="H18" s="24">
        <v>6</v>
      </c>
      <c r="I18" s="24">
        <v>5</v>
      </c>
      <c r="J18" s="24">
        <v>15</v>
      </c>
    </row>
    <row r="19" spans="1:10" s="2" customFormat="1" ht="15.75" thickBot="1" x14ac:dyDescent="0.3">
      <c r="A19" s="27"/>
      <c r="B19" s="25"/>
      <c r="C19" s="25"/>
      <c r="D19" s="25"/>
      <c r="E19" s="25"/>
      <c r="F19" s="25"/>
      <c r="G19" s="25"/>
      <c r="H19" s="25"/>
      <c r="I19" s="25"/>
      <c r="J19" s="25"/>
    </row>
    <row r="20" spans="1:10" s="2" customFormat="1" x14ac:dyDescent="0.25">
      <c r="A20" s="26" t="s">
        <v>33</v>
      </c>
      <c r="B20" s="24" t="s">
        <v>34</v>
      </c>
      <c r="C20" s="24" t="s">
        <v>15</v>
      </c>
      <c r="D20" s="24">
        <v>3</v>
      </c>
      <c r="E20" s="24">
        <v>1</v>
      </c>
      <c r="F20" s="24">
        <v>3</v>
      </c>
      <c r="G20" s="24">
        <v>1</v>
      </c>
      <c r="H20" s="24">
        <v>3</v>
      </c>
      <c r="I20" s="24">
        <v>5</v>
      </c>
      <c r="J20" s="24">
        <v>15</v>
      </c>
    </row>
    <row r="21" spans="1:10" s="2" customFormat="1" ht="15.75" thickBot="1" x14ac:dyDescent="0.3">
      <c r="A21" s="27"/>
      <c r="B21" s="25"/>
      <c r="C21" s="25"/>
      <c r="D21" s="25"/>
      <c r="E21" s="25"/>
      <c r="F21" s="25"/>
      <c r="G21" s="25"/>
      <c r="H21" s="25"/>
      <c r="I21" s="25"/>
      <c r="J21" s="25"/>
    </row>
    <row r="22" spans="1:10" s="2" customFormat="1" x14ac:dyDescent="0.25">
      <c r="A22" s="26" t="s">
        <v>35</v>
      </c>
      <c r="B22" s="24" t="s">
        <v>36</v>
      </c>
      <c r="C22" s="24" t="s">
        <v>12</v>
      </c>
      <c r="D22" s="24">
        <v>7.5</v>
      </c>
      <c r="E22" s="24">
        <v>1</v>
      </c>
      <c r="F22" s="24">
        <v>7.5</v>
      </c>
      <c r="G22" s="24">
        <v>1</v>
      </c>
      <c r="H22" s="24">
        <v>7.5</v>
      </c>
      <c r="I22" s="24">
        <v>5</v>
      </c>
      <c r="J22" s="24">
        <v>37.5</v>
      </c>
    </row>
    <row r="23" spans="1:10" s="2" customFormat="1" ht="15.75" thickBot="1" x14ac:dyDescent="0.3">
      <c r="A23" s="27"/>
      <c r="B23" s="25"/>
      <c r="C23" s="25"/>
      <c r="D23" s="25"/>
      <c r="E23" s="25"/>
      <c r="F23" s="25"/>
      <c r="G23" s="25"/>
      <c r="H23" s="25"/>
      <c r="I23" s="25"/>
      <c r="J23" s="25"/>
    </row>
    <row r="24" spans="1:10" s="2" customFormat="1" x14ac:dyDescent="0.25">
      <c r="A24" s="26" t="s">
        <v>37</v>
      </c>
      <c r="B24" s="24" t="s">
        <v>38</v>
      </c>
      <c r="C24" s="24" t="s">
        <v>15</v>
      </c>
      <c r="D24" s="24">
        <v>3</v>
      </c>
      <c r="E24" s="24">
        <v>1</v>
      </c>
      <c r="F24" s="24">
        <v>3</v>
      </c>
      <c r="G24" s="24">
        <v>1</v>
      </c>
      <c r="H24" s="24">
        <v>3</v>
      </c>
      <c r="I24" s="24">
        <v>5</v>
      </c>
      <c r="J24" s="24">
        <v>15</v>
      </c>
    </row>
    <row r="25" spans="1:10" s="2" customFormat="1" ht="30.6" customHeight="1" thickBot="1" x14ac:dyDescent="0.3">
      <c r="A25" s="27"/>
      <c r="B25" s="25"/>
      <c r="C25" s="25"/>
      <c r="D25" s="25"/>
      <c r="E25" s="25"/>
      <c r="F25" s="25"/>
      <c r="G25" s="25"/>
      <c r="H25" s="25"/>
      <c r="I25" s="25"/>
      <c r="J25" s="25"/>
    </row>
    <row r="26" spans="1:10" s="2" customFormat="1" ht="25.5" x14ac:dyDescent="0.25">
      <c r="A26" s="26" t="s">
        <v>39</v>
      </c>
      <c r="B26" s="11" t="s">
        <v>40</v>
      </c>
      <c r="C26" s="24" t="s">
        <v>15</v>
      </c>
      <c r="D26" s="24">
        <v>3</v>
      </c>
      <c r="E26" s="24">
        <v>1</v>
      </c>
      <c r="F26" s="24">
        <v>3</v>
      </c>
      <c r="G26" s="24">
        <v>3</v>
      </c>
      <c r="H26" s="24">
        <v>9</v>
      </c>
      <c r="I26" s="24">
        <v>5</v>
      </c>
      <c r="J26" s="24">
        <v>15</v>
      </c>
    </row>
    <row r="27" spans="1:10" s="2" customFormat="1" ht="15.75" thickBot="1" x14ac:dyDescent="0.3">
      <c r="A27" s="27"/>
      <c r="B27" s="12" t="s">
        <v>41</v>
      </c>
      <c r="C27" s="25"/>
      <c r="D27" s="25"/>
      <c r="E27" s="25"/>
      <c r="F27" s="25"/>
      <c r="G27" s="25"/>
      <c r="H27" s="25"/>
      <c r="I27" s="25"/>
      <c r="J27" s="25"/>
    </row>
    <row r="28" spans="1:10" s="2" customFormat="1" ht="26.25" thickBot="1" x14ac:dyDescent="0.3">
      <c r="A28" s="10" t="s">
        <v>42</v>
      </c>
      <c r="B28" s="12" t="s">
        <v>43</v>
      </c>
      <c r="C28" s="12" t="s">
        <v>15</v>
      </c>
      <c r="D28" s="12">
        <v>3</v>
      </c>
      <c r="E28" s="12">
        <v>5</v>
      </c>
      <c r="F28" s="12">
        <v>15</v>
      </c>
      <c r="G28" s="12">
        <v>5</v>
      </c>
      <c r="H28" s="12">
        <v>15</v>
      </c>
      <c r="I28" s="12">
        <v>5</v>
      </c>
      <c r="J28" s="12">
        <v>15</v>
      </c>
    </row>
    <row r="29" spans="1:10" ht="15.75" thickBot="1" x14ac:dyDescent="0.3">
      <c r="A29" s="15" t="s">
        <v>44</v>
      </c>
      <c r="B29" s="16"/>
      <c r="C29" s="16"/>
      <c r="D29" s="16"/>
      <c r="E29" s="17"/>
      <c r="F29" s="9">
        <f>SUM(F16:F28)</f>
        <v>42</v>
      </c>
      <c r="G29" s="9"/>
      <c r="H29" s="9">
        <f>SUM(H16:H28)</f>
        <v>58.5</v>
      </c>
      <c r="I29" s="9"/>
      <c r="J29" s="9">
        <f>SUM(J16:J28)</f>
        <v>150</v>
      </c>
    </row>
    <row r="30" spans="1:10" ht="27.6" customHeight="1" thickBot="1" x14ac:dyDescent="0.3">
      <c r="A30" s="18" t="s">
        <v>45</v>
      </c>
      <c r="B30" s="19"/>
      <c r="C30" s="19"/>
      <c r="D30" s="19"/>
      <c r="E30" s="19"/>
      <c r="F30" s="19"/>
      <c r="G30" s="19"/>
      <c r="H30" s="19"/>
      <c r="I30" s="19"/>
      <c r="J30" s="20"/>
    </row>
    <row r="31" spans="1:10" s="2" customFormat="1" ht="39" thickBot="1" x14ac:dyDescent="0.3">
      <c r="A31" s="10" t="s">
        <v>46</v>
      </c>
      <c r="B31" s="12" t="s">
        <v>47</v>
      </c>
      <c r="C31" s="12" t="s">
        <v>15</v>
      </c>
      <c r="D31" s="12">
        <v>2.2000000000000002</v>
      </c>
      <c r="E31" s="12">
        <v>5</v>
      </c>
      <c r="F31" s="12">
        <v>10.9</v>
      </c>
      <c r="G31" s="12">
        <v>5</v>
      </c>
      <c r="H31" s="12">
        <v>10.9</v>
      </c>
      <c r="I31" s="12">
        <v>5</v>
      </c>
      <c r="J31" s="12">
        <v>10.9</v>
      </c>
    </row>
    <row r="32" spans="1:10" s="2" customFormat="1" ht="64.5" thickBot="1" x14ac:dyDescent="0.3">
      <c r="A32" s="10" t="s">
        <v>48</v>
      </c>
      <c r="B32" s="12" t="s">
        <v>49</v>
      </c>
      <c r="C32" s="12" t="s">
        <v>15</v>
      </c>
      <c r="D32" s="12">
        <v>2.2000000000000002</v>
      </c>
      <c r="E32" s="12">
        <v>2</v>
      </c>
      <c r="F32" s="12">
        <v>4.4000000000000004</v>
      </c>
      <c r="G32" s="12">
        <v>5</v>
      </c>
      <c r="H32" s="12">
        <v>10.9</v>
      </c>
      <c r="I32" s="12">
        <v>5</v>
      </c>
      <c r="J32" s="12">
        <v>10.9</v>
      </c>
    </row>
    <row r="33" spans="1:10" s="2" customFormat="1" ht="51.75" thickBot="1" x14ac:dyDescent="0.3">
      <c r="A33" s="10" t="s">
        <v>50</v>
      </c>
      <c r="B33" s="12" t="s">
        <v>51</v>
      </c>
      <c r="C33" s="12" t="s">
        <v>12</v>
      </c>
      <c r="D33" s="12">
        <v>3.5</v>
      </c>
      <c r="E33" s="12">
        <v>2</v>
      </c>
      <c r="F33" s="12">
        <v>7</v>
      </c>
      <c r="G33" s="12">
        <v>5</v>
      </c>
      <c r="H33" s="12">
        <v>17.5</v>
      </c>
      <c r="I33" s="12">
        <v>5</v>
      </c>
      <c r="J33" s="12">
        <v>17.5</v>
      </c>
    </row>
    <row r="34" spans="1:10" s="2" customFormat="1" ht="51.75" thickBot="1" x14ac:dyDescent="0.3">
      <c r="A34" s="10" t="s">
        <v>52</v>
      </c>
      <c r="B34" s="12" t="s">
        <v>53</v>
      </c>
      <c r="C34" s="12" t="s">
        <v>12</v>
      </c>
      <c r="D34" s="12">
        <v>3.5</v>
      </c>
      <c r="E34" s="12">
        <v>2</v>
      </c>
      <c r="F34" s="12">
        <v>7</v>
      </c>
      <c r="G34" s="12">
        <v>5</v>
      </c>
      <c r="H34" s="12">
        <v>17.5</v>
      </c>
      <c r="I34" s="12">
        <v>5</v>
      </c>
      <c r="J34" s="12">
        <v>17.5</v>
      </c>
    </row>
    <row r="35" spans="1:10" s="2" customFormat="1" ht="26.25" thickBot="1" x14ac:dyDescent="0.3">
      <c r="A35" s="10" t="s">
        <v>54</v>
      </c>
      <c r="B35" s="12" t="s">
        <v>55</v>
      </c>
      <c r="C35" s="12" t="s">
        <v>15</v>
      </c>
      <c r="D35" s="12">
        <v>2.2000000000000002</v>
      </c>
      <c r="E35" s="12">
        <v>1</v>
      </c>
      <c r="F35" s="12">
        <v>2.2000000000000002</v>
      </c>
      <c r="G35" s="12">
        <v>5</v>
      </c>
      <c r="H35" s="12">
        <v>10.9</v>
      </c>
      <c r="I35" s="12">
        <v>5</v>
      </c>
      <c r="J35" s="12">
        <v>10.9</v>
      </c>
    </row>
    <row r="36" spans="1:10" s="2" customFormat="1" ht="39" thickBot="1" x14ac:dyDescent="0.3">
      <c r="A36" s="10" t="s">
        <v>56</v>
      </c>
      <c r="B36" s="12" t="s">
        <v>57</v>
      </c>
      <c r="C36" s="12" t="s">
        <v>15</v>
      </c>
      <c r="D36" s="12">
        <v>2.2000000000000002</v>
      </c>
      <c r="E36" s="12">
        <v>3</v>
      </c>
      <c r="F36" s="12">
        <v>6.6</v>
      </c>
      <c r="G36" s="12">
        <v>4</v>
      </c>
      <c r="H36" s="12">
        <v>8.8000000000000007</v>
      </c>
      <c r="I36" s="12">
        <v>5</v>
      </c>
      <c r="J36" s="12">
        <v>10.9</v>
      </c>
    </row>
    <row r="37" spans="1:10" s="2" customFormat="1" ht="26.25" thickBot="1" x14ac:dyDescent="0.3">
      <c r="A37" s="10" t="s">
        <v>58</v>
      </c>
      <c r="B37" s="12" t="s">
        <v>59</v>
      </c>
      <c r="C37" s="12" t="s">
        <v>12</v>
      </c>
      <c r="D37" s="12">
        <v>3.5</v>
      </c>
      <c r="E37" s="12" t="s">
        <v>20</v>
      </c>
      <c r="F37" s="12">
        <v>0</v>
      </c>
      <c r="G37" s="12">
        <v>1</v>
      </c>
      <c r="H37" s="12">
        <v>3.5</v>
      </c>
      <c r="I37" s="12">
        <v>5</v>
      </c>
      <c r="J37" s="12">
        <v>17.5</v>
      </c>
    </row>
    <row r="38" spans="1:10" s="2" customFormat="1" ht="26.25" thickBot="1" x14ac:dyDescent="0.3">
      <c r="A38" s="10" t="s">
        <v>60</v>
      </c>
      <c r="B38" s="12" t="s">
        <v>61</v>
      </c>
      <c r="C38" s="12" t="s">
        <v>15</v>
      </c>
      <c r="D38" s="12">
        <v>2.2000000000000002</v>
      </c>
      <c r="E38" s="12">
        <v>1</v>
      </c>
      <c r="F38" s="12">
        <v>2.2000000000000002</v>
      </c>
      <c r="G38" s="12">
        <v>3</v>
      </c>
      <c r="H38" s="12">
        <v>6.6</v>
      </c>
      <c r="I38" s="12">
        <v>5</v>
      </c>
      <c r="J38" s="12">
        <v>10.9</v>
      </c>
    </row>
    <row r="39" spans="1:10" s="2" customFormat="1" ht="26.25" thickBot="1" x14ac:dyDescent="0.3">
      <c r="A39" s="10" t="s">
        <v>62</v>
      </c>
      <c r="B39" s="12" t="s">
        <v>63</v>
      </c>
      <c r="C39" s="12" t="s">
        <v>15</v>
      </c>
      <c r="D39" s="12">
        <v>2.2000000000000002</v>
      </c>
      <c r="E39" s="12">
        <v>1</v>
      </c>
      <c r="F39" s="12">
        <v>2.2000000000000002</v>
      </c>
      <c r="G39" s="12">
        <v>3</v>
      </c>
      <c r="H39" s="12">
        <v>6.6</v>
      </c>
      <c r="I39" s="12">
        <v>5</v>
      </c>
      <c r="J39" s="12">
        <v>10.9</v>
      </c>
    </row>
    <row r="40" spans="1:10" s="2" customFormat="1" ht="15.75" thickBot="1" x14ac:dyDescent="0.3">
      <c r="A40" s="10" t="s">
        <v>64</v>
      </c>
      <c r="B40" s="12" t="s">
        <v>65</v>
      </c>
      <c r="C40" s="12" t="s">
        <v>15</v>
      </c>
      <c r="D40" s="12">
        <v>2.2000000000000002</v>
      </c>
      <c r="E40" s="12">
        <v>1</v>
      </c>
      <c r="F40" s="12">
        <v>2.2000000000000002</v>
      </c>
      <c r="G40" s="12">
        <v>2</v>
      </c>
      <c r="H40" s="12">
        <v>4.4000000000000004</v>
      </c>
      <c r="I40" s="12">
        <v>5</v>
      </c>
      <c r="J40" s="12">
        <v>10.9</v>
      </c>
    </row>
    <row r="41" spans="1:10" s="2" customFormat="1" ht="46.9" customHeight="1" thickBot="1" x14ac:dyDescent="0.3">
      <c r="A41" s="10" t="s">
        <v>66</v>
      </c>
      <c r="B41" s="12" t="s">
        <v>67</v>
      </c>
      <c r="C41" s="12" t="s">
        <v>15</v>
      </c>
      <c r="D41" s="12">
        <v>2.2000000000000002</v>
      </c>
      <c r="E41" s="12" t="s">
        <v>20</v>
      </c>
      <c r="F41" s="12">
        <v>0</v>
      </c>
      <c r="G41" s="12">
        <v>2</v>
      </c>
      <c r="H41" s="12">
        <v>4.4000000000000004</v>
      </c>
      <c r="I41" s="12">
        <v>5</v>
      </c>
      <c r="J41" s="12">
        <v>10.9</v>
      </c>
    </row>
    <row r="42" spans="1:10" s="2" customFormat="1" ht="15.75" thickBot="1" x14ac:dyDescent="0.3">
      <c r="A42" s="10" t="s">
        <v>68</v>
      </c>
      <c r="B42" s="12" t="s">
        <v>69</v>
      </c>
      <c r="C42" s="12" t="s">
        <v>15</v>
      </c>
      <c r="D42" s="12">
        <v>2.2000000000000002</v>
      </c>
      <c r="E42" s="12">
        <v>1</v>
      </c>
      <c r="F42" s="12">
        <v>2.2000000000000002</v>
      </c>
      <c r="G42" s="12">
        <v>3</v>
      </c>
      <c r="H42" s="12">
        <v>6.6</v>
      </c>
      <c r="I42" s="12">
        <v>5</v>
      </c>
      <c r="J42" s="12">
        <v>10.9</v>
      </c>
    </row>
    <row r="43" spans="1:10" s="2" customFormat="1" ht="26.25" thickBot="1" x14ac:dyDescent="0.3">
      <c r="A43" s="10" t="s">
        <v>70</v>
      </c>
      <c r="B43" s="12" t="s">
        <v>71</v>
      </c>
      <c r="C43" s="12" t="s">
        <v>12</v>
      </c>
      <c r="D43" s="12">
        <v>3.5</v>
      </c>
      <c r="E43" s="12" t="s">
        <v>20</v>
      </c>
      <c r="F43" s="12">
        <v>0</v>
      </c>
      <c r="G43" s="12" t="s">
        <v>20</v>
      </c>
      <c r="H43" s="12">
        <v>0</v>
      </c>
      <c r="I43" s="12">
        <v>5</v>
      </c>
      <c r="J43" s="12">
        <v>17.5</v>
      </c>
    </row>
    <row r="44" spans="1:10" s="2" customFormat="1" ht="15.75" thickBot="1" x14ac:dyDescent="0.3">
      <c r="A44" s="10" t="s">
        <v>72</v>
      </c>
      <c r="B44" s="12" t="s">
        <v>73</v>
      </c>
      <c r="C44" s="12" t="s">
        <v>15</v>
      </c>
      <c r="D44" s="12">
        <v>2.2000000000000002</v>
      </c>
      <c r="E44" s="12" t="s">
        <v>20</v>
      </c>
      <c r="F44" s="12">
        <v>0</v>
      </c>
      <c r="G44" s="12">
        <v>2</v>
      </c>
      <c r="H44" s="12">
        <v>4.4000000000000004</v>
      </c>
      <c r="I44" s="12">
        <v>5</v>
      </c>
      <c r="J44" s="12">
        <v>10.9</v>
      </c>
    </row>
    <row r="45" spans="1:10" s="2" customFormat="1" ht="64.5" thickBot="1" x14ac:dyDescent="0.3">
      <c r="A45" s="10" t="s">
        <v>74</v>
      </c>
      <c r="B45" s="12" t="s">
        <v>75</v>
      </c>
      <c r="C45" s="12" t="s">
        <v>15</v>
      </c>
      <c r="D45" s="12">
        <v>2.2000000000000002</v>
      </c>
      <c r="E45" s="12" t="s">
        <v>20</v>
      </c>
      <c r="F45" s="12">
        <v>0</v>
      </c>
      <c r="G45" s="12">
        <v>4</v>
      </c>
      <c r="H45" s="12">
        <v>8.8000000000000007</v>
      </c>
      <c r="I45" s="12">
        <v>5</v>
      </c>
      <c r="J45" s="12">
        <v>10.9</v>
      </c>
    </row>
    <row r="46" spans="1:10" s="2" customFormat="1" ht="39" thickBot="1" x14ac:dyDescent="0.3">
      <c r="A46" s="10" t="s">
        <v>76</v>
      </c>
      <c r="B46" s="12" t="s">
        <v>77</v>
      </c>
      <c r="C46" s="12" t="s">
        <v>12</v>
      </c>
      <c r="D46" s="12">
        <v>3.5</v>
      </c>
      <c r="E46" s="12">
        <v>1</v>
      </c>
      <c r="F46" s="12">
        <v>3.5</v>
      </c>
      <c r="G46" s="12">
        <v>2</v>
      </c>
      <c r="H46" s="12">
        <v>7</v>
      </c>
      <c r="I46" s="12">
        <v>5</v>
      </c>
      <c r="J46" s="12">
        <v>17.5</v>
      </c>
    </row>
    <row r="47" spans="1:10" s="2" customFormat="1" ht="15.75" thickBot="1" x14ac:dyDescent="0.3">
      <c r="A47" s="10" t="s">
        <v>78</v>
      </c>
      <c r="B47" s="12" t="s">
        <v>79</v>
      </c>
      <c r="C47" s="12" t="s">
        <v>15</v>
      </c>
      <c r="D47" s="12">
        <v>2.2000000000000002</v>
      </c>
      <c r="E47" s="12" t="s">
        <v>20</v>
      </c>
      <c r="F47" s="12">
        <v>0</v>
      </c>
      <c r="G47" s="12">
        <v>1</v>
      </c>
      <c r="H47" s="12">
        <v>2.2000000000000002</v>
      </c>
      <c r="I47" s="12">
        <v>5</v>
      </c>
      <c r="J47" s="12">
        <v>10.9</v>
      </c>
    </row>
    <row r="48" spans="1:10" s="2" customFormat="1" ht="26.25" thickBot="1" x14ac:dyDescent="0.3">
      <c r="A48" s="10" t="s">
        <v>80</v>
      </c>
      <c r="B48" s="12" t="s">
        <v>81</v>
      </c>
      <c r="C48" s="12" t="s">
        <v>12</v>
      </c>
      <c r="D48" s="12">
        <v>3.5</v>
      </c>
      <c r="E48" s="12">
        <v>1</v>
      </c>
      <c r="F48" s="12">
        <v>3.5</v>
      </c>
      <c r="G48" s="12">
        <v>3</v>
      </c>
      <c r="H48" s="12">
        <v>10.5</v>
      </c>
      <c r="I48" s="12">
        <v>5</v>
      </c>
      <c r="J48" s="12">
        <v>17.5</v>
      </c>
    </row>
    <row r="49" spans="1:10" s="2" customFormat="1" ht="26.25" thickBot="1" x14ac:dyDescent="0.3">
      <c r="A49" s="10" t="s">
        <v>82</v>
      </c>
      <c r="B49" s="12" t="s">
        <v>83</v>
      </c>
      <c r="C49" s="12" t="s">
        <v>12</v>
      </c>
      <c r="D49" s="12">
        <v>3.5</v>
      </c>
      <c r="E49" s="12" t="s">
        <v>20</v>
      </c>
      <c r="F49" s="12">
        <v>0</v>
      </c>
      <c r="G49" s="12">
        <v>2</v>
      </c>
      <c r="H49" s="12">
        <v>7</v>
      </c>
      <c r="I49" s="12">
        <v>5</v>
      </c>
      <c r="J49" s="12">
        <v>17.5</v>
      </c>
    </row>
    <row r="50" spans="1:10" s="2" customFormat="1" ht="26.25" thickBot="1" x14ac:dyDescent="0.3">
      <c r="A50" s="10" t="s">
        <v>84</v>
      </c>
      <c r="B50" s="12" t="s">
        <v>85</v>
      </c>
      <c r="C50" s="12" t="s">
        <v>15</v>
      </c>
      <c r="D50" s="12">
        <v>2.2000000000000002</v>
      </c>
      <c r="E50" s="12">
        <v>1</v>
      </c>
      <c r="F50" s="12">
        <v>2.2000000000000002</v>
      </c>
      <c r="G50" s="12">
        <v>2</v>
      </c>
      <c r="H50" s="12">
        <v>4.4000000000000004</v>
      </c>
      <c r="I50" s="12">
        <v>5</v>
      </c>
      <c r="J50" s="12">
        <v>10.9</v>
      </c>
    </row>
    <row r="51" spans="1:10" s="2" customFormat="1" ht="26.25" thickBot="1" x14ac:dyDescent="0.3">
      <c r="A51" s="10" t="s">
        <v>86</v>
      </c>
      <c r="B51" s="12" t="s">
        <v>87</v>
      </c>
      <c r="C51" s="12" t="s">
        <v>12</v>
      </c>
      <c r="D51" s="12">
        <v>3.5</v>
      </c>
      <c r="E51" s="12">
        <v>1</v>
      </c>
      <c r="F51" s="12">
        <v>3.5</v>
      </c>
      <c r="G51" s="12">
        <v>3</v>
      </c>
      <c r="H51" s="12">
        <v>10.5</v>
      </c>
      <c r="I51" s="12">
        <v>5</v>
      </c>
      <c r="J51" s="12">
        <v>17.5</v>
      </c>
    </row>
    <row r="52" spans="1:10" s="2" customFormat="1" ht="39" thickBot="1" x14ac:dyDescent="0.3">
      <c r="A52" s="10" t="s">
        <v>88</v>
      </c>
      <c r="B52" s="12" t="s">
        <v>89</v>
      </c>
      <c r="C52" s="12" t="s">
        <v>12</v>
      </c>
      <c r="D52" s="12">
        <v>3.5</v>
      </c>
      <c r="E52" s="12">
        <v>1</v>
      </c>
      <c r="F52" s="12">
        <v>3.5</v>
      </c>
      <c r="G52" s="12">
        <v>3</v>
      </c>
      <c r="H52" s="12">
        <v>10.5</v>
      </c>
      <c r="I52" s="12">
        <v>5</v>
      </c>
      <c r="J52" s="12">
        <v>17.5</v>
      </c>
    </row>
    <row r="53" spans="1:10" s="2" customFormat="1" ht="64.5" thickBot="1" x14ac:dyDescent="0.3">
      <c r="A53" s="10" t="s">
        <v>90</v>
      </c>
      <c r="B53" s="12" t="s">
        <v>91</v>
      </c>
      <c r="C53" s="12" t="s">
        <v>15</v>
      </c>
      <c r="D53" s="12">
        <v>2.2000000000000002</v>
      </c>
      <c r="E53" s="12" t="s">
        <v>20</v>
      </c>
      <c r="F53" s="12">
        <v>0</v>
      </c>
      <c r="G53" s="12">
        <v>2</v>
      </c>
      <c r="H53" s="12">
        <v>4.4000000000000004</v>
      </c>
      <c r="I53" s="12">
        <v>5</v>
      </c>
      <c r="J53" s="12">
        <v>10.9</v>
      </c>
    </row>
    <row r="54" spans="1:10" s="2" customFormat="1" ht="26.25" thickBot="1" x14ac:dyDescent="0.3">
      <c r="A54" s="10" t="s">
        <v>92</v>
      </c>
      <c r="B54" s="12" t="s">
        <v>93</v>
      </c>
      <c r="C54" s="12" t="s">
        <v>12</v>
      </c>
      <c r="D54" s="12">
        <v>3.5</v>
      </c>
      <c r="E54" s="12" t="s">
        <v>20</v>
      </c>
      <c r="F54" s="12">
        <v>0</v>
      </c>
      <c r="G54" s="12">
        <v>3</v>
      </c>
      <c r="H54" s="12">
        <v>10.5</v>
      </c>
      <c r="I54" s="12">
        <v>5</v>
      </c>
      <c r="J54" s="12">
        <v>17.5</v>
      </c>
    </row>
    <row r="55" spans="1:10" s="2" customFormat="1" ht="15.75" thickBot="1" x14ac:dyDescent="0.3">
      <c r="A55" s="10" t="s">
        <v>94</v>
      </c>
      <c r="B55" s="12" t="s">
        <v>95</v>
      </c>
      <c r="C55" s="12" t="s">
        <v>15</v>
      </c>
      <c r="D55" s="12">
        <v>2.2000000000000002</v>
      </c>
      <c r="E55" s="12">
        <v>2</v>
      </c>
      <c r="F55" s="12">
        <v>4.4000000000000004</v>
      </c>
      <c r="G55" s="12">
        <v>4</v>
      </c>
      <c r="H55" s="12">
        <v>8.8000000000000007</v>
      </c>
      <c r="I55" s="12">
        <v>5</v>
      </c>
      <c r="J55" s="12">
        <v>10.9</v>
      </c>
    </row>
    <row r="56" spans="1:10" s="2" customFormat="1" ht="64.5" thickBot="1" x14ac:dyDescent="0.3">
      <c r="A56" s="10" t="s">
        <v>96</v>
      </c>
      <c r="B56" s="12" t="s">
        <v>97</v>
      </c>
      <c r="C56" s="12" t="s">
        <v>15</v>
      </c>
      <c r="D56" s="12">
        <v>2.2000000000000002</v>
      </c>
      <c r="E56" s="12">
        <v>2</v>
      </c>
      <c r="F56" s="12">
        <v>4.4000000000000004</v>
      </c>
      <c r="G56" s="12">
        <v>3</v>
      </c>
      <c r="H56" s="12">
        <v>6.6</v>
      </c>
      <c r="I56" s="12">
        <v>5</v>
      </c>
      <c r="J56" s="12">
        <v>10.9</v>
      </c>
    </row>
    <row r="57" spans="1:10" ht="15.75" thickBot="1" x14ac:dyDescent="0.3">
      <c r="A57" s="15" t="s">
        <v>98</v>
      </c>
      <c r="B57" s="16"/>
      <c r="C57" s="16"/>
      <c r="D57" s="17"/>
      <c r="E57" s="13"/>
      <c r="F57" s="8">
        <f>SUM(F31:F56)</f>
        <v>71.90000000000002</v>
      </c>
      <c r="G57" s="8"/>
      <c r="H57" s="8">
        <f>SUM(H31:H56)</f>
        <v>204.20000000000002</v>
      </c>
      <c r="I57" s="8"/>
      <c r="J57" s="8">
        <f>SUM(J31:J56)</f>
        <v>349.4</v>
      </c>
    </row>
    <row r="58" spans="1:10" ht="28.9" customHeight="1" thickBot="1" x14ac:dyDescent="0.3">
      <c r="A58" s="18" t="s">
        <v>99</v>
      </c>
      <c r="B58" s="19"/>
      <c r="C58" s="19"/>
      <c r="D58" s="19"/>
      <c r="E58" s="19"/>
      <c r="F58" s="19"/>
      <c r="G58" s="19"/>
      <c r="H58" s="19"/>
      <c r="I58" s="19"/>
      <c r="J58" s="20"/>
    </row>
    <row r="59" spans="1:10" s="2" customFormat="1" ht="26.25" thickBot="1" x14ac:dyDescent="0.3">
      <c r="A59" s="10" t="s">
        <v>100</v>
      </c>
      <c r="B59" s="12" t="s">
        <v>101</v>
      </c>
      <c r="C59" s="12" t="s">
        <v>12</v>
      </c>
      <c r="D59" s="12">
        <v>2.9</v>
      </c>
      <c r="E59" s="12">
        <v>5</v>
      </c>
      <c r="F59" s="12">
        <v>14.3</v>
      </c>
      <c r="G59" s="12">
        <v>5</v>
      </c>
      <c r="H59" s="12">
        <v>14.3</v>
      </c>
      <c r="I59" s="12">
        <v>5</v>
      </c>
      <c r="J59" s="12">
        <v>14.3</v>
      </c>
    </row>
    <row r="60" spans="1:10" s="2" customFormat="1" ht="26.25" thickBot="1" x14ac:dyDescent="0.3">
      <c r="A60" s="10" t="s">
        <v>102</v>
      </c>
      <c r="B60" s="12" t="s">
        <v>103</v>
      </c>
      <c r="C60" s="12" t="s">
        <v>12</v>
      </c>
      <c r="D60" s="12">
        <v>2.9</v>
      </c>
      <c r="E60" s="12">
        <v>1</v>
      </c>
      <c r="F60" s="12">
        <v>2.9</v>
      </c>
      <c r="G60" s="12">
        <v>5</v>
      </c>
      <c r="H60" s="12">
        <v>14.3</v>
      </c>
      <c r="I60" s="12">
        <v>5</v>
      </c>
      <c r="J60" s="12">
        <v>14.3</v>
      </c>
    </row>
    <row r="61" spans="1:10" s="2" customFormat="1" ht="26.25" thickBot="1" x14ac:dyDescent="0.3">
      <c r="A61" s="10" t="s">
        <v>104</v>
      </c>
      <c r="B61" s="12" t="s">
        <v>105</v>
      </c>
      <c r="C61" s="12" t="s">
        <v>15</v>
      </c>
      <c r="D61" s="12">
        <v>1.5</v>
      </c>
      <c r="E61" s="12">
        <v>1</v>
      </c>
      <c r="F61" s="12">
        <v>1.5</v>
      </c>
      <c r="G61" s="12">
        <v>4</v>
      </c>
      <c r="H61" s="12">
        <v>6.2</v>
      </c>
      <c r="I61" s="12">
        <v>5</v>
      </c>
      <c r="J61" s="12">
        <v>7.7</v>
      </c>
    </row>
    <row r="62" spans="1:10" s="2" customFormat="1" ht="26.25" thickBot="1" x14ac:dyDescent="0.3">
      <c r="A62" s="10" t="s">
        <v>106</v>
      </c>
      <c r="B62" s="12" t="s">
        <v>107</v>
      </c>
      <c r="C62" s="12" t="s">
        <v>12</v>
      </c>
      <c r="D62" s="12">
        <v>2.9</v>
      </c>
      <c r="E62" s="12">
        <v>1</v>
      </c>
      <c r="F62" s="12">
        <v>2.9</v>
      </c>
      <c r="G62" s="12">
        <v>3</v>
      </c>
      <c r="H62" s="12">
        <v>8.6</v>
      </c>
      <c r="I62" s="12">
        <v>5</v>
      </c>
      <c r="J62" s="12">
        <v>14.3</v>
      </c>
    </row>
    <row r="63" spans="1:10" s="2" customFormat="1" ht="26.25" thickBot="1" x14ac:dyDescent="0.3">
      <c r="A63" s="10" t="s">
        <v>108</v>
      </c>
      <c r="B63" s="12" t="s">
        <v>109</v>
      </c>
      <c r="C63" s="12" t="s">
        <v>15</v>
      </c>
      <c r="D63" s="12">
        <v>1.5</v>
      </c>
      <c r="E63" s="12">
        <v>1</v>
      </c>
      <c r="F63" s="12">
        <v>1.5</v>
      </c>
      <c r="G63" s="12">
        <v>3</v>
      </c>
      <c r="H63" s="12">
        <v>4.5999999999999996</v>
      </c>
      <c r="I63" s="12">
        <v>5</v>
      </c>
      <c r="J63" s="12">
        <v>7.7</v>
      </c>
    </row>
    <row r="64" spans="1:10" s="2" customFormat="1" ht="26.25" thickBot="1" x14ac:dyDescent="0.3">
      <c r="A64" s="10" t="s">
        <v>110</v>
      </c>
      <c r="B64" s="12" t="s">
        <v>111</v>
      </c>
      <c r="C64" s="12" t="s">
        <v>15</v>
      </c>
      <c r="D64" s="12">
        <v>1.5</v>
      </c>
      <c r="E64" s="12">
        <v>1</v>
      </c>
      <c r="F64" s="12">
        <v>1.5</v>
      </c>
      <c r="G64" s="12">
        <v>4</v>
      </c>
      <c r="H64" s="12">
        <v>6.2</v>
      </c>
      <c r="I64" s="12">
        <v>5</v>
      </c>
      <c r="J64" s="12">
        <v>7.7</v>
      </c>
    </row>
    <row r="65" spans="1:10" s="2" customFormat="1" ht="26.25" thickBot="1" x14ac:dyDescent="0.3">
      <c r="A65" s="10" t="s">
        <v>112</v>
      </c>
      <c r="B65" s="12" t="s">
        <v>113</v>
      </c>
      <c r="C65" s="12" t="s">
        <v>12</v>
      </c>
      <c r="D65" s="12">
        <v>2.9</v>
      </c>
      <c r="E65" s="12">
        <v>1</v>
      </c>
      <c r="F65" s="12">
        <v>2.9</v>
      </c>
      <c r="G65" s="12">
        <v>4</v>
      </c>
      <c r="H65" s="12">
        <v>11.4</v>
      </c>
      <c r="I65" s="12">
        <v>5</v>
      </c>
      <c r="J65" s="12">
        <v>14.3</v>
      </c>
    </row>
    <row r="66" spans="1:10" s="2" customFormat="1" ht="15.75" thickBot="1" x14ac:dyDescent="0.3">
      <c r="A66" s="10" t="s">
        <v>114</v>
      </c>
      <c r="B66" s="12" t="s">
        <v>115</v>
      </c>
      <c r="C66" s="12" t="s">
        <v>15</v>
      </c>
      <c r="D66" s="12">
        <v>1.5</v>
      </c>
      <c r="E66" s="12" t="s">
        <v>20</v>
      </c>
      <c r="F66" s="12">
        <v>0</v>
      </c>
      <c r="G66" s="12">
        <v>3</v>
      </c>
      <c r="H66" s="12">
        <v>4.5999999999999996</v>
      </c>
      <c r="I66" s="12">
        <v>5</v>
      </c>
      <c r="J66" s="12">
        <v>7.7</v>
      </c>
    </row>
    <row r="67" spans="1:10" s="2" customFormat="1" ht="39" thickBot="1" x14ac:dyDescent="0.3">
      <c r="A67" s="10" t="s">
        <v>116</v>
      </c>
      <c r="B67" s="12" t="s">
        <v>117</v>
      </c>
      <c r="C67" s="12" t="s">
        <v>15</v>
      </c>
      <c r="D67" s="12">
        <v>1.5</v>
      </c>
      <c r="E67" s="12">
        <v>1</v>
      </c>
      <c r="F67" s="12">
        <v>1.5</v>
      </c>
      <c r="G67" s="12">
        <v>4</v>
      </c>
      <c r="H67" s="12">
        <v>6.2</v>
      </c>
      <c r="I67" s="12">
        <v>5</v>
      </c>
      <c r="J67" s="12">
        <v>7.7</v>
      </c>
    </row>
    <row r="68" spans="1:10" s="2" customFormat="1" ht="39" thickBot="1" x14ac:dyDescent="0.3">
      <c r="A68" s="10" t="s">
        <v>118</v>
      </c>
      <c r="B68" s="12" t="s">
        <v>119</v>
      </c>
      <c r="C68" s="12" t="s">
        <v>15</v>
      </c>
      <c r="D68" s="12">
        <v>1.5</v>
      </c>
      <c r="E68" s="12">
        <v>4</v>
      </c>
      <c r="F68" s="12">
        <v>6.2</v>
      </c>
      <c r="G68" s="12">
        <v>5</v>
      </c>
      <c r="H68" s="12">
        <v>7.7</v>
      </c>
      <c r="I68" s="12">
        <v>5</v>
      </c>
      <c r="J68" s="12">
        <v>7.7</v>
      </c>
    </row>
    <row r="69" spans="1:10" s="2" customFormat="1" ht="26.25" thickBot="1" x14ac:dyDescent="0.3">
      <c r="A69" s="10" t="s">
        <v>120</v>
      </c>
      <c r="B69" s="12" t="s">
        <v>121</v>
      </c>
      <c r="C69" s="12" t="s">
        <v>12</v>
      </c>
      <c r="D69" s="12">
        <v>2.9</v>
      </c>
      <c r="E69" s="12">
        <v>2</v>
      </c>
      <c r="F69" s="12">
        <v>5.7</v>
      </c>
      <c r="G69" s="12">
        <v>3</v>
      </c>
      <c r="H69" s="12">
        <v>8.6</v>
      </c>
      <c r="I69" s="12">
        <v>5</v>
      </c>
      <c r="J69" s="12">
        <v>14.3</v>
      </c>
    </row>
    <row r="70" spans="1:10" s="2" customFormat="1" ht="39" thickBot="1" x14ac:dyDescent="0.3">
      <c r="A70" s="10" t="s">
        <v>122</v>
      </c>
      <c r="B70" s="12" t="s">
        <v>123</v>
      </c>
      <c r="C70" s="12" t="s">
        <v>12</v>
      </c>
      <c r="D70" s="12">
        <v>2.9</v>
      </c>
      <c r="E70" s="12">
        <v>1</v>
      </c>
      <c r="F70" s="12">
        <v>2.9</v>
      </c>
      <c r="G70" s="12">
        <v>3</v>
      </c>
      <c r="H70" s="12">
        <v>8.6</v>
      </c>
      <c r="I70" s="12">
        <v>5</v>
      </c>
      <c r="J70" s="12">
        <v>14.3</v>
      </c>
    </row>
    <row r="71" spans="1:10" s="2" customFormat="1" ht="26.25" thickBot="1" x14ac:dyDescent="0.3">
      <c r="A71" s="10" t="s">
        <v>124</v>
      </c>
      <c r="B71" s="12" t="s">
        <v>125</v>
      </c>
      <c r="C71" s="12" t="s">
        <v>15</v>
      </c>
      <c r="D71" s="12">
        <v>1.5</v>
      </c>
      <c r="E71" s="12">
        <v>2</v>
      </c>
      <c r="F71" s="12">
        <v>3.1</v>
      </c>
      <c r="G71" s="12">
        <v>4</v>
      </c>
      <c r="H71" s="12">
        <v>6.2</v>
      </c>
      <c r="I71" s="12">
        <v>5</v>
      </c>
      <c r="J71" s="12">
        <v>7.7</v>
      </c>
    </row>
    <row r="72" spans="1:10" s="2" customFormat="1" ht="39" thickBot="1" x14ac:dyDescent="0.3">
      <c r="A72" s="10" t="s">
        <v>126</v>
      </c>
      <c r="B72" s="12" t="s">
        <v>127</v>
      </c>
      <c r="C72" s="12" t="s">
        <v>15</v>
      </c>
      <c r="D72" s="12">
        <v>1.5</v>
      </c>
      <c r="E72" s="12">
        <v>1</v>
      </c>
      <c r="F72" s="12">
        <v>1.5</v>
      </c>
      <c r="G72" s="12">
        <v>3</v>
      </c>
      <c r="H72" s="12">
        <v>4.5999999999999996</v>
      </c>
      <c r="I72" s="12">
        <v>5</v>
      </c>
      <c r="J72" s="12">
        <v>7.7</v>
      </c>
    </row>
    <row r="73" spans="1:10" s="2" customFormat="1" ht="15.75" thickBot="1" x14ac:dyDescent="0.3">
      <c r="A73" s="10" t="s">
        <v>128</v>
      </c>
      <c r="B73" s="12" t="s">
        <v>129</v>
      </c>
      <c r="C73" s="12" t="s">
        <v>15</v>
      </c>
      <c r="D73" s="12">
        <v>1.5</v>
      </c>
      <c r="E73" s="12" t="s">
        <v>20</v>
      </c>
      <c r="F73" s="12">
        <v>0</v>
      </c>
      <c r="G73" s="12">
        <v>1</v>
      </c>
      <c r="H73" s="12">
        <v>1.5</v>
      </c>
      <c r="I73" s="12">
        <v>5</v>
      </c>
      <c r="J73" s="12">
        <v>7.7</v>
      </c>
    </row>
    <row r="74" spans="1:10" s="2" customFormat="1" ht="26.25" thickBot="1" x14ac:dyDescent="0.3">
      <c r="A74" s="10" t="s">
        <v>130</v>
      </c>
      <c r="B74" s="12" t="s">
        <v>131</v>
      </c>
      <c r="C74" s="12" t="s">
        <v>15</v>
      </c>
      <c r="D74" s="12">
        <v>1.5</v>
      </c>
      <c r="E74" s="12">
        <v>1</v>
      </c>
      <c r="F74" s="12">
        <v>1.5</v>
      </c>
      <c r="G74" s="12">
        <v>5</v>
      </c>
      <c r="H74" s="12">
        <v>7.7</v>
      </c>
      <c r="I74" s="12">
        <v>5</v>
      </c>
      <c r="J74" s="12">
        <v>7.7</v>
      </c>
    </row>
    <row r="75" spans="1:10" s="2" customFormat="1" ht="15.75" thickBot="1" x14ac:dyDescent="0.3">
      <c r="A75" s="10" t="s">
        <v>132</v>
      </c>
      <c r="B75" s="12" t="s">
        <v>133</v>
      </c>
      <c r="C75" s="12" t="s">
        <v>15</v>
      </c>
      <c r="D75" s="12">
        <v>1.5</v>
      </c>
      <c r="E75" s="12">
        <v>1</v>
      </c>
      <c r="F75" s="12">
        <v>1.5</v>
      </c>
      <c r="G75" s="12">
        <v>3</v>
      </c>
      <c r="H75" s="12">
        <v>4.5999999999999996</v>
      </c>
      <c r="I75" s="12">
        <v>5</v>
      </c>
      <c r="J75" s="12">
        <v>7.7</v>
      </c>
    </row>
    <row r="76" spans="1:10" s="2" customFormat="1" ht="15.75" thickBot="1" x14ac:dyDescent="0.3">
      <c r="A76" s="10" t="s">
        <v>134</v>
      </c>
      <c r="B76" s="12" t="s">
        <v>135</v>
      </c>
      <c r="C76" s="12" t="s">
        <v>15</v>
      </c>
      <c r="D76" s="12">
        <v>1.5</v>
      </c>
      <c r="E76" s="12">
        <v>2</v>
      </c>
      <c r="F76" s="12">
        <v>3.1</v>
      </c>
      <c r="G76" s="12">
        <v>5</v>
      </c>
      <c r="H76" s="12">
        <v>7.7</v>
      </c>
      <c r="I76" s="12">
        <v>5</v>
      </c>
      <c r="J76" s="12">
        <v>7.7</v>
      </c>
    </row>
    <row r="77" spans="1:10" s="2" customFormat="1" ht="15.75" thickBot="1" x14ac:dyDescent="0.3">
      <c r="A77" s="10" t="s">
        <v>136</v>
      </c>
      <c r="B77" s="12" t="s">
        <v>137</v>
      </c>
      <c r="C77" s="12" t="s">
        <v>12</v>
      </c>
      <c r="D77" s="12">
        <v>2.9</v>
      </c>
      <c r="E77" s="12">
        <v>2</v>
      </c>
      <c r="F77" s="12">
        <v>5.7</v>
      </c>
      <c r="G77" s="12">
        <v>4</v>
      </c>
      <c r="H77" s="12">
        <v>11.4</v>
      </c>
      <c r="I77" s="12">
        <v>5</v>
      </c>
      <c r="J77" s="12">
        <v>14.3</v>
      </c>
    </row>
    <row r="78" spans="1:10" s="2" customFormat="1" ht="26.25" thickBot="1" x14ac:dyDescent="0.3">
      <c r="A78" s="10" t="s">
        <v>138</v>
      </c>
      <c r="B78" s="12" t="s">
        <v>139</v>
      </c>
      <c r="C78" s="12" t="s">
        <v>15</v>
      </c>
      <c r="D78" s="12">
        <v>1.5</v>
      </c>
      <c r="E78" s="12">
        <v>2</v>
      </c>
      <c r="F78" s="12">
        <v>3.1</v>
      </c>
      <c r="G78" s="12">
        <v>3</v>
      </c>
      <c r="H78" s="12">
        <v>4.5999999999999996</v>
      </c>
      <c r="I78" s="12">
        <v>5</v>
      </c>
      <c r="J78" s="12">
        <v>7.7</v>
      </c>
    </row>
    <row r="79" spans="1:10" ht="26.45" customHeight="1" thickBot="1" x14ac:dyDescent="0.3">
      <c r="A79" s="15" t="s">
        <v>140</v>
      </c>
      <c r="B79" s="16"/>
      <c r="C79" s="16"/>
      <c r="D79" s="17"/>
      <c r="E79" s="8"/>
      <c r="F79" s="8">
        <f>SUM(F59:F78)</f>
        <v>63.300000000000004</v>
      </c>
      <c r="G79" s="8"/>
      <c r="H79" s="8">
        <f>SUM(H59:H78)</f>
        <v>149.6</v>
      </c>
      <c r="I79" s="8"/>
      <c r="J79" s="8">
        <f>SUM(J59:J78)</f>
        <v>200.19999999999996</v>
      </c>
    </row>
    <row r="80" spans="1:10" ht="27.6" customHeight="1" thickBot="1" x14ac:dyDescent="0.3">
      <c r="A80" s="18" t="s">
        <v>141</v>
      </c>
      <c r="B80" s="19"/>
      <c r="C80" s="19"/>
      <c r="D80" s="19"/>
      <c r="E80" s="19"/>
      <c r="F80" s="19"/>
      <c r="G80" s="19"/>
      <c r="H80" s="19"/>
      <c r="I80" s="19"/>
      <c r="J80" s="20"/>
    </row>
    <row r="81" spans="1:10" s="2" customFormat="1" ht="39" thickBot="1" x14ac:dyDescent="0.3">
      <c r="A81" s="10" t="s">
        <v>142</v>
      </c>
      <c r="B81" s="12" t="s">
        <v>143</v>
      </c>
      <c r="C81" s="12" t="s">
        <v>15</v>
      </c>
      <c r="D81" s="12">
        <v>5</v>
      </c>
      <c r="E81" s="12">
        <v>1</v>
      </c>
      <c r="F81" s="12">
        <v>5</v>
      </c>
      <c r="G81" s="12">
        <v>3</v>
      </c>
      <c r="H81" s="12">
        <v>15</v>
      </c>
      <c r="I81" s="12">
        <v>5</v>
      </c>
      <c r="J81" s="12">
        <v>25</v>
      </c>
    </row>
    <row r="82" spans="1:10" s="2" customFormat="1" ht="26.25" thickBot="1" x14ac:dyDescent="0.3">
      <c r="A82" s="10" t="s">
        <v>144</v>
      </c>
      <c r="B82" s="12" t="s">
        <v>145</v>
      </c>
      <c r="C82" s="12" t="s">
        <v>15</v>
      </c>
      <c r="D82" s="12">
        <v>5</v>
      </c>
      <c r="E82" s="12">
        <v>1</v>
      </c>
      <c r="F82" s="12">
        <v>5</v>
      </c>
      <c r="G82" s="12">
        <v>3</v>
      </c>
      <c r="H82" s="12">
        <v>15</v>
      </c>
      <c r="I82" s="12">
        <v>5</v>
      </c>
      <c r="J82" s="12">
        <v>25</v>
      </c>
    </row>
    <row r="83" spans="1:10" s="2" customFormat="1" ht="39" thickBot="1" x14ac:dyDescent="0.3">
      <c r="A83" s="10" t="s">
        <v>146</v>
      </c>
      <c r="B83" s="12" t="s">
        <v>147</v>
      </c>
      <c r="C83" s="12" t="s">
        <v>12</v>
      </c>
      <c r="D83" s="12">
        <v>15</v>
      </c>
      <c r="E83" s="12" t="s">
        <v>20</v>
      </c>
      <c r="F83" s="12">
        <v>0</v>
      </c>
      <c r="G83" s="12">
        <v>2</v>
      </c>
      <c r="H83" s="12">
        <v>30</v>
      </c>
      <c r="I83" s="12">
        <v>5</v>
      </c>
      <c r="J83" s="12">
        <v>75</v>
      </c>
    </row>
    <row r="84" spans="1:10" s="2" customFormat="1" ht="26.25" thickBot="1" x14ac:dyDescent="0.3">
      <c r="A84" s="10" t="s">
        <v>148</v>
      </c>
      <c r="B84" s="12" t="s">
        <v>149</v>
      </c>
      <c r="C84" s="12" t="s">
        <v>15</v>
      </c>
      <c r="D84" s="12">
        <v>5</v>
      </c>
      <c r="E84" s="12" t="s">
        <v>20</v>
      </c>
      <c r="F84" s="12">
        <v>0</v>
      </c>
      <c r="G84" s="12">
        <v>1</v>
      </c>
      <c r="H84" s="12">
        <v>5</v>
      </c>
      <c r="I84" s="12">
        <v>5</v>
      </c>
      <c r="J84" s="12">
        <v>25</v>
      </c>
    </row>
    <row r="85" spans="1:10" ht="15.75" thickBot="1" x14ac:dyDescent="0.3">
      <c r="A85" s="15" t="s">
        <v>150</v>
      </c>
      <c r="B85" s="16"/>
      <c r="C85" s="16"/>
      <c r="D85" s="17"/>
      <c r="E85" s="8"/>
      <c r="F85" s="9">
        <f>SUM(F81:F84)</f>
        <v>10</v>
      </c>
      <c r="G85" s="9"/>
      <c r="H85" s="9">
        <f>SUM(H81:H84)</f>
        <v>65</v>
      </c>
      <c r="I85" s="9"/>
      <c r="J85" s="9">
        <f>SUM(J81:J84)</f>
        <v>150</v>
      </c>
    </row>
    <row r="86" spans="1:10" ht="25.9" customHeight="1" thickBot="1" x14ac:dyDescent="0.3">
      <c r="A86" s="21" t="s">
        <v>151</v>
      </c>
      <c r="B86" s="22"/>
      <c r="C86" s="22"/>
      <c r="D86" s="23"/>
      <c r="E86" s="14"/>
      <c r="F86" s="14">
        <f>F14+F29+F57+F79+F85</f>
        <v>223.20000000000005</v>
      </c>
      <c r="G86" s="14"/>
      <c r="H86" s="14">
        <f>H14+H29+H57+H79+H85</f>
        <v>549.30000000000007</v>
      </c>
      <c r="I86" s="14"/>
      <c r="J86" s="14">
        <f>J14+J29+J57+J79+J85</f>
        <v>999.59999999999991</v>
      </c>
    </row>
  </sheetData>
  <mergeCells count="80">
    <mergeCell ref="A1:J1"/>
    <mergeCell ref="A2:J2"/>
    <mergeCell ref="A3:A4"/>
    <mergeCell ref="B3:B4"/>
    <mergeCell ref="C3:D4"/>
    <mergeCell ref="E3:F3"/>
    <mergeCell ref="G3:H3"/>
    <mergeCell ref="I3:J4"/>
    <mergeCell ref="E4:F4"/>
    <mergeCell ref="G4:H4"/>
    <mergeCell ref="A6:J6"/>
    <mergeCell ref="A14:D14"/>
    <mergeCell ref="A15:J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A26:A27"/>
    <mergeCell ref="C26:C27"/>
    <mergeCell ref="D26:D27"/>
    <mergeCell ref="E26:E27"/>
    <mergeCell ref="F26:F27"/>
    <mergeCell ref="G26:G27"/>
    <mergeCell ref="H26:H27"/>
    <mergeCell ref="A79:D79"/>
    <mergeCell ref="A80:J80"/>
    <mergeCell ref="A85:D85"/>
    <mergeCell ref="A86:D86"/>
    <mergeCell ref="I26:I27"/>
    <mergeCell ref="J26:J27"/>
    <mergeCell ref="A29:E29"/>
    <mergeCell ref="A30:J30"/>
    <mergeCell ref="A57:D57"/>
    <mergeCell ref="A58:J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 and D&amp;D Scoring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Melamed, Dan</dc:creator>
  <cp:lastModifiedBy>Melamed, Dan</cp:lastModifiedBy>
  <dcterms:created xsi:type="dcterms:W3CDTF">2023-11-07T18:12:35Z</dcterms:created>
  <dcterms:modified xsi:type="dcterms:W3CDTF">2023-11-07T18:24:08Z</dcterms:modified>
</cp:coreProperties>
</file>