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mc:AlternateContent xmlns:mc="http://schemas.openxmlformats.org/markup-compatibility/2006">
    <mc:Choice Requires="x15">
      <x15ac:absPath xmlns:x15ac="http://schemas.microsoft.com/office/spreadsheetml/2010/11/ac" url="/Users/jordanshackelford/Downloads/"/>
    </mc:Choice>
  </mc:AlternateContent>
  <xr:revisionPtr revIDLastSave="0" documentId="13_ncr:1_{322BCD13-EB02-F44E-B33F-34AA8E81EA1D}" xr6:coauthVersionLast="47" xr6:coauthVersionMax="47" xr10:uidLastSave="{00000000-0000-0000-0000-000000000000}"/>
  <bookViews>
    <workbookView xWindow="38400" yWindow="3000" windowWidth="28800" windowHeight="17500" xr2:uid="{2D8B5079-1A28-4547-B716-9DEF1D8F33D3}"/>
  </bookViews>
  <sheets>
    <sheet name="I. Introduction" sheetId="36" r:id="rId1"/>
    <sheet name="II. Building Specifications" sheetId="31" r:id="rId2"/>
    <sheet name="III. HVAC Equip.Identification" sheetId="42" r:id="rId3"/>
    <sheet name="IV. HVAC System Identification" sheetId="34" r:id="rId4"/>
    <sheet name="V. Building Energy Use" sheetId="33" r:id="rId5"/>
    <sheet name="VI. QBAT Entry Form" sheetId="35" r:id="rId6"/>
    <sheet name="hidden tables" sheetId="37" state="hidden" r:id="rId7"/>
  </sheets>
  <definedNames>
    <definedName name="_xlnm._FilterDatabase" localSheetId="4" hidden="1">'V. Building Energy Use'!$C$62:$H$65</definedName>
    <definedName name="Kcf__thousand_cubic_feet">"Choose one..."</definedName>
    <definedName name="_xlnm.Print_Area" localSheetId="2">'III. HVAC Equip.Identification'!$A$1:$H$92</definedName>
    <definedName name="_xlnm.Print_Area" localSheetId="5">'VI. QBAT Entry Form'!$A$1:$F$49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0" i="37" l="1"/>
  <c r="C31" i="37"/>
  <c r="C32" i="37"/>
  <c r="C33" i="37"/>
  <c r="C34" i="37"/>
  <c r="C35" i="37"/>
  <c r="F98" i="33" s="1"/>
  <c r="G119" i="33" s="1"/>
  <c r="C36" i="37"/>
  <c r="C37" i="37"/>
  <c r="C38" i="37"/>
  <c r="C39" i="37"/>
  <c r="C40" i="37"/>
  <c r="C41" i="37"/>
  <c r="C42" i="37"/>
  <c r="C43" i="37"/>
  <c r="C44" i="37"/>
  <c r="C45" i="37"/>
  <c r="C46" i="37"/>
  <c r="C47" i="37"/>
  <c r="C48" i="37"/>
  <c r="C49" i="37"/>
  <c r="C50" i="37"/>
  <c r="C51" i="37"/>
  <c r="C52" i="37"/>
  <c r="C53" i="37"/>
  <c r="C54" i="37"/>
  <c r="C55" i="37"/>
  <c r="C56" i="37"/>
  <c r="C57" i="37"/>
  <c r="C58" i="37"/>
  <c r="C59" i="37"/>
  <c r="C29" i="37"/>
  <c r="F65" i="33"/>
  <c r="E32" i="35"/>
  <c r="E24" i="35"/>
  <c r="G115" i="33"/>
  <c r="E46" i="35"/>
  <c r="F49" i="33"/>
  <c r="G49" i="33"/>
  <c r="H49" i="33"/>
  <c r="H82" i="33"/>
  <c r="G82" i="33"/>
  <c r="F82" i="33"/>
  <c r="H115" i="33"/>
  <c r="F115" i="33"/>
  <c r="E26" i="35"/>
  <c r="E28" i="35"/>
  <c r="E30" i="35"/>
  <c r="E34" i="35"/>
  <c r="E36" i="35"/>
  <c r="E38" i="35"/>
  <c r="E40" i="35"/>
  <c r="E42" i="35"/>
  <c r="A57" i="37"/>
  <c r="A56" i="37"/>
  <c r="A55" i="37"/>
  <c r="A54" i="37"/>
  <c r="A53" i="37"/>
  <c r="A44" i="37"/>
  <c r="A43" i="37"/>
  <c r="A42" i="37"/>
  <c r="A41" i="37"/>
  <c r="A40" i="37"/>
  <c r="A39" i="37"/>
  <c r="A38" i="37"/>
  <c r="A37" i="37"/>
  <c r="A36" i="37"/>
  <c r="A35" i="37"/>
  <c r="A34" i="37"/>
  <c r="A33" i="37"/>
</calcChain>
</file>

<file path=xl/sharedStrings.xml><?xml version="1.0" encoding="utf-8"?>
<sst xmlns="http://schemas.openxmlformats.org/spreadsheetml/2006/main" count="690" uniqueCount="350">
  <si>
    <t>Days</t>
  </si>
  <si>
    <t>Annual Total</t>
  </si>
  <si>
    <t>Where can you find this information?</t>
  </si>
  <si>
    <t>2)</t>
  </si>
  <si>
    <t>3)</t>
  </si>
  <si>
    <t>4)</t>
  </si>
  <si>
    <t>5)</t>
  </si>
  <si>
    <t>Including all staff, teachers, and students.</t>
  </si>
  <si>
    <t>—</t>
  </si>
  <si>
    <t>Conditioned floors above grade</t>
  </si>
  <si>
    <t>Number of occupants</t>
  </si>
  <si>
    <t>a.</t>
  </si>
  <si>
    <t>c.</t>
  </si>
  <si>
    <t>d.</t>
  </si>
  <si>
    <t>e.</t>
  </si>
  <si>
    <t>f.</t>
  </si>
  <si>
    <t>b.</t>
  </si>
  <si>
    <t>g.</t>
  </si>
  <si>
    <t>Is it used for heating?</t>
  </si>
  <si>
    <t xml:space="preserve">d. </t>
  </si>
  <si>
    <t>Instructions:</t>
  </si>
  <si>
    <t>Where can I find this information?</t>
  </si>
  <si>
    <t xml:space="preserve">1) </t>
  </si>
  <si>
    <t>Building size</t>
  </si>
  <si>
    <t>Building shape</t>
  </si>
  <si>
    <t>a. Building/School name</t>
  </si>
  <si>
    <t>c. City</t>
  </si>
  <si>
    <t>d. State</t>
  </si>
  <si>
    <t>e. Zip code</t>
  </si>
  <si>
    <t>g. Year completed</t>
  </si>
  <si>
    <t>Annual building occupancy (weeks/year)</t>
  </si>
  <si>
    <t>6)</t>
  </si>
  <si>
    <t xml:space="preserve">What is the monthly utility use? Provide 12 consecutive months. </t>
  </si>
  <si>
    <t>Is it used for cooling?</t>
  </si>
  <si>
    <t>7)</t>
  </si>
  <si>
    <t>Number of floors</t>
  </si>
  <si>
    <t>(Teachers/staff)</t>
  </si>
  <si>
    <t>(Students)</t>
  </si>
  <si>
    <t>(Mon-Fri)</t>
  </si>
  <si>
    <t>(Saturday)</t>
  </si>
  <si>
    <t>(Sunday)</t>
  </si>
  <si>
    <t>-</t>
  </si>
  <si>
    <t>Input Unit Options</t>
  </si>
  <si>
    <t>Multiplier to get kBtu</t>
  </si>
  <si>
    <t>CF (cubic feet)</t>
  </si>
  <si>
    <t>kBtu (thousand Btu)</t>
  </si>
  <si>
    <t>Mbtu or MMBtu (million Btu)</t>
  </si>
  <si>
    <t>ccf (hundred cubic feet)</t>
  </si>
  <si>
    <t>Kcf (thousand cubic feet)</t>
  </si>
  <si>
    <t>Mcf (million cubic feet)</t>
  </si>
  <si>
    <t>cubic meters</t>
  </si>
  <si>
    <t>GJ (billion joules)</t>
  </si>
  <si>
    <t>liters</t>
  </si>
  <si>
    <t>kLbs (thousand pounds)</t>
  </si>
  <si>
    <t>MLbs (million pounds)</t>
  </si>
  <si>
    <t>therms</t>
  </si>
  <si>
    <t>kg</t>
  </si>
  <si>
    <t>Ton Hours</t>
  </si>
  <si>
    <t>This form outlines the general information you need to gather about the building and its physical attributes.</t>
  </si>
  <si>
    <t>The gross floor area above grade is the total number of square feet of a building at ground level or higher. Do not include parking garages. (This value is the same as building size if there are no below-grade floors.)</t>
  </si>
  <si>
    <t>1. General Information</t>
  </si>
  <si>
    <t>2. Contact Information</t>
  </si>
  <si>
    <t>3. Building Size and Shape</t>
  </si>
  <si>
    <t>The gross floor area below grade is the total number of square feet of a building below ground level. This does not include parking garages. If there is none, please enter 0.</t>
  </si>
  <si>
    <t>4. Building Attributes</t>
  </si>
  <si>
    <t>The number of floors above grade (ground level or higher) that have heating, cooling, or both.  Do not include parking garages.</t>
  </si>
  <si>
    <t>Conditioned floors below grade</t>
  </si>
  <si>
    <t>Gross square feet of these other areas of the facility.</t>
  </si>
  <si>
    <t>The number of conditioned floors below grade (below ground level) that have heating, cooling, or both. Do not include parking garages.</t>
  </si>
  <si>
    <t>Weekly building occupancy (hours/week)</t>
  </si>
  <si>
    <t>List how many hours per week the building is in use and operating. List Saturday and Sundays separately. Do not include holidays. If any day has no occupancy, please enter 0.</t>
  </si>
  <si>
    <t>List how many weeks per year the building is in use and operating. This includes the school year plus any additional weeks of professional use. Do not include vacation weeks or weeks with fewer than four days of occupancy, unless the building is left on during that time.</t>
  </si>
  <si>
    <t>5. Other Information</t>
  </si>
  <si>
    <t>Number of walk-in refrigerators/freezers</t>
  </si>
  <si>
    <t>Get information for building specifications from the school office staff, building/district facility manager, or principal.</t>
  </si>
  <si>
    <t>b. Street address</t>
  </si>
  <si>
    <r>
      <t xml:space="preserve">The gross square feet of the main school building, measuring from the outside of the exterior walls and including </t>
    </r>
    <r>
      <rPr>
        <i/>
        <u/>
        <sz val="12"/>
        <color theme="3"/>
        <rFont val="Arial"/>
        <family val="2"/>
      </rPr>
      <t>all</t>
    </r>
    <r>
      <rPr>
        <i/>
        <sz val="12"/>
        <color theme="3"/>
        <rFont val="Arial"/>
        <family val="2"/>
      </rPr>
      <t xml:space="preserve"> floors, whether conditioned or not. This includes spaces below ground level.</t>
    </r>
  </si>
  <si>
    <t>Describe the area (for example, parking/underground garages, separate buildings).</t>
  </si>
  <si>
    <t>Get the information for this tab from the school front office staff, district office, facility manager, or principal.</t>
  </si>
  <si>
    <t>End Date</t>
  </si>
  <si>
    <t>Start Date</t>
  </si>
  <si>
    <t>(2) Unit Data</t>
  </si>
  <si>
    <t>Lbs.</t>
  </si>
  <si>
    <t>gallons (U.S.)</t>
  </si>
  <si>
    <t>Rectangle</t>
  </si>
  <si>
    <t>"H"</t>
  </si>
  <si>
    <t>"L"</t>
  </si>
  <si>
    <t>"U"</t>
  </si>
  <si>
    <t>Building Shapes for Section 3a:</t>
  </si>
  <si>
    <t xml:space="preserve">Pick the closest shape. If a campus, pick the largest or most representative building. Refer to the shapes to the right. </t>
  </si>
  <si>
    <t>Is it used for domestic hot water?</t>
  </si>
  <si>
    <t>Amount ($)</t>
  </si>
  <si>
    <t>1) Fill out the form as best you can.</t>
  </si>
  <si>
    <t xml:space="preserve">2) </t>
  </si>
  <si>
    <t>Is there an actively used kitchen on site?</t>
  </si>
  <si>
    <t>Conversions to enter kBtu/unit.</t>
  </si>
  <si>
    <t>(Dropdown)</t>
  </si>
  <si>
    <t>Usage (units)</t>
  </si>
  <si>
    <t>#2 Fuel Oil</t>
  </si>
  <si>
    <t>Input Units</t>
  </si>
  <si>
    <t>Propane</t>
  </si>
  <si>
    <t>Utility</t>
  </si>
  <si>
    <t>Renewable</t>
  </si>
  <si>
    <t>kWh</t>
  </si>
  <si>
    <t>Other</t>
  </si>
  <si>
    <t xml:space="preserve">Description: </t>
  </si>
  <si>
    <t>1)</t>
  </si>
  <si>
    <t>If there are no boilers and chillers, you will select your HVAC system from the remaining systems, 6 through 13. </t>
  </si>
  <si>
    <t>If your HVAC system does not match any of these, select the HVAC system that most closely matches your equipment. </t>
  </si>
  <si>
    <t>VAV with Hot-Water Reheat (“VAV” means “variable air volume”)</t>
  </si>
  <si>
    <t>Packaged VAV with Hot Water Reheat</t>
  </si>
  <si>
    <t>VAVs with Electric Reheat</t>
  </si>
  <si>
    <t>Rooftop Air Conditioner and Gas Furnace</t>
  </si>
  <si>
    <t>Warm Air Furnace</t>
  </si>
  <si>
    <t>Water Loop Heat Pump (WLHP)</t>
  </si>
  <si>
    <t>Ground Source Heat Pump (GSHP)</t>
  </si>
  <si>
    <t>Packaged Terminal Air Conditioner (PTAC)</t>
  </si>
  <si>
    <t>Packaged Terminal Heat Pump (PTHP)</t>
  </si>
  <si>
    <t xml:space="preserve">Equipment type: </t>
  </si>
  <si>
    <t xml:space="preserve">Distribution type: </t>
  </si>
  <si>
    <t>Multi Zone</t>
  </si>
  <si>
    <t>Central Plant Chilled Water Loop</t>
  </si>
  <si>
    <t>Heating source:</t>
  </si>
  <si>
    <t>Central Plant Boiler Hot Water Loop</t>
  </si>
  <si>
    <t>Heating fuel:</t>
  </si>
  <si>
    <t>Natural Gas or Other</t>
  </si>
  <si>
    <t>Location:</t>
  </si>
  <si>
    <t>Cooling source</t>
  </si>
  <si>
    <t>Equipment in this System:</t>
  </si>
  <si>
    <t>–</t>
  </si>
  <si>
    <t>Four Pipe Fan Coil Unit</t>
  </si>
  <si>
    <t>Zone/Room Equipment</t>
  </si>
  <si>
    <t>Fan Coil Unit</t>
  </si>
  <si>
    <t>Boiler</t>
  </si>
  <si>
    <t xml:space="preserve">Select the cell "(Dropdown)". You will see a dropdown arrow appear on the right. </t>
  </si>
  <si>
    <t xml:space="preserve">Select the arrow and you will see the dropdown menu options to choose from. </t>
  </si>
  <si>
    <t>Choose the system that is closest to yours.</t>
  </si>
  <si>
    <t>Window AC</t>
  </si>
  <si>
    <t>Terminal DX (“DX” stands for “direct expansion”)</t>
  </si>
  <si>
    <t>Air Handler</t>
  </si>
  <si>
    <t>Central DX (“DX” stands for “direct expansion”)</t>
  </si>
  <si>
    <t xml:space="preserve">Window AC + baseboard </t>
  </si>
  <si>
    <t>Central Furnace</t>
  </si>
  <si>
    <t>Electricity</t>
  </si>
  <si>
    <t>VAV with Hot-Water Reheat</t>
  </si>
  <si>
    <t>Window AC + Baseboard (baseboard, window AC, boiler)</t>
  </si>
  <si>
    <t>Window AC + Baseboard </t>
  </si>
  <si>
    <t>Packaged Rooftop Air Conditioner</t>
  </si>
  <si>
    <t>VAVs with electric reheat</t>
  </si>
  <si>
    <t>Packaged Heat Pump</t>
  </si>
  <si>
    <t>Rooftop Air Conditioner + Gas Furnace</t>
  </si>
  <si>
    <t>Rooftop air source heat pumps</t>
  </si>
  <si>
    <t>PVAVs with electric reheat </t>
  </si>
  <si>
    <t>Packaged Rooftop Air Conditioner (AHU, single zone constant flow, DX cooling, gas furnace) (PTAC)</t>
  </si>
  <si>
    <t>Packaged Heat Pump (PTHP)</t>
  </si>
  <si>
    <t>HVAC System number you selected</t>
  </si>
  <si>
    <t xml:space="preserve">Is this data just for the building described on the building specifications tab or for the whole campus? Please provide building-level data if possible. </t>
  </si>
  <si>
    <t>Description:</t>
  </si>
  <si>
    <t>Central DX</t>
  </si>
  <si>
    <t>Packaged Air Conditioner</t>
  </si>
  <si>
    <t>Rooftop Air Source Heat Pump</t>
  </si>
  <si>
    <t>8)</t>
  </si>
  <si>
    <t>9)</t>
  </si>
  <si>
    <t>Packaged VAVs with Electric Reheat</t>
  </si>
  <si>
    <t>Packaged VAV</t>
  </si>
  <si>
    <t>10)</t>
  </si>
  <si>
    <t>Water loop heat pumps provide water throughout the building to terminal devices to provide heating and cooling and typically reject it to a cooling tower outside. You will not see any ducting for air, only piping and pumps for water circulation.</t>
  </si>
  <si>
    <t>N/A</t>
  </si>
  <si>
    <t>Terminal DX</t>
  </si>
  <si>
    <t>11)</t>
  </si>
  <si>
    <t xml:space="preserve">Most ground-source heat pump systems feature an underground loop of piping that circulates a fluid between the ground and a central heat pump unit. The central heat pump is usually located in the mechanical room, and it brings the heating and cooling to all the rooms. The indoor distribution system may consist of ducts for forced air, hydronic baseboards, or radiant floors. </t>
  </si>
  <si>
    <t>Ground Source Heat Pump</t>
  </si>
  <si>
    <t>12)</t>
  </si>
  <si>
    <t>13)</t>
  </si>
  <si>
    <t>Heat Pump</t>
  </si>
  <si>
    <t xml:space="preserve">To find this equipment, check in classrooms, and in the mechanical room or outside the building (locations 1, 2, and 3  on your form). </t>
  </si>
  <si>
    <t>Chiller</t>
  </si>
  <si>
    <t>Hot Water Baseboard</t>
  </si>
  <si>
    <t>To find this equipment, check the mechanical room and inside the classrooms or other rooms (locations 1 and 3 on your form).</t>
  </si>
  <si>
    <t xml:space="preserve">a. </t>
  </si>
  <si>
    <t>Building/School name</t>
  </si>
  <si>
    <t>State</t>
  </si>
  <si>
    <t>Zip code</t>
  </si>
  <si>
    <t>h.</t>
  </si>
  <si>
    <t>j.</t>
  </si>
  <si>
    <t>k.</t>
  </si>
  <si>
    <t>Street address</t>
  </si>
  <si>
    <t>Year completed</t>
  </si>
  <si>
    <t>City</t>
  </si>
  <si>
    <t xml:space="preserve"> </t>
  </si>
  <si>
    <t>Heated Pool</t>
  </si>
  <si>
    <t>Stadium Lighting</t>
  </si>
  <si>
    <t>Ice Skating Rink</t>
  </si>
  <si>
    <t>2. Utility Source: Electricity</t>
  </si>
  <si>
    <t>Usage (kWh)</t>
  </si>
  <si>
    <t xml:space="preserve">Multiplier to get kBtu/unit: </t>
  </si>
  <si>
    <t xml:space="preserve">Input Unit Options, select one: </t>
  </si>
  <si>
    <t>1. Data Level</t>
  </si>
  <si>
    <t>District Chilled Water (provided from location, not in the building)</t>
  </si>
  <si>
    <t>District Steam (provided from location, not in the building)</t>
  </si>
  <si>
    <t>District hot water (provided from location, not in the building)</t>
  </si>
  <si>
    <t>kBtu/sq ft</t>
  </si>
  <si>
    <t>Description</t>
  </si>
  <si>
    <t>This guide will help you identify actual pieces of heating and cooling equipment in your school. To do this, you will go to three locations within the building to locate equipment: 1) the mechanical room, 2) building exterior (roof and sides of the building), and 3) inside individual rooms (classrooms/offices)  within the  building. </t>
  </si>
  <si>
    <t>Location 1: First look in the mechanical room (if you have one) to determine if you have central plant equipment.  You will see one or more of the following:</t>
  </si>
  <si>
    <t>Location 2: Look for equipment outside of the building. Look on the roof and on the sides of the building. You may see one of the following:</t>
  </si>
  <si>
    <t>– First print this guide to carry with you around your building.</t>
  </si>
  <si>
    <t>– Visit the three locations of the building and mark the ones you see.</t>
  </si>
  <si>
    <t>– Reference this printed guide to help fill out section 2 on the assessment form. </t>
  </si>
  <si>
    <t>Instructions for using this spreadsheet:</t>
  </si>
  <si>
    <t xml:space="preserve">If you have a building manager or operator for your school, get in touch with them. They should be able to provide the building information needed for this assessment. </t>
  </si>
  <si>
    <t xml:space="preserve">If you don't have a building manager, fill out the forms to the best of your ability. </t>
  </si>
  <si>
    <t>EV Charging Stations</t>
  </si>
  <si>
    <t xml:space="preserve">Step 2: </t>
  </si>
  <si>
    <t xml:space="preserve">Step 3: </t>
  </si>
  <si>
    <t xml:space="preserve">Step 4:  </t>
  </si>
  <si>
    <t xml:space="preserve">Step 5: </t>
  </si>
  <si>
    <t xml:space="preserve">Step 6: </t>
  </si>
  <si>
    <t xml:space="preserve">Step 7:  </t>
  </si>
  <si>
    <t xml:space="preserve">Step 8: </t>
  </si>
  <si>
    <t>II. Building Specifications</t>
  </si>
  <si>
    <t>Boiler (mechanical room)</t>
  </si>
  <si>
    <t>Location 3: Look inside the classrooms or other rooms for additional heating and cooling equipment.</t>
  </si>
  <si>
    <t xml:space="preserve">To find this equipment, check in the mechanical room and outside the building (locations 1 and 2 on your form). </t>
  </si>
  <si>
    <t>Cooling tower</t>
  </si>
  <si>
    <t xml:space="preserve">It is a single zone unit located in rooms that provides heating and cooling. It is not a central plant and only serves one room. If you have these units in individual rooms, this is your system. </t>
  </si>
  <si>
    <t>This is a packaged air handling system. If you have an air handler on the roof or in the mechanical room, a boiler in the mechanical room and multiple thermostats in rooms for temperature control from this unit, this is your system.</t>
  </si>
  <si>
    <t xml:space="preserve">This is a heating and cooling AHU. This is more typical of an all-electric building where no natural gas lines are visible. If you have an AHU on roof or in mechanical room, and a chiller in the mechanical room, and multiple thermostats in rooms for temperature control from this unit, then this is your system.  </t>
  </si>
  <si>
    <t xml:space="preserve">This is a self-contained air handler that serves one room. If you have an AHU on the roof with a metal gas pipe going into it, and one thermostat in the room it's serving, this is your system. </t>
  </si>
  <si>
    <t xml:space="preserve">This is heating only in the mechanical room. There are room thermostat(s) to control the temperature. </t>
  </si>
  <si>
    <t>These are  the 13 systems for reference:</t>
  </si>
  <si>
    <t xml:space="preserve">This is a self contained single zone system, typically serving a smaller space. This is similar to a packaged AC; however, there is no natural gas line going to the unit. The nameplate should indicate “heat pump” as well. If you have a  AHU on the roof with no gas line, and only one thermostat to control the temperature, this is your system. </t>
  </si>
  <si>
    <t>HVAC Systems List</t>
  </si>
  <si>
    <t>PNNL List</t>
  </si>
  <si>
    <t>VAV with Hot Water Reheat</t>
  </si>
  <si>
    <t xml:space="preserve">Window AC + Baseboard </t>
  </si>
  <si>
    <t>Air handler (either on rooftop or in mechanical space)</t>
  </si>
  <si>
    <t xml:space="preserve">Air handling unit (AHU) </t>
  </si>
  <si>
    <t>It may have multiples units</t>
  </si>
  <si>
    <t xml:space="preserve"> (either on rooftop or in mechanical space)</t>
  </si>
  <si>
    <t>Variable Frequency Drive (VFD)</t>
  </si>
  <si>
    <t>Choose from the dropdown:</t>
  </si>
  <si>
    <t>Check the box for all equipment you see</t>
  </si>
  <si>
    <t>[PRINT THIS PAGE]</t>
  </si>
  <si>
    <t>Enter this for Quick Building Assessment Tool Input</t>
  </si>
  <si>
    <t>Either on rooftop or in mechanical space.</t>
  </si>
  <si>
    <t>Water Loop Heat Pump</t>
  </si>
  <si>
    <t>i.</t>
  </si>
  <si>
    <t xml:space="preserve">a. Name of school's primary contact </t>
  </si>
  <si>
    <t>b. Primary contact's email</t>
  </si>
  <si>
    <t xml:space="preserve">Building gross square footage will typically be found in town/city records with your school's address, through a state agency, or possibly on a facility assessment or energy audit report your facilities director or principal should have. You also can use Google Earth (https://earth.google.com/web/) to calculate this. To do this in Google Earth, input your address, select the ruler on the left, add points on all corners of the building, use the area on the right to select square feet, and multiply it by the number of floors to get the building's total square footage. </t>
  </si>
  <si>
    <t>Total number of floors above grade</t>
  </si>
  <si>
    <t>Total gross floor area above grade</t>
  </si>
  <si>
    <t>Total gross floor area below grade</t>
  </si>
  <si>
    <t>Total gross floor area of other spaces excluded from the gross floor areas described above</t>
  </si>
  <si>
    <t>There are 13 different HVAC system combinations of equipment.  Choose the combination that is closest to your building's system.</t>
  </si>
  <si>
    <t>Use the images below as a reference to help identify the combination of equipment.</t>
  </si>
  <si>
    <t>If you have boiler(s) and chiller(s), you have a central plant, so you will select from HVAC systems 1 through 5.</t>
  </si>
  <si>
    <t xml:space="preserve">This system uses heating and cooling. If you have fan coil units in the rooms and a chiller and/or boiler in the mechanical room, this is your system. This system may also include a fourth piece of equipment: a cooling tower outside the building or on the roof. </t>
  </si>
  <si>
    <t xml:space="preserve">This system is primarily a heating system, and cooling is provided by an individual unit in the room, like a window air conditioner (AC). If you have hot water baseboards in rooms, window AC, and a boiler in the mechanical room, this is your school's system. </t>
  </si>
  <si>
    <t xml:space="preserve">To locate this equipment, check the mechanical room (Location 1 on your form). </t>
  </si>
  <si>
    <t xml:space="preserve">There is only one piece of equipment for this system type: a packaged air conditioner. It will be on the roof (Location 2 on your form). </t>
  </si>
  <si>
    <t>This will have a gas line going to it (somewhere on the bottom on the roof).</t>
  </si>
  <si>
    <t xml:space="preserve">There is only one piece of equipment for this system: a packaged heat pump. To locate this equipment, check the roof (Location 2 on your form). </t>
  </si>
  <si>
    <t xml:space="preserve">Air Handling Unit </t>
  </si>
  <si>
    <t>Single Zone</t>
  </si>
  <si>
    <t>No Cooling</t>
  </si>
  <si>
    <t xml:space="preserve">This will look very similar to the VAV with electric reheat, but larger and does not have a chiller, but does have a variable frequency drive (VFD). If you have a large AHU and VFD in the mechanical room and multiple thermostats in rooms for temperature control from this unit, this is your system. </t>
  </si>
  <si>
    <t>This will be in the mechanical room. To locate this equipment, check the mechanical room (Location 1 on your form). You will also see thermostats in rooms that are heated/cooled.</t>
  </si>
  <si>
    <t xml:space="preserve">There is only one piece of equipment for this system and pumps. To locate this equipment, check the mechanical room (Location 1 on your form). </t>
  </si>
  <si>
    <t>Zone Equipment</t>
  </si>
  <si>
    <t xml:space="preserve">There is only one piece of equipment for this system,  To locate this equipment, check the classrooms and other administrative offices (Location 3 on your form). </t>
  </si>
  <si>
    <t>Natural Gas</t>
  </si>
  <si>
    <t>This is a single zone unit located in rooms. It has DX cooling and electric heating. There are no natural gas lines to this unit.</t>
  </si>
  <si>
    <t>Step 1:</t>
  </si>
  <si>
    <t>For multiple schools/buildings, create one account and repeat, starting at Step 2.</t>
  </si>
  <si>
    <t>1) Form Summary for the Quick Building Assessment Tool</t>
  </si>
  <si>
    <t>Instructions</t>
  </si>
  <si>
    <t>This section is used to identify your building's primary heating and cooling systems that cover most of its square footage, focusing on central plant, packaged systems, and room level systems. Select only one system.</t>
  </si>
  <si>
    <t>Guidance</t>
  </si>
  <si>
    <t xml:space="preserve">There is only one piece of equipment for this system: a packaged heat pump. It will be in the mechanical room. To locate this equipment, check the mechanical room or on the roof (Location 1 on your form). </t>
  </si>
  <si>
    <t>f. Building use type</t>
  </si>
  <si>
    <t xml:space="preserve">First look at your bill to determine which units your building uses. Then select the units from the dropdown menu, and they will be automatically converted. </t>
  </si>
  <si>
    <t xml:space="preserve">Multiplier to get kBtu/unit:   </t>
  </si>
  <si>
    <t>Refer to the printed form from the previous tab to help identify the system based on equipment you found in your school.</t>
  </si>
  <si>
    <t xml:space="preserve">If you have an air handling unit (AHU), whether in the mechanical room or on the roof, and a boiler and a chiller in the mechanical room, this is the system for your school. This system may also include a fourth piece of equipment: a cooling tower outside the building or on the roof. </t>
  </si>
  <si>
    <t>https://buildingenergyscore.energy.gov/</t>
  </si>
  <si>
    <t>Access the U.S. Department of Energy's Quick Building Assessment Tool</t>
  </si>
  <si>
    <t>Secondary School</t>
  </si>
  <si>
    <t xml:space="preserve">Fill out section 4 if you have a dominant utility source other than electricity or natural gas, choosing from the options in the dropdown menu. </t>
  </si>
  <si>
    <t>3. Utility Source: Natural Gas</t>
  </si>
  <si>
    <t xml:space="preserve">4. Utility Source: </t>
  </si>
  <si>
    <t>Enter the data from the fields below into the Quick Building Assessment Tool form for each building. Once complete, click the green “Create Building” button.</t>
  </si>
  <si>
    <t>Building geometry affects energy performance and is important for energy simulations. Providing the size and shape of your building will help determine energy usage and upgrades needed.</t>
  </si>
  <si>
    <t>System type</t>
  </si>
  <si>
    <t>The goal is to be able to select the system type that best describes your school building’s heating, cooling, and ventilation delivery system. Select the system that most closely matches that of your building. Refer to the Equipment Identification Guide in Tab IV to help you identify the system. </t>
  </si>
  <si>
    <t>2) Building System</t>
  </si>
  <si>
    <t xml:space="preserve">First look at your bill to determine which units your utility meter uses. Then select the units from the dropdown menu, and they will be automatically converted. </t>
  </si>
  <si>
    <t>I. Introduction: School Energy Assessment (SEA) Form</t>
  </si>
  <si>
    <t xml:space="preserve">Year built or year of major renovation. A "major renovation" refers only to renovations with material impact on facility energy performance (e.g. renovation here does not refer to furniture replacements, updates to flooring and finishes, sports field renovations, bleacher installation etc.). A major renovation means either adding 25% or more to the building's square footage, a large-scale window replacement (with improved window types such as double pane), wall or roof insulation updates, or a major replacement of the heating, ventilation, and air conditioning (HVAC) equipment. If you don't know of any major renovations as described, then input the year the building was built. </t>
  </si>
  <si>
    <t>Access Quick Building Assessment Tool User Guide</t>
  </si>
  <si>
    <t>If you are using the Quick Building Assessment Tool, go to Tab VI for a summary of outputs from this form to enter your building in the tool.</t>
  </si>
  <si>
    <t>If you do not have information for the required fields, please email:   SEAFormHelp@lbl.gov</t>
  </si>
  <si>
    <t>If you do not have any of this information or have questions about the required fields, please email:   SEAFormHelp@lbl.gov</t>
  </si>
  <si>
    <t xml:space="preserve">To identify which HVAC systems you have, ask the facilities director. If you don't know the facility director or don't have one, you can physically identify the equipment by going to specific locations in and around the school building. Use the Equipment Identification Guide in the previous tab for additional information on HVAC equipment used in each system type. </t>
  </si>
  <si>
    <t>[Fields a - e are required entries for use of the Quick Building Assessment Tool tab]</t>
  </si>
  <si>
    <t>Elementary School</t>
  </si>
  <si>
    <t>[Required entry for use of the Quick Building Assessment Tool tab]</t>
  </si>
  <si>
    <t>[Fields a - c are required entries for use of the Quick Building Assessment Tool tab]</t>
  </si>
  <si>
    <t>If you selected "Campus Level," please enter the campus square footage. Campus square footage here refers only to the square footage of buildings on campus. Please do not include square footage for parking, sports fields, or any other non-building spaces.
If you selected "Building Level," leave it blank.</t>
  </si>
  <si>
    <t>This form is based on building-level data and works best at the building level; however, if you only have school campus-level data, identify that below in section 1. For campus-level data, include only total building square footage (do not include square footage for parking, sports fields, or any other non-building spaces).</t>
  </si>
  <si>
    <t>5. Building Energy Use Intensity (EUI)</t>
  </si>
  <si>
    <t>If this information has already been entered into ENERGY STAR Portfolio Manager, it can be downloaded from your school's data under the Energy tab and selecting "download annual totals by meter" and copying and pasting that data into these tables.</t>
  </si>
  <si>
    <t>Please fill out sections 2 and 3 for electricity and natural gas usage, respectively, for 12 consecutive months.  If your building doesn’t use natural gas, leave section 3 blank. If you don't have access to monthly usage data for any of the utility sources, please enter usage for the entire year in the first row and leave the rest of the rows blank. The annual total rows for each table will fill in automatically based on data entered.</t>
  </si>
  <si>
    <t xml:space="preserve">Section 5, Building Energy Use Intensity, will calculate automatically based on data entered in sections 2 through 4. </t>
  </si>
  <si>
    <t>The ECM Cost Estimates spreadsheet has cost estimates for all measures that may be recommended in the Asset Score Report. Select ECMs from the Asset Score Report in the spreadsheet tool to get cost estimates for your building. Each selected measure will have additional guidance below the cost estimates, with information about when measures apply, and assumptions made in the calculations.</t>
  </si>
  <si>
    <t>Open the ECM Cost Estimates spreadsheet and populate the building parameters. Reference the Asset Score Report if you are unsure about your building's particular envelope geometry.</t>
  </si>
  <si>
    <t>This information is not required, but helps provide a more complete understanding of your facilities. Only fill out the lines for which information is available.</t>
  </si>
  <si>
    <t>For sections 3 (natural gas) and 4 (other utility information), fill in the energy units from the utility bill. The conversion factor will be filled in automatically from your entered energy units.</t>
  </si>
  <si>
    <t xml:space="preserve">There is only one piece of equipment for this system, it is a single zone unit located in rooms. To locate this equipment, check the classrooms and other administrative offices (Location 3 on your form). </t>
  </si>
  <si>
    <t>VI. Entering Your School in DOE's Asset Score using the Quick Building Assessment Tool</t>
  </si>
  <si>
    <t xml:space="preserve">If you are planning to use the Quick Building Assessment Tool, use this sheet as reference. The output fields below summarize the information you've provided that is applicable for entering your building in Asset Score with the Quick Building Assessment Tool. </t>
  </si>
  <si>
    <t>I. Generating an Asset Score Report for Energy Conservation  Measure (ECM) Recommendations</t>
  </si>
  <si>
    <t>II. Generating ECM Cost Estimates</t>
  </si>
  <si>
    <t>The "multiplier" will auto-fill for you based on your selections above and is used to auto-calculate total building energy usage at the bottom of this tab.</t>
  </si>
  <si>
    <t>The "multiplier" will auto-fill for you based on your selections above and is used to auto-calculate total building energy usage at the bottom of this tab. If "0" continues to appear after selection, you have selected an incorrect unit option for the chosen utility source.  Choose again, otherwise this utility will not be included.</t>
  </si>
  <si>
    <t xml:space="preserve">If you don't have access to the monthly usage, provide your annual total in the first row. </t>
  </si>
  <si>
    <t>Navigate to the Asset Score website (linked below) to create an account. Once created, log in, select the Asset Score tab from the home page, and select the green “Quick Building Assessment Tool” button on the top right.</t>
  </si>
  <si>
    <t>Once simulated, you will receive an email that lets you know your report is ready for download.  Click on that link to get to the Quick Building Assessment Tool Summary page.</t>
  </si>
  <si>
    <t>Once entered, click on the green “Score Building” button on the bottom righthand side of Quick Building Assessment Tool window to begin the simulation.  Select the Measures you want to submit for scoring. Click on the green "Score Building" at the bottom of the Measures screen.</t>
  </si>
  <si>
    <t>Download both the Asset Score Report from the “DOWNLOAD ASSET SCORE REPORT.zip” button in the top right. ECM recommendations can be found in the Asset Score Report, along with health and safety benefits associated with each measure. You can click on the “learn more” buttons to get additional contextual information for each ECM.</t>
  </si>
  <si>
    <t>Download the ECM Cost Estimates spreadsheet, which can be found in the same zip folder download as the Asset Score Report.</t>
  </si>
  <si>
    <t>If you are using Tab VI to help with entering your building in the Quick Building Assessment Tool, required fields are denoted in sections 1–4.</t>
  </si>
  <si>
    <t>Section 5 is optional, as noted. Include it only if you have access to the  information listed.</t>
  </si>
  <si>
    <r>
      <t xml:space="preserve">This form is designed to help you walk through your school and collect specific information that will be useful for providing an assessment of the facility, capturing important building characteristics including heating, ventilation and air conditioning (HVAC) system details, and site energy use intensity (EUI). Collecting this information is an important first step in identifying potential retrofit opportunities for your school and estimating costs, savings, and health and safety benefits from implementing Energy Conservation Measures (ECMs).
As the flow chart on the right illustrates, after using this form to collect important facility information, there are two options that you may follow to complete ECM identification and costing. In the first option on the right, this form may be used in conjunction with the U.S. Department of Energy's Quick Building Assessment Tool (QBAT), a web-based software application within the DOE's Asset Score platform. Asset Score is a standardized tool to assess commercial building energy efficiency and identify retrofit potential using whole-building simulation. QBAT is a quick, simplified option in Asset Score designed to enable building owners, managers, and operators to assess the energy performance of their building under standardized operational conditions and identify energy improvement opportunities, recommendations for energy efficiency measures, and associated health and safety benefits. Using the outputs from this form, QBAT provides users with feedback for potential energy savings opportunities based on a building's existing equipment and simulated energy performance. QBAT also provides users with an ECM Cost Estimates spreadsheet to calculate high-level installed cost estimates for implementing the identified energy savings opportunities. To use QBAT, you will need to create an account in Asset Score.
</t>
    </r>
    <r>
      <rPr>
        <sz val="14"/>
        <color theme="8"/>
        <rFont val="Arial"/>
        <family val="2"/>
      </rPr>
      <t xml:space="preserve">
</t>
    </r>
    <r>
      <rPr>
        <sz val="14"/>
        <color theme="1"/>
        <rFont val="Arial"/>
        <family val="2"/>
      </rPr>
      <t xml:space="preserve">If you choose not to use QBAT and Asset Score to generate ECM recommendations and cost estimates, a second option is also illustrated. After completing this form, you may provide it to a contractor or consultant involved in your facility assessment and retrofit planning. It will contain many useful details about your facility that will aid them with ECM identification and costing. </t>
    </r>
  </si>
  <si>
    <t>Proceed to Tab VI for outputs from this form that can be used to enter your school in QBAT. Follow the instructions in Tab VI to enter the output fields in the tool. After your facility is entered, you will then get an Asset Score Report, which includes ECM recommendations with associated health and safety benefits. Cost estimates for retrofit opportunities identified in the report can then be generated using the ECM Cost Estimates spreadsheet. Further instructions on how to use the Quick Building Assessment Tool and Cost Estimates spreadsheet are  in the Overview link above.</t>
  </si>
  <si>
    <t>If also using the Quick Building Assessment Tool (QBAT):</t>
  </si>
  <si>
    <t>* Note that the system listed here is the QBAT building system option that most closely matches that of your facility, based on the system you identified in Tab IV.</t>
  </si>
  <si>
    <t>Quick Building Assessment Tool User Guide</t>
  </si>
  <si>
    <t>For more information on use of the Quick Building Assessment Tool and the ECM Cost Estimates, please click the following link:</t>
  </si>
  <si>
    <t>This form is used to identify your building's dominant utility sources for the past year and to calculate energy use intensity (EUI). Essentially, EUI expresses a building’s energy use as a function of its size or other characteristics.
Note that QBAT does not require entry of building EUI, so filling in this tab is not neccesary for use of QBAT.</t>
  </si>
  <si>
    <t>Total gross floor area
above grade</t>
  </si>
  <si>
    <t>All foors at ground level or higher. Include floors partially above ground, if any.</t>
  </si>
  <si>
    <t>V. Building Energy Use</t>
  </si>
  <si>
    <t>You will need to fill out Tabs II (Building Specifications), III (HVAC Equipment Identification), and IV (HVAC System Identification) if using this form in preparation for entering your building in QBAT. Tab V (Building Energy Use) is not required for QBAT entry, but does help with collection of useful information that characterizes your facility's current energy performance.</t>
  </si>
  <si>
    <t>III. HVAC Equipment Identification Guide</t>
  </si>
  <si>
    <t>IV. HVAC System Identification</t>
  </si>
  <si>
    <t>Building level, Campus level</t>
  </si>
  <si>
    <t>Note: The EUI will automatically calculate for you based on your inputs above. You do not need to enter anything here. It indicates your building's energy intensity and is calculated based on your building's energy use. This field will not calculate until you have entered square footage in Tab II, field 3.b, or entered campus-level square footage above.</t>
  </si>
  <si>
    <t>* Note that these fields will populate with correct values after the prior Tabs have been completed, and may show "0" or other text prior to completion of other Tabs.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</si>
</sst>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0_);_(* \(#,##0.0\);_(* &quot;-&quot;??_);_(@_)"/>
    <numFmt numFmtId="165" formatCode="&quot;$&quot;#,##0.00"/>
    <numFmt numFmtId="166" formatCode="_(* #,##0_);_(* \(#,##0\);_(* &quot;-&quot;??_);_(@_)"/>
  </numFmts>
  <fonts count="86" x14ac:knownFonts="1">
    <font>
      <sz val="12"/>
      <color theme="1"/>
      <name val="Calibri"/>
      <family val="2"/>
      <scheme val="minor"/>
    </font>
    <font>
      <sz val="12"/>
      <color theme="1"/>
      <name val="Arial"/>
      <family val="2"/>
    </font>
    <font>
      <sz val="14"/>
      <color theme="1"/>
      <name val="Arial"/>
      <family val="2"/>
    </font>
    <font>
      <sz val="16"/>
      <color theme="1"/>
      <name val="Arial"/>
      <family val="2"/>
    </font>
    <font>
      <b/>
      <sz val="16"/>
      <color theme="1"/>
      <name val="Arial"/>
      <family val="2"/>
    </font>
    <font>
      <b/>
      <sz val="16"/>
      <color theme="0"/>
      <name val="Arial"/>
      <family val="2"/>
    </font>
    <font>
      <sz val="16"/>
      <color theme="0"/>
      <name val="Arial"/>
      <family val="2"/>
    </font>
    <font>
      <b/>
      <sz val="26"/>
      <color theme="0"/>
      <name val="Arial"/>
      <family val="2"/>
    </font>
    <font>
      <sz val="26"/>
      <color theme="0"/>
      <name val="Arial"/>
      <family val="2"/>
    </font>
    <font>
      <b/>
      <sz val="18"/>
      <color theme="0"/>
      <name val="Arial"/>
      <family val="2"/>
    </font>
    <font>
      <b/>
      <sz val="20"/>
      <color theme="0"/>
      <name val="Arial"/>
      <family val="2"/>
    </font>
    <font>
      <b/>
      <sz val="14"/>
      <color theme="1"/>
      <name val="Arial"/>
      <family val="2"/>
    </font>
    <font>
      <b/>
      <sz val="18"/>
      <color rgb="FFFFFFFF"/>
      <name val="Arial"/>
      <family val="2"/>
    </font>
    <font>
      <sz val="12"/>
      <color rgb="FF000000"/>
      <name val="Calibri"/>
      <family val="2"/>
      <scheme val="minor"/>
    </font>
    <font>
      <sz val="12"/>
      <color rgb="FF000000"/>
      <name val="Arial"/>
      <family val="2"/>
    </font>
    <font>
      <b/>
      <sz val="16"/>
      <color theme="3"/>
      <name val="Arial"/>
      <family val="2"/>
    </font>
    <font>
      <sz val="16"/>
      <color theme="3"/>
      <name val="Arial"/>
      <family val="2"/>
    </font>
    <font>
      <sz val="14"/>
      <color theme="3"/>
      <name val="Arial"/>
      <family val="2"/>
    </font>
    <font>
      <i/>
      <sz val="14"/>
      <color theme="3"/>
      <name val="Arial"/>
      <family val="2"/>
    </font>
    <font>
      <sz val="20"/>
      <color theme="1"/>
      <name val="Arial"/>
      <family val="2"/>
    </font>
    <font>
      <sz val="12"/>
      <color theme="0"/>
      <name val="Arial"/>
      <family val="2"/>
    </font>
    <font>
      <b/>
      <sz val="24"/>
      <color theme="0"/>
      <name val="Arial"/>
      <family val="2"/>
    </font>
    <font>
      <sz val="12"/>
      <color theme="3"/>
      <name val="Arial"/>
      <family val="2"/>
    </font>
    <font>
      <b/>
      <sz val="14"/>
      <color theme="3"/>
      <name val="Arial"/>
      <family val="2"/>
    </font>
    <font>
      <u/>
      <sz val="12"/>
      <color theme="10"/>
      <name val="Calibri"/>
      <family val="2"/>
      <scheme val="minor"/>
    </font>
    <font>
      <sz val="18"/>
      <color theme="0"/>
      <name val="Arial"/>
      <family val="2"/>
    </font>
    <font>
      <b/>
      <sz val="12"/>
      <color theme="0"/>
      <name val="Arial"/>
      <family val="2"/>
    </font>
    <font>
      <sz val="14"/>
      <color rgb="FF005B82"/>
      <name val="Arial"/>
      <family val="2"/>
    </font>
    <font>
      <sz val="12"/>
      <color rgb="FF005B82"/>
      <name val="Arial"/>
      <family val="2"/>
    </font>
    <font>
      <b/>
      <sz val="16"/>
      <color rgb="FF005B82"/>
      <name val="Arial"/>
      <family val="2"/>
    </font>
    <font>
      <i/>
      <sz val="12"/>
      <color theme="3"/>
      <name val="Arial"/>
      <family val="2"/>
    </font>
    <font>
      <b/>
      <sz val="11"/>
      <color theme="3"/>
      <name val="Arial"/>
      <family val="2"/>
    </font>
    <font>
      <b/>
      <sz val="20"/>
      <color rgb="FFFFFFFF"/>
      <name val="Arial"/>
      <family val="2"/>
    </font>
    <font>
      <sz val="14"/>
      <color rgb="FF000000"/>
      <name val="Arial"/>
      <family val="2"/>
    </font>
    <font>
      <b/>
      <sz val="16"/>
      <color rgb="FF000000"/>
      <name val="Arial"/>
      <family val="2"/>
    </font>
    <font>
      <sz val="14"/>
      <color rgb="FF000000"/>
      <name val="Calibri"/>
      <family val="2"/>
      <scheme val="minor"/>
    </font>
    <font>
      <sz val="20"/>
      <color rgb="FFFF0000"/>
      <name val="Arial"/>
      <family val="2"/>
    </font>
    <font>
      <sz val="20"/>
      <color rgb="FFFF0000"/>
      <name val="Calibri"/>
      <family val="2"/>
      <scheme val="minor"/>
    </font>
    <font>
      <i/>
      <sz val="11"/>
      <color theme="3"/>
      <name val="Arial"/>
      <family val="2"/>
    </font>
    <font>
      <b/>
      <sz val="12"/>
      <color theme="3"/>
      <name val="Arial"/>
      <family val="2"/>
    </font>
    <font>
      <b/>
      <sz val="12"/>
      <color theme="1"/>
      <name val="Arial"/>
      <family val="2"/>
    </font>
    <font>
      <b/>
      <sz val="22"/>
      <color theme="3"/>
      <name val="Arial"/>
      <family val="2"/>
    </font>
    <font>
      <sz val="15"/>
      <color rgb="FFFF0000"/>
      <name val="Arial"/>
      <family val="2"/>
    </font>
    <font>
      <sz val="15"/>
      <color theme="1"/>
      <name val="Arial"/>
      <family val="2"/>
    </font>
    <font>
      <sz val="15"/>
      <color rgb="FFFF0000"/>
      <name val="Calibri"/>
      <family val="2"/>
      <scheme val="minor"/>
    </font>
    <font>
      <sz val="15"/>
      <color theme="1"/>
      <name val="Calibri"/>
      <family val="2"/>
      <scheme val="minor"/>
    </font>
    <font>
      <b/>
      <sz val="15"/>
      <color theme="3"/>
      <name val="Arial"/>
      <family val="2"/>
    </font>
    <font>
      <sz val="15"/>
      <color theme="3"/>
      <name val="Arial"/>
      <family val="2"/>
    </font>
    <font>
      <b/>
      <sz val="14"/>
      <color theme="0"/>
      <name val="Arial"/>
      <family val="2"/>
    </font>
    <font>
      <i/>
      <u/>
      <sz val="12"/>
      <color theme="3"/>
      <name val="Arial"/>
      <family val="2"/>
    </font>
    <font>
      <sz val="12"/>
      <color theme="1"/>
      <name val="Calibri"/>
      <family val="2"/>
      <scheme val="minor"/>
    </font>
    <font>
      <sz val="12"/>
      <color theme="0"/>
      <name val="Calibri"/>
      <family val="2"/>
      <scheme val="minor"/>
    </font>
    <font>
      <b/>
      <sz val="48"/>
      <color theme="0"/>
      <name val="Arial"/>
      <family val="2"/>
    </font>
    <font>
      <sz val="12"/>
      <color theme="6"/>
      <name val="Arial"/>
      <family val="2"/>
    </font>
    <font>
      <b/>
      <sz val="12"/>
      <color theme="6"/>
      <name val="Arial"/>
      <family val="2"/>
    </font>
    <font>
      <b/>
      <sz val="16"/>
      <color theme="6" tint="-0.249977111117893"/>
      <name val="Arial"/>
      <family val="2"/>
    </font>
    <font>
      <b/>
      <sz val="12"/>
      <color rgb="FF000000"/>
      <name val="Arial"/>
      <family val="2"/>
    </font>
    <font>
      <b/>
      <sz val="18"/>
      <color theme="6"/>
      <name val="Arial"/>
      <family val="2"/>
    </font>
    <font>
      <sz val="14"/>
      <color rgb="FF222222"/>
      <name val="Arial"/>
      <family val="2"/>
    </font>
    <font>
      <b/>
      <sz val="14"/>
      <color rgb="FF222222"/>
      <name val="Arial"/>
      <family val="2"/>
    </font>
    <font>
      <sz val="14"/>
      <color theme="6"/>
      <name val="Arial"/>
      <family val="2"/>
    </font>
    <font>
      <b/>
      <sz val="20"/>
      <color theme="3"/>
      <name val="Arial"/>
      <family val="2"/>
    </font>
    <font>
      <sz val="12"/>
      <color theme="1"/>
      <name val="Calibri"/>
      <family val="2"/>
    </font>
    <font>
      <i/>
      <sz val="14"/>
      <color rgb="FF005B82"/>
      <name val="Arial"/>
      <family val="2"/>
    </font>
    <font>
      <sz val="12"/>
      <name val="Calibri"/>
      <family val="2"/>
    </font>
    <font>
      <b/>
      <sz val="14"/>
      <color rgb="FF005B82"/>
      <name val="Arial"/>
      <family val="2"/>
    </font>
    <font>
      <b/>
      <sz val="22"/>
      <color theme="0"/>
      <name val="Arial"/>
      <family val="2"/>
    </font>
    <font>
      <b/>
      <sz val="28"/>
      <color theme="0"/>
      <name val="Arial"/>
      <family val="2"/>
    </font>
    <font>
      <sz val="14"/>
      <color theme="3"/>
      <name val="Calibri"/>
      <family val="2"/>
      <scheme val="minor"/>
    </font>
    <font>
      <b/>
      <sz val="28"/>
      <color theme="1"/>
      <name val="Arial"/>
      <family val="2"/>
    </font>
    <font>
      <b/>
      <sz val="12"/>
      <color theme="1"/>
      <name val="Calibri"/>
      <family val="2"/>
      <scheme val="minor"/>
    </font>
    <font>
      <b/>
      <i/>
      <sz val="12"/>
      <color theme="1"/>
      <name val="Arial"/>
      <family val="2"/>
    </font>
    <font>
      <b/>
      <u/>
      <sz val="14"/>
      <color theme="6"/>
      <name val="Arial"/>
      <family val="2"/>
    </font>
    <font>
      <i/>
      <sz val="14"/>
      <color theme="1"/>
      <name val="Arial"/>
      <family val="2"/>
    </font>
    <font>
      <b/>
      <u/>
      <sz val="16"/>
      <color theme="0"/>
      <name val="Arial"/>
      <family val="2"/>
    </font>
    <font>
      <sz val="14"/>
      <color theme="0"/>
      <name val="Arial"/>
      <family val="2"/>
    </font>
    <font>
      <b/>
      <i/>
      <sz val="14"/>
      <color theme="0"/>
      <name val="Arial"/>
      <family val="2"/>
    </font>
    <font>
      <b/>
      <i/>
      <sz val="16"/>
      <color theme="0"/>
      <name val="Arial"/>
      <family val="2"/>
    </font>
    <font>
      <b/>
      <u/>
      <sz val="18"/>
      <color theme="0"/>
      <name val="Arial"/>
      <family val="2"/>
    </font>
    <font>
      <strike/>
      <sz val="12"/>
      <color theme="0"/>
      <name val="Arial"/>
      <family val="2"/>
    </font>
    <font>
      <strike/>
      <sz val="12"/>
      <color rgb="FFFF0000"/>
      <name val="Arial"/>
      <family val="2"/>
    </font>
    <font>
      <strike/>
      <sz val="12"/>
      <color theme="1"/>
      <name val="Calibri"/>
      <family val="2"/>
      <scheme val="minor"/>
    </font>
    <font>
      <b/>
      <sz val="36"/>
      <color rgb="FFFF0000"/>
      <name val="Arial"/>
      <family val="2"/>
    </font>
    <font>
      <sz val="14"/>
      <color theme="8"/>
      <name val="Arial"/>
      <family val="2"/>
    </font>
    <font>
      <b/>
      <sz val="10"/>
      <color theme="3"/>
      <name val="Arial"/>
      <family val="2"/>
    </font>
    <font>
      <b/>
      <i/>
      <sz val="12"/>
      <color theme="0"/>
      <name val="Arial"/>
      <family val="2"/>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5"/>
        <bgColor indexed="64"/>
      </patternFill>
    </fill>
    <fill>
      <patternFill patternType="solid">
        <fgColor theme="3"/>
        <bgColor indexed="64"/>
      </patternFill>
    </fill>
    <fill>
      <patternFill patternType="solid">
        <fgColor rgb="FFE3F4FF"/>
        <bgColor indexed="64"/>
      </patternFill>
    </fill>
    <fill>
      <patternFill patternType="solid">
        <fgColor theme="0"/>
        <bgColor rgb="FF000000"/>
      </patternFill>
    </fill>
    <fill>
      <patternFill patternType="solid">
        <fgColor theme="0" tint="-0.499984740745262"/>
        <bgColor indexed="64"/>
      </patternFill>
    </fill>
    <fill>
      <patternFill patternType="solid">
        <fgColor theme="0" tint="-0.249977111117893"/>
        <bgColor indexed="64"/>
      </patternFill>
    </fill>
    <fill>
      <patternFill patternType="solid">
        <fgColor theme="5"/>
        <bgColor rgb="FF000000"/>
      </patternFill>
    </fill>
    <fill>
      <patternFill patternType="solid">
        <fgColor theme="6"/>
        <bgColor indexed="64"/>
      </patternFill>
    </fill>
    <fill>
      <patternFill patternType="solid">
        <fgColor theme="4" tint="0.59999389629810485"/>
        <bgColor indexed="64"/>
      </patternFill>
    </fill>
    <fill>
      <patternFill patternType="solid">
        <fgColor theme="0"/>
        <bgColor theme="0"/>
      </patternFill>
    </fill>
    <fill>
      <patternFill patternType="solid">
        <fgColor rgb="FFC1ECA2"/>
        <bgColor indexed="64"/>
      </patternFill>
    </fill>
    <fill>
      <patternFill patternType="solid">
        <fgColor theme="0" tint="-0.14999847407452621"/>
        <bgColor indexed="64"/>
      </patternFill>
    </fill>
    <fill>
      <patternFill patternType="solid">
        <fgColor rgb="FFE3F4FF"/>
        <bgColor rgb="FF000000"/>
      </patternFill>
    </fill>
  </fills>
  <borders count="61">
    <border>
      <left/>
      <right/>
      <top/>
      <bottom/>
      <diagonal/>
    </border>
    <border>
      <left/>
      <right/>
      <top/>
      <bottom style="medium">
        <color theme="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3"/>
      </left>
      <right style="thin">
        <color theme="3"/>
      </right>
      <top style="thin">
        <color theme="3"/>
      </top>
      <bottom style="thin">
        <color theme="3"/>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style="medium">
        <color theme="3"/>
      </right>
      <top/>
      <bottom style="medium">
        <color theme="3"/>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style="medium">
        <color theme="3"/>
      </left>
      <right style="medium">
        <color theme="3"/>
      </right>
      <top style="medium">
        <color theme="3"/>
      </top>
      <bottom style="medium">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thin">
        <color rgb="FF005B82"/>
      </left>
      <right style="thin">
        <color rgb="FF005B82"/>
      </right>
      <top/>
      <bottom style="thin">
        <color rgb="FF005B82"/>
      </bottom>
      <diagonal/>
    </border>
    <border>
      <left/>
      <right style="thin">
        <color rgb="FF005B82"/>
      </right>
      <top/>
      <bottom style="thin">
        <color rgb="FF005B82"/>
      </bottom>
      <diagonal/>
    </border>
    <border>
      <left style="thin">
        <color rgb="FF005B82"/>
      </left>
      <right/>
      <top style="thin">
        <color rgb="FF005B82"/>
      </top>
      <bottom/>
      <diagonal/>
    </border>
    <border>
      <left/>
      <right style="thin">
        <color rgb="FF005B82"/>
      </right>
      <top style="thin">
        <color rgb="FF005B82"/>
      </top>
      <bottom/>
      <diagonal/>
    </border>
    <border>
      <left/>
      <right/>
      <top style="thin">
        <color indexed="64"/>
      </top>
      <bottom style="medium">
        <color theme="3"/>
      </bottom>
      <diagonal/>
    </border>
    <border>
      <left style="thin">
        <color theme="1"/>
      </left>
      <right style="thin">
        <color theme="1"/>
      </right>
      <top style="thin">
        <color theme="1"/>
      </top>
      <bottom style="thin">
        <color theme="1"/>
      </bottom>
      <diagonal/>
    </border>
    <border>
      <left style="medium">
        <color theme="6"/>
      </left>
      <right style="medium">
        <color theme="6"/>
      </right>
      <top style="medium">
        <color theme="6"/>
      </top>
      <bottom style="medium">
        <color theme="6"/>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6"/>
      </left>
      <right/>
      <top/>
      <bottom/>
      <diagonal/>
    </border>
    <border>
      <left/>
      <right style="medium">
        <color theme="6"/>
      </right>
      <top/>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top/>
      <bottom style="thin">
        <color theme="6"/>
      </bottom>
      <diagonal/>
    </border>
    <border>
      <left/>
      <right/>
      <top/>
      <bottom style="thin">
        <color theme="6"/>
      </bottom>
      <diagonal/>
    </border>
    <border>
      <left/>
      <right style="thin">
        <color theme="6"/>
      </right>
      <top/>
      <bottom style="thin">
        <color theme="6"/>
      </bottom>
      <diagonal/>
    </border>
    <border>
      <left style="medium">
        <color rgb="FF005B82"/>
      </left>
      <right style="medium">
        <color rgb="FF005B82"/>
      </right>
      <top style="medium">
        <color rgb="FF005B82"/>
      </top>
      <bottom style="medium">
        <color rgb="FF005B82"/>
      </bottom>
      <diagonal/>
    </border>
    <border>
      <left style="medium">
        <color theme="1"/>
      </left>
      <right style="medium">
        <color theme="1"/>
      </right>
      <top style="medium">
        <color theme="1"/>
      </top>
      <bottom style="medium">
        <color theme="1"/>
      </bottom>
      <diagonal/>
    </border>
    <border>
      <left style="thin">
        <color auto="1"/>
      </left>
      <right style="thin">
        <color auto="1"/>
      </right>
      <top style="thin">
        <color auto="1"/>
      </top>
      <bottom style="thin">
        <color auto="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s>
  <cellStyleXfs count="3">
    <xf numFmtId="0" fontId="0" fillId="0" borderId="0"/>
    <xf numFmtId="0" fontId="24" fillId="0" borderId="0" applyNumberFormat="0" applyFill="0" applyBorder="0" applyAlignment="0" applyProtection="0"/>
    <xf numFmtId="43" fontId="50" fillId="0" borderId="0" applyFont="0" applyFill="0" applyBorder="0" applyAlignment="0" applyProtection="0"/>
  </cellStyleXfs>
  <cellXfs count="532">
    <xf numFmtId="0" fontId="0" fillId="0" borderId="0" xfId="0"/>
    <xf numFmtId="0" fontId="0" fillId="2" borderId="0" xfId="0" applyFill="1"/>
    <xf numFmtId="0" fontId="1" fillId="2" borderId="0" xfId="0" applyFont="1" applyFill="1"/>
    <xf numFmtId="0" fontId="1" fillId="2" borderId="0" xfId="0" applyFont="1" applyFill="1" applyAlignment="1">
      <alignment vertical="center"/>
    </xf>
    <xf numFmtId="0" fontId="1" fillId="2" borderId="0" xfId="0" applyFont="1" applyFill="1" applyAlignment="1">
      <alignment vertical="top"/>
    </xf>
    <xf numFmtId="0" fontId="22" fillId="2" borderId="0" xfId="0" applyFont="1" applyFill="1"/>
    <xf numFmtId="0" fontId="2" fillId="2" borderId="0" xfId="0" applyFont="1" applyFill="1"/>
    <xf numFmtId="0" fontId="6" fillId="5" borderId="0" xfId="0" applyFont="1" applyFill="1"/>
    <xf numFmtId="0" fontId="6" fillId="5" borderId="0" xfId="0" applyFont="1" applyFill="1" applyAlignment="1">
      <alignment vertical="top"/>
    </xf>
    <xf numFmtId="0" fontId="17" fillId="2" borderId="0" xfId="0" applyFont="1" applyFill="1" applyAlignment="1">
      <alignment vertical="top" wrapText="1"/>
    </xf>
    <xf numFmtId="0" fontId="17" fillId="2" borderId="0" xfId="0" applyFont="1" applyFill="1" applyAlignment="1">
      <alignment vertical="top"/>
    </xf>
    <xf numFmtId="0" fontId="9" fillId="5" borderId="0" xfId="0" applyFont="1" applyFill="1"/>
    <xf numFmtId="0" fontId="5" fillId="5" borderId="0" xfId="0" applyFont="1" applyFill="1" applyAlignment="1">
      <alignment vertical="top"/>
    </xf>
    <xf numFmtId="0" fontId="2" fillId="3" borderId="37" xfId="0" applyFont="1" applyFill="1" applyBorder="1" applyAlignment="1">
      <alignment vertical="center"/>
    </xf>
    <xf numFmtId="3" fontId="2" fillId="3" borderId="37" xfId="0" applyNumberFormat="1" applyFont="1" applyFill="1" applyBorder="1" applyAlignment="1">
      <alignment horizontal="left" vertical="center"/>
    </xf>
    <xf numFmtId="3" fontId="2" fillId="0" borderId="37" xfId="0" applyNumberFormat="1" applyFont="1" applyBorder="1" applyAlignment="1">
      <alignment horizontal="left" vertical="center"/>
    </xf>
    <xf numFmtId="0" fontId="2" fillId="0" borderId="37" xfId="0" applyFont="1" applyBorder="1" applyAlignment="1">
      <alignment vertical="center"/>
    </xf>
    <xf numFmtId="0" fontId="1" fillId="0" borderId="37" xfId="0" applyFont="1" applyBorder="1" applyAlignment="1">
      <alignment vertical="center"/>
    </xf>
    <xf numFmtId="0" fontId="1" fillId="3" borderId="37" xfId="0" applyFont="1" applyFill="1" applyBorder="1" applyAlignment="1">
      <alignment vertical="center"/>
    </xf>
    <xf numFmtId="0" fontId="2" fillId="0" borderId="37" xfId="0" applyFont="1" applyBorder="1" applyAlignment="1">
      <alignment horizontal="left" vertical="center"/>
    </xf>
    <xf numFmtId="0" fontId="2" fillId="3" borderId="37" xfId="0" applyFont="1" applyFill="1" applyBorder="1" applyAlignment="1">
      <alignment horizontal="left" vertical="center"/>
    </xf>
    <xf numFmtId="0" fontId="11" fillId="9" borderId="37" xfId="0" applyFont="1" applyFill="1" applyBorder="1" applyAlignment="1">
      <alignment horizontal="left" vertical="center" wrapText="1"/>
    </xf>
    <xf numFmtId="0" fontId="51" fillId="11" borderId="0" xfId="0" applyFont="1" applyFill="1"/>
    <xf numFmtId="0" fontId="52" fillId="11" borderId="0" xfId="0" applyFont="1" applyFill="1"/>
    <xf numFmtId="0" fontId="25" fillId="11" borderId="0" xfId="0" applyFont="1" applyFill="1"/>
    <xf numFmtId="0" fontId="1" fillId="2" borderId="0" xfId="0" applyFont="1" applyFill="1" applyAlignment="1">
      <alignment horizontal="center" vertical="top"/>
    </xf>
    <xf numFmtId="0" fontId="0" fillId="2" borderId="0" xfId="0" applyFill="1" applyAlignment="1">
      <alignment vertical="top"/>
    </xf>
    <xf numFmtId="0" fontId="1" fillId="2" borderId="42" xfId="0" applyFont="1" applyFill="1" applyBorder="1" applyAlignment="1">
      <alignment horizontal="center" vertical="top"/>
    </xf>
    <xf numFmtId="0" fontId="1" fillId="2" borderId="43" xfId="0" applyFont="1" applyFill="1" applyBorder="1"/>
    <xf numFmtId="0" fontId="1" fillId="2" borderId="42" xfId="0" applyFont="1" applyFill="1" applyBorder="1" applyAlignment="1">
      <alignment vertical="top"/>
    </xf>
    <xf numFmtId="0" fontId="1" fillId="2" borderId="43" xfId="0" applyFont="1" applyFill="1" applyBorder="1" applyAlignment="1">
      <alignment vertical="top"/>
    </xf>
    <xf numFmtId="0" fontId="1" fillId="2" borderId="42" xfId="0" applyFont="1" applyFill="1" applyBorder="1"/>
    <xf numFmtId="0" fontId="11" fillId="2" borderId="0" xfId="0" applyFont="1" applyFill="1" applyAlignment="1">
      <alignment vertical="top"/>
    </xf>
    <xf numFmtId="0" fontId="1" fillId="2" borderId="0" xfId="0" applyFont="1" applyFill="1" applyAlignment="1">
      <alignment vertical="top" wrapText="1"/>
    </xf>
    <xf numFmtId="0" fontId="1" fillId="2" borderId="43" xfId="0" applyFont="1" applyFill="1" applyBorder="1" applyAlignment="1">
      <alignment vertical="top" wrapText="1"/>
    </xf>
    <xf numFmtId="0" fontId="0" fillId="2" borderId="44" xfId="0" applyFill="1" applyBorder="1"/>
    <xf numFmtId="0" fontId="0" fillId="2" borderId="45" xfId="0" applyFill="1" applyBorder="1"/>
    <xf numFmtId="0" fontId="0" fillId="2" borderId="46" xfId="0" applyFill="1" applyBorder="1"/>
    <xf numFmtId="0" fontId="9" fillId="11" borderId="39" xfId="0" applyFont="1" applyFill="1" applyBorder="1" applyAlignment="1">
      <alignment vertical="center"/>
    </xf>
    <xf numFmtId="0" fontId="9" fillId="11" borderId="41" xfId="0" applyFont="1" applyFill="1" applyBorder="1" applyAlignment="1">
      <alignment vertical="center"/>
    </xf>
    <xf numFmtId="0" fontId="14" fillId="2" borderId="0" xfId="0" applyFont="1" applyFill="1" applyAlignment="1">
      <alignment vertical="top"/>
    </xf>
    <xf numFmtId="0" fontId="40" fillId="2" borderId="0" xfId="0" applyFont="1" applyFill="1" applyAlignment="1">
      <alignment horizontal="center" vertical="top" wrapText="1"/>
    </xf>
    <xf numFmtId="0" fontId="25" fillId="11" borderId="0" xfId="0" applyFont="1" applyFill="1" applyAlignment="1">
      <alignment vertical="top"/>
    </xf>
    <xf numFmtId="0" fontId="14" fillId="2" borderId="0" xfId="0" applyFont="1" applyFill="1"/>
    <xf numFmtId="0" fontId="34" fillId="2" borderId="0" xfId="0" applyFont="1" applyFill="1"/>
    <xf numFmtId="0" fontId="4" fillId="2" borderId="0" xfId="0" applyFont="1" applyFill="1"/>
    <xf numFmtId="0" fontId="57" fillId="2" borderId="0" xfId="0" applyFont="1" applyFill="1" applyAlignment="1">
      <alignment vertical="center"/>
    </xf>
    <xf numFmtId="0" fontId="54" fillId="2" borderId="0" xfId="0" applyFont="1" applyFill="1" applyAlignment="1">
      <alignment vertical="center"/>
    </xf>
    <xf numFmtId="0" fontId="26" fillId="2" borderId="0" xfId="0" applyFont="1" applyFill="1" applyAlignment="1">
      <alignment vertical="center"/>
    </xf>
    <xf numFmtId="0" fontId="55" fillId="12" borderId="40" xfId="0" applyFont="1" applyFill="1" applyBorder="1" applyAlignment="1">
      <alignment vertical="center"/>
    </xf>
    <xf numFmtId="0" fontId="1" fillId="12" borderId="40" xfId="0" applyFont="1" applyFill="1" applyBorder="1"/>
    <xf numFmtId="0" fontId="1" fillId="12" borderId="41" xfId="0" applyFont="1" applyFill="1" applyBorder="1"/>
    <xf numFmtId="0" fontId="55" fillId="12" borderId="39" xfId="0" applyFont="1" applyFill="1" applyBorder="1" applyAlignment="1">
      <alignment horizontal="right" vertical="center"/>
    </xf>
    <xf numFmtId="0" fontId="56" fillId="2" borderId="0" xfId="0" applyFont="1" applyFill="1" applyAlignment="1">
      <alignment horizontal="right" vertical="top" wrapText="1"/>
    </xf>
    <xf numFmtId="0" fontId="2" fillId="2" borderId="0" xfId="0" applyFont="1" applyFill="1" applyAlignment="1">
      <alignment vertical="center" wrapText="1"/>
    </xf>
    <xf numFmtId="0" fontId="16" fillId="2" borderId="0" xfId="0" applyFont="1" applyFill="1" applyAlignment="1">
      <alignment vertical="center" wrapText="1"/>
    </xf>
    <xf numFmtId="0" fontId="60" fillId="2" borderId="0" xfId="0" applyFont="1" applyFill="1" applyAlignment="1">
      <alignment vertical="top"/>
    </xf>
    <xf numFmtId="0" fontId="1" fillId="2" borderId="0" xfId="0" applyFont="1" applyFill="1" applyAlignment="1">
      <alignment horizontal="right"/>
    </xf>
    <xf numFmtId="0" fontId="0" fillId="2" borderId="0" xfId="0" applyFill="1" applyAlignment="1">
      <alignment horizontal="right"/>
    </xf>
    <xf numFmtId="0" fontId="1" fillId="2" borderId="0" xfId="0" applyFont="1" applyFill="1" applyAlignment="1">
      <alignment horizontal="left"/>
    </xf>
    <xf numFmtId="0" fontId="52" fillId="11" borderId="0" xfId="0" applyFont="1" applyFill="1" applyAlignment="1">
      <alignment wrapText="1"/>
    </xf>
    <xf numFmtId="0" fontId="33" fillId="2" borderId="0" xfId="0" applyFont="1" applyFill="1"/>
    <xf numFmtId="0" fontId="1" fillId="3" borderId="0" xfId="0" applyFont="1" applyFill="1"/>
    <xf numFmtId="0" fontId="1" fillId="3" borderId="0" xfId="0" applyFont="1" applyFill="1" applyAlignment="1">
      <alignment vertical="top"/>
    </xf>
    <xf numFmtId="0" fontId="4" fillId="3" borderId="0" xfId="0" applyFont="1" applyFill="1" applyAlignment="1">
      <alignment vertical="top"/>
    </xf>
    <xf numFmtId="0" fontId="2" fillId="3" borderId="0" xfId="0" applyFont="1" applyFill="1" applyAlignment="1">
      <alignment vertical="top"/>
    </xf>
    <xf numFmtId="0" fontId="2" fillId="3" borderId="0" xfId="0" applyFont="1" applyFill="1"/>
    <xf numFmtId="0" fontId="16" fillId="2" borderId="0" xfId="0" applyFont="1" applyFill="1" applyAlignment="1">
      <alignment vertical="top" wrapText="1"/>
    </xf>
    <xf numFmtId="0" fontId="2" fillId="2" borderId="28" xfId="0" applyFont="1" applyFill="1" applyBorder="1" applyAlignment="1">
      <alignment horizontal="center" vertical="center" wrapText="1"/>
    </xf>
    <xf numFmtId="0" fontId="70" fillId="0" borderId="55" xfId="0" applyFont="1" applyBorder="1"/>
    <xf numFmtId="0" fontId="0" fillId="2" borderId="55" xfId="0" applyFill="1" applyBorder="1"/>
    <xf numFmtId="0" fontId="0" fillId="0" borderId="55" xfId="0" applyBorder="1"/>
    <xf numFmtId="0" fontId="0" fillId="2" borderId="43" xfId="0" applyFill="1" applyBorder="1"/>
    <xf numFmtId="0" fontId="56" fillId="2" borderId="43" xfId="0" applyFont="1" applyFill="1" applyBorder="1" applyAlignment="1">
      <alignment horizontal="center" vertical="top" wrapText="1"/>
    </xf>
    <xf numFmtId="0" fontId="56" fillId="0" borderId="0" xfId="0" applyFont="1" applyAlignment="1">
      <alignment horizontal="center" vertical="top" wrapText="1"/>
    </xf>
    <xf numFmtId="0" fontId="56" fillId="0" borderId="0" xfId="0" applyFont="1" applyAlignment="1">
      <alignment horizontal="left" vertical="top" wrapText="1"/>
    </xf>
    <xf numFmtId="0" fontId="11" fillId="2" borderId="55" xfId="0" applyFont="1" applyFill="1" applyBorder="1" applyAlignment="1">
      <alignment horizontal="left" vertical="center" wrapText="1"/>
    </xf>
    <xf numFmtId="0" fontId="1" fillId="2" borderId="55" xfId="0" applyFont="1" applyFill="1" applyBorder="1" applyAlignment="1">
      <alignment horizontal="left"/>
    </xf>
    <xf numFmtId="0" fontId="1" fillId="2" borderId="55" xfId="0" applyFont="1" applyFill="1" applyBorder="1"/>
    <xf numFmtId="14" fontId="2" fillId="2" borderId="10" xfId="0" applyNumberFormat="1"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17" fillId="2" borderId="28" xfId="0" applyFont="1" applyFill="1" applyBorder="1" applyAlignment="1" applyProtection="1">
      <alignment horizontal="center" vertical="center"/>
      <protection locked="0"/>
    </xf>
    <xf numFmtId="0" fontId="55" fillId="14" borderId="39" xfId="0" applyFont="1" applyFill="1" applyBorder="1" applyAlignment="1">
      <alignment horizontal="right" vertical="center"/>
    </xf>
    <xf numFmtId="0" fontId="55" fillId="14" borderId="40" xfId="0" applyFont="1" applyFill="1" applyBorder="1" applyAlignment="1">
      <alignment vertical="center"/>
    </xf>
    <xf numFmtId="0" fontId="1" fillId="14" borderId="40" xfId="0" applyFont="1" applyFill="1" applyBorder="1"/>
    <xf numFmtId="0" fontId="0" fillId="14" borderId="41" xfId="0" applyFill="1" applyBorder="1"/>
    <xf numFmtId="165" fontId="2" fillId="2" borderId="10" xfId="0" applyNumberFormat="1" applyFont="1" applyFill="1" applyBorder="1" applyAlignment="1" applyProtection="1">
      <alignment horizontal="center" vertical="center"/>
      <protection locked="0"/>
    </xf>
    <xf numFmtId="0" fontId="20" fillId="5" borderId="0" xfId="0" applyFont="1" applyFill="1"/>
    <xf numFmtId="0" fontId="9" fillId="5" borderId="0" xfId="0" applyFont="1" applyFill="1" applyAlignment="1">
      <alignment vertical="top"/>
    </xf>
    <xf numFmtId="0" fontId="6" fillId="5" borderId="0" xfId="0" applyFont="1" applyFill="1" applyAlignment="1">
      <alignment vertical="top" wrapText="1"/>
    </xf>
    <xf numFmtId="0" fontId="25" fillId="5" borderId="0" xfId="0" applyFont="1" applyFill="1" applyAlignment="1">
      <alignment vertical="top"/>
    </xf>
    <xf numFmtId="0" fontId="26" fillId="5" borderId="0" xfId="0" applyFont="1" applyFill="1" applyAlignment="1">
      <alignment horizontal="center" vertical="top"/>
    </xf>
    <xf numFmtId="0" fontId="20" fillId="5" borderId="0" xfId="0" applyFont="1" applyFill="1" applyAlignment="1">
      <alignment vertical="top"/>
    </xf>
    <xf numFmtId="0" fontId="51" fillId="5" borderId="0" xfId="0" applyFont="1" applyFill="1"/>
    <xf numFmtId="0" fontId="52" fillId="5" borderId="0" xfId="0" applyFont="1" applyFill="1" applyAlignment="1">
      <alignment wrapText="1"/>
    </xf>
    <xf numFmtId="0" fontId="52" fillId="5" borderId="0" xfId="0" applyFont="1" applyFill="1"/>
    <xf numFmtId="0" fontId="25" fillId="5" borderId="0" xfId="0" applyFont="1" applyFill="1"/>
    <xf numFmtId="0" fontId="25" fillId="5" borderId="0" xfId="0" applyFont="1" applyFill="1" applyAlignment="1">
      <alignment horizontal="center" vertical="top"/>
    </xf>
    <xf numFmtId="0" fontId="20" fillId="5" borderId="0" xfId="0" applyFont="1" applyFill="1" applyAlignment="1">
      <alignment horizontal="center" wrapText="1"/>
    </xf>
    <xf numFmtId="0" fontId="26" fillId="5" borderId="0" xfId="0" applyFont="1" applyFill="1" applyAlignment="1">
      <alignment horizontal="center" wrapText="1"/>
    </xf>
    <xf numFmtId="0" fontId="75" fillId="5" borderId="0" xfId="0" applyFont="1" applyFill="1"/>
    <xf numFmtId="0" fontId="2" fillId="3" borderId="0" xfId="0" applyFont="1" applyFill="1" applyAlignment="1">
      <alignment vertical="top" wrapText="1"/>
    </xf>
    <xf numFmtId="0" fontId="6" fillId="5" borderId="0" xfId="0" applyFont="1" applyFill="1" applyAlignment="1">
      <alignment horizontal="center" wrapText="1"/>
    </xf>
    <xf numFmtId="3" fontId="2" fillId="2" borderId="1" xfId="0" applyNumberFormat="1" applyFont="1" applyFill="1" applyBorder="1" applyProtection="1">
      <protection locked="0"/>
    </xf>
    <xf numFmtId="0" fontId="56" fillId="2" borderId="0" xfId="0" applyFont="1" applyFill="1" applyAlignment="1">
      <alignment horizontal="center" vertical="top" wrapText="1"/>
    </xf>
    <xf numFmtId="0" fontId="1" fillId="2" borderId="0" xfId="0" applyFont="1" applyFill="1" applyAlignment="1">
      <alignment horizontal="center"/>
    </xf>
    <xf numFmtId="0" fontId="14" fillId="2" borderId="0" xfId="0" applyFont="1" applyFill="1" applyAlignment="1">
      <alignment horizontal="left" vertical="top" wrapText="1"/>
    </xf>
    <xf numFmtId="0" fontId="2" fillId="3" borderId="0" xfId="0" applyFont="1" applyFill="1" applyAlignment="1">
      <alignment horizontal="left" vertical="top" wrapText="1"/>
    </xf>
    <xf numFmtId="0" fontId="6" fillId="5" borderId="0" xfId="0" applyFont="1" applyFill="1" applyAlignment="1">
      <alignment horizontal="left" vertical="top" wrapText="1"/>
    </xf>
    <xf numFmtId="0" fontId="5" fillId="5" borderId="0" xfId="0" applyFont="1" applyFill="1" applyAlignment="1">
      <alignment horizontal="left" vertical="top" wrapText="1"/>
    </xf>
    <xf numFmtId="0" fontId="22" fillId="2" borderId="28" xfId="0" applyFont="1" applyFill="1" applyBorder="1" applyProtection="1">
      <protection locked="0"/>
    </xf>
    <xf numFmtId="0" fontId="22" fillId="2" borderId="1" xfId="0" applyFont="1" applyFill="1" applyBorder="1" applyProtection="1">
      <protection locked="0"/>
    </xf>
    <xf numFmtId="0" fontId="22" fillId="6" borderId="28" xfId="0" applyFont="1" applyFill="1" applyBorder="1" applyAlignment="1" applyProtection="1">
      <alignment horizontal="center" vertical="center"/>
      <protection locked="0"/>
    </xf>
    <xf numFmtId="166" fontId="23" fillId="6" borderId="1" xfId="2" applyNumberFormat="1" applyFont="1" applyFill="1" applyBorder="1" applyAlignment="1" applyProtection="1">
      <alignment horizontal="center" vertical="center"/>
      <protection locked="0"/>
    </xf>
    <xf numFmtId="166" fontId="23" fillId="2" borderId="36" xfId="2" applyNumberFormat="1" applyFont="1" applyFill="1" applyBorder="1" applyAlignment="1" applyProtection="1">
      <alignment horizontal="center" vertical="center"/>
      <protection locked="0"/>
    </xf>
    <xf numFmtId="0" fontId="22" fillId="6" borderId="1" xfId="0" applyFont="1" applyFill="1" applyBorder="1" applyAlignment="1" applyProtection="1">
      <alignment horizontal="center" vertical="center"/>
      <protection locked="0"/>
    </xf>
    <xf numFmtId="0" fontId="17" fillId="2" borderId="36" xfId="0" applyFont="1" applyFill="1" applyBorder="1" applyAlignment="1" applyProtection="1">
      <alignment horizontal="center" vertical="center"/>
      <protection locked="0"/>
    </xf>
    <xf numFmtId="0" fontId="22" fillId="2" borderId="28"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protection locked="0"/>
    </xf>
    <xf numFmtId="0" fontId="17" fillId="2" borderId="1" xfId="0" applyFont="1" applyFill="1" applyBorder="1" applyAlignment="1" applyProtection="1">
      <alignment horizontal="center" vertical="center"/>
      <protection locked="0"/>
    </xf>
    <xf numFmtId="0" fontId="23" fillId="2" borderId="1" xfId="0" applyFont="1" applyFill="1" applyBorder="1" applyAlignment="1" applyProtection="1">
      <alignment horizontal="center"/>
      <protection locked="0"/>
    </xf>
    <xf numFmtId="0" fontId="27" fillId="13" borderId="53" xfId="0" applyFont="1" applyFill="1" applyBorder="1" applyAlignment="1" applyProtection="1">
      <alignment horizontal="center" vertical="center"/>
      <protection locked="0"/>
    </xf>
    <xf numFmtId="0" fontId="10" fillId="5" borderId="19" xfId="0" applyFont="1" applyFill="1" applyBorder="1" applyAlignment="1">
      <alignment horizontal="left" vertical="center"/>
    </xf>
    <xf numFmtId="0" fontId="10" fillId="5" borderId="20" xfId="0" applyFont="1" applyFill="1" applyBorder="1" applyAlignment="1">
      <alignment horizontal="left" vertical="center"/>
    </xf>
    <xf numFmtId="0" fontId="10" fillId="5" borderId="20" xfId="0" applyFont="1" applyFill="1" applyBorder="1" applyAlignment="1">
      <alignment vertical="center"/>
    </xf>
    <xf numFmtId="0" fontId="10" fillId="5" borderId="21" xfId="0" applyFont="1" applyFill="1" applyBorder="1" applyAlignment="1">
      <alignment vertical="center"/>
    </xf>
    <xf numFmtId="0" fontId="22" fillId="2" borderId="22" xfId="0" applyFont="1" applyFill="1" applyBorder="1"/>
    <xf numFmtId="0" fontId="22" fillId="2" borderId="23" xfId="0" applyFont="1" applyFill="1" applyBorder="1"/>
    <xf numFmtId="0" fontId="23" fillId="2" borderId="0" xfId="0" applyFont="1" applyFill="1" applyAlignment="1">
      <alignment horizontal="center" vertical="top"/>
    </xf>
    <xf numFmtId="0" fontId="17" fillId="2" borderId="23" xfId="0" applyFont="1" applyFill="1" applyBorder="1" applyAlignment="1">
      <alignment vertical="top"/>
    </xf>
    <xf numFmtId="0" fontId="7" fillId="5" borderId="0" xfId="0" applyFont="1" applyFill="1" applyAlignment="1">
      <alignment vertical="center"/>
    </xf>
    <xf numFmtId="0" fontId="8" fillId="5" borderId="0" xfId="0" applyFont="1" applyFill="1" applyAlignment="1">
      <alignment vertical="center"/>
    </xf>
    <xf numFmtId="0" fontId="8" fillId="2" borderId="0" xfId="0" applyFont="1" applyFill="1" applyAlignment="1">
      <alignment vertical="center"/>
    </xf>
    <xf numFmtId="0" fontId="8" fillId="2" borderId="0" xfId="0" applyFont="1" applyFill="1" applyAlignment="1">
      <alignment vertical="center" wrapText="1"/>
    </xf>
    <xf numFmtId="0" fontId="8" fillId="2" borderId="0" xfId="0" applyFont="1" applyFill="1" applyAlignment="1">
      <alignment horizontal="right" vertical="center" indent="1"/>
    </xf>
    <xf numFmtId="0" fontId="67" fillId="5" borderId="0" xfId="0" applyFont="1" applyFill="1" applyAlignment="1">
      <alignment vertical="center"/>
    </xf>
    <xf numFmtId="0" fontId="67" fillId="2" borderId="0" xfId="0" applyFont="1" applyFill="1" applyAlignment="1">
      <alignment vertical="center"/>
    </xf>
    <xf numFmtId="0" fontId="6" fillId="2" borderId="0" xfId="0" applyFont="1" applyFill="1"/>
    <xf numFmtId="0" fontId="6" fillId="2" borderId="0" xfId="0" applyFont="1" applyFill="1" applyAlignment="1">
      <alignment horizontal="right" indent="1"/>
    </xf>
    <xf numFmtId="0" fontId="6" fillId="2" borderId="0" xfId="0" applyFont="1" applyFill="1" applyAlignment="1">
      <alignment vertical="top"/>
    </xf>
    <xf numFmtId="0" fontId="9" fillId="5" borderId="0" xfId="0" applyFont="1" applyFill="1" applyAlignment="1">
      <alignment vertical="center"/>
    </xf>
    <xf numFmtId="0" fontId="6" fillId="2" borderId="0" xfId="0" applyFont="1" applyFill="1" applyAlignment="1">
      <alignment wrapText="1"/>
    </xf>
    <xf numFmtId="0" fontId="6" fillId="5" borderId="0" xfId="0" applyFont="1" applyFill="1" applyAlignment="1">
      <alignment vertical="center"/>
    </xf>
    <xf numFmtId="0" fontId="6" fillId="2" borderId="0" xfId="0" applyFont="1" applyFill="1" applyAlignment="1">
      <alignment vertical="center"/>
    </xf>
    <xf numFmtId="0" fontId="6" fillId="2" borderId="0" xfId="0" applyFont="1" applyFill="1" applyAlignment="1">
      <alignment vertical="center" wrapText="1"/>
    </xf>
    <xf numFmtId="0" fontId="6" fillId="2" borderId="0" xfId="0" applyFont="1" applyFill="1" applyAlignment="1">
      <alignment horizontal="right" vertical="center" indent="1"/>
    </xf>
    <xf numFmtId="0" fontId="6" fillId="5" borderId="0" xfId="0" applyFont="1" applyFill="1" applyAlignment="1">
      <alignment horizontal="center" vertical="top"/>
    </xf>
    <xf numFmtId="0" fontId="6" fillId="2" borderId="0" xfId="0" applyFont="1" applyFill="1" applyAlignment="1">
      <alignment horizontal="right" vertical="center"/>
    </xf>
    <xf numFmtId="0" fontId="6" fillId="5" borderId="0" xfId="0" applyFont="1" applyFill="1" applyAlignment="1">
      <alignment vertical="center" wrapText="1"/>
    </xf>
    <xf numFmtId="0" fontId="5" fillId="5" borderId="0" xfId="0" applyFont="1" applyFill="1" applyAlignment="1">
      <alignment vertical="center"/>
    </xf>
    <xf numFmtId="0" fontId="5" fillId="2" borderId="0" xfId="0" applyFont="1" applyFill="1" applyAlignment="1">
      <alignment vertical="center"/>
    </xf>
    <xf numFmtId="0" fontId="24" fillId="2" borderId="0" xfId="1" applyFill="1" applyAlignment="1" applyProtection="1">
      <alignment vertical="center"/>
    </xf>
    <xf numFmtId="0" fontId="5" fillId="5" borderId="0" xfId="0" applyFont="1" applyFill="1"/>
    <xf numFmtId="0" fontId="22" fillId="5" borderId="20" xfId="0" applyFont="1" applyFill="1" applyBorder="1"/>
    <xf numFmtId="0" fontId="22" fillId="5" borderId="21" xfId="0" applyFont="1" applyFill="1" applyBorder="1"/>
    <xf numFmtId="0" fontId="10" fillId="2" borderId="0" xfId="0" applyFont="1" applyFill="1" applyAlignment="1">
      <alignment horizontal="left" vertical="center"/>
    </xf>
    <xf numFmtId="0" fontId="10" fillId="2" borderId="22" xfId="0" applyFont="1" applyFill="1" applyBorder="1" applyAlignment="1">
      <alignment horizontal="left" vertical="center"/>
    </xf>
    <xf numFmtId="0" fontId="10" fillId="2" borderId="0" xfId="0" applyFont="1" applyFill="1" applyAlignment="1">
      <alignment vertical="center"/>
    </xf>
    <xf numFmtId="0" fontId="10" fillId="6" borderId="11" xfId="0" applyFont="1" applyFill="1" applyBorder="1" applyAlignment="1">
      <alignment horizontal="left" vertical="center"/>
    </xf>
    <xf numFmtId="0" fontId="10" fillId="6" borderId="13" xfId="0" applyFont="1" applyFill="1" applyBorder="1" applyAlignment="1">
      <alignment vertical="center"/>
    </xf>
    <xf numFmtId="0" fontId="23" fillId="2" borderId="0" xfId="0" applyFont="1" applyFill="1" applyAlignment="1">
      <alignment vertical="center"/>
    </xf>
    <xf numFmtId="0" fontId="23" fillId="2" borderId="22" xfId="0" applyFont="1" applyFill="1" applyBorder="1" applyAlignment="1">
      <alignment vertical="center"/>
    </xf>
    <xf numFmtId="0" fontId="23" fillId="6" borderId="14" xfId="0" applyFont="1" applyFill="1" applyBorder="1" applyAlignment="1">
      <alignment vertical="center"/>
    </xf>
    <xf numFmtId="0" fontId="23" fillId="6" borderId="0" xfId="0" applyFont="1" applyFill="1" applyAlignment="1">
      <alignment vertical="center"/>
    </xf>
    <xf numFmtId="0" fontId="31" fillId="6" borderId="0" xfId="0" applyFont="1" applyFill="1" applyAlignment="1">
      <alignment vertical="center"/>
    </xf>
    <xf numFmtId="0" fontId="23" fillId="6" borderId="15" xfId="0" applyFont="1" applyFill="1" applyBorder="1" applyAlignment="1">
      <alignment vertical="center"/>
    </xf>
    <xf numFmtId="0" fontId="23" fillId="2" borderId="23" xfId="0" applyFont="1" applyFill="1" applyBorder="1" applyAlignment="1">
      <alignment vertical="center"/>
    </xf>
    <xf numFmtId="0" fontId="22" fillId="6" borderId="14" xfId="0" applyFont="1" applyFill="1" applyBorder="1"/>
    <xf numFmtId="0" fontId="22" fillId="6" borderId="15" xfId="0" applyFont="1" applyFill="1" applyBorder="1"/>
    <xf numFmtId="0" fontId="22" fillId="6" borderId="0" xfId="0" applyFont="1" applyFill="1"/>
    <xf numFmtId="0" fontId="22" fillId="2" borderId="0" xfId="0" applyFont="1" applyFill="1" applyAlignment="1">
      <alignment vertical="center"/>
    </xf>
    <xf numFmtId="0" fontId="22" fillId="2" borderId="22" xfId="0" applyFont="1" applyFill="1" applyBorder="1" applyAlignment="1">
      <alignment vertical="center"/>
    </xf>
    <xf numFmtId="0" fontId="22" fillId="6" borderId="14" xfId="0" applyFont="1" applyFill="1" applyBorder="1" applyAlignment="1">
      <alignment vertical="center"/>
    </xf>
    <xf numFmtId="0" fontId="22" fillId="6" borderId="0" xfId="0" applyFont="1" applyFill="1" applyAlignment="1">
      <alignment vertical="center"/>
    </xf>
    <xf numFmtId="0" fontId="22" fillId="6" borderId="15" xfId="0" applyFont="1" applyFill="1" applyBorder="1" applyAlignment="1">
      <alignment vertical="center"/>
    </xf>
    <xf numFmtId="0" fontId="22" fillId="2" borderId="23" xfId="0" applyFont="1" applyFill="1" applyBorder="1" applyAlignment="1">
      <alignment vertical="center"/>
    </xf>
    <xf numFmtId="0" fontId="23" fillId="6" borderId="0" xfId="0" applyFont="1" applyFill="1"/>
    <xf numFmtId="0" fontId="22" fillId="6" borderId="16" xfId="0" applyFont="1" applyFill="1" applyBorder="1"/>
    <xf numFmtId="0" fontId="17" fillId="6" borderId="17" xfId="0" applyFont="1" applyFill="1" applyBorder="1" applyAlignment="1">
      <alignment horizontal="left" vertical="center"/>
    </xf>
    <xf numFmtId="0" fontId="22" fillId="6" borderId="17" xfId="0" applyFont="1" applyFill="1" applyBorder="1"/>
    <xf numFmtId="0" fontId="22" fillId="6" borderId="18" xfId="0" applyFont="1" applyFill="1" applyBorder="1"/>
    <xf numFmtId="0" fontId="22" fillId="6" borderId="11" xfId="0" applyFont="1" applyFill="1" applyBorder="1"/>
    <xf numFmtId="0" fontId="84" fillId="6" borderId="12" xfId="0" applyFont="1" applyFill="1" applyBorder="1"/>
    <xf numFmtId="0" fontId="22" fillId="6" borderId="12" xfId="0" applyFont="1" applyFill="1" applyBorder="1"/>
    <xf numFmtId="0" fontId="22" fillId="6" borderId="13" xfId="0" applyFont="1" applyFill="1" applyBorder="1"/>
    <xf numFmtId="0" fontId="22" fillId="2" borderId="0" xfId="0" applyFont="1" applyFill="1" applyAlignment="1">
      <alignment vertical="top"/>
    </xf>
    <xf numFmtId="0" fontId="22" fillId="2" borderId="22" xfId="0" applyFont="1" applyFill="1" applyBorder="1" applyAlignment="1">
      <alignment vertical="top"/>
    </xf>
    <xf numFmtId="0" fontId="22" fillId="6" borderId="14" xfId="0" applyFont="1" applyFill="1" applyBorder="1" applyAlignment="1">
      <alignment vertical="top"/>
    </xf>
    <xf numFmtId="0" fontId="23" fillId="6" borderId="0" xfId="0" applyFont="1" applyFill="1" applyAlignment="1">
      <alignment vertical="top"/>
    </xf>
    <xf numFmtId="0" fontId="22" fillId="6" borderId="0" xfId="0" applyFont="1" applyFill="1" applyAlignment="1">
      <alignment vertical="top"/>
    </xf>
    <xf numFmtId="0" fontId="22" fillId="6" borderId="15" xfId="0" applyFont="1" applyFill="1" applyBorder="1" applyAlignment="1">
      <alignment vertical="top"/>
    </xf>
    <xf numFmtId="0" fontId="22" fillId="2" borderId="23" xfId="0" applyFont="1" applyFill="1" applyBorder="1" applyAlignment="1">
      <alignment vertical="top"/>
    </xf>
    <xf numFmtId="0" fontId="23" fillId="2" borderId="0" xfId="0" applyFont="1" applyFill="1" applyAlignment="1">
      <alignment vertical="top"/>
    </xf>
    <xf numFmtId="0" fontId="30" fillId="2" borderId="0" xfId="0" applyFont="1" applyFill="1" applyAlignment="1">
      <alignment horizontal="left" vertical="top" wrapText="1"/>
    </xf>
    <xf numFmtId="0" fontId="22" fillId="2" borderId="24" xfId="0" applyFont="1" applyFill="1" applyBorder="1"/>
    <xf numFmtId="0" fontId="22" fillId="2" borderId="1" xfId="0" applyFont="1" applyFill="1" applyBorder="1"/>
    <xf numFmtId="0" fontId="22" fillId="2" borderId="25" xfId="0" applyFont="1" applyFill="1" applyBorder="1"/>
    <xf numFmtId="0" fontId="18" fillId="2" borderId="0" xfId="0" applyFont="1" applyFill="1" applyAlignment="1">
      <alignment vertical="top"/>
    </xf>
    <xf numFmtId="0" fontId="22" fillId="6" borderId="2" xfId="0" applyFont="1" applyFill="1" applyBorder="1"/>
    <xf numFmtId="0" fontId="22" fillId="6" borderId="3" xfId="0" applyFont="1" applyFill="1" applyBorder="1"/>
    <xf numFmtId="0" fontId="22" fillId="6" borderId="4" xfId="0" applyFont="1" applyFill="1" applyBorder="1"/>
    <xf numFmtId="0" fontId="22" fillId="6" borderId="5" xfId="0" applyFont="1" applyFill="1" applyBorder="1"/>
    <xf numFmtId="0" fontId="15" fillId="6" borderId="0" xfId="0" applyFont="1" applyFill="1"/>
    <xf numFmtId="0" fontId="16" fillId="6" borderId="0" xfId="0" applyFont="1" applyFill="1"/>
    <xf numFmtId="0" fontId="16" fillId="6" borderId="6" xfId="0" applyFont="1" applyFill="1" applyBorder="1"/>
    <xf numFmtId="0" fontId="17" fillId="2" borderId="23" xfId="0" applyFont="1" applyFill="1" applyBorder="1" applyAlignment="1">
      <alignment horizontal="center" vertical="center"/>
    </xf>
    <xf numFmtId="0" fontId="0" fillId="5" borderId="19" xfId="0" applyFill="1" applyBorder="1"/>
    <xf numFmtId="0" fontId="5" fillId="5" borderId="20" xfId="0" applyFont="1" applyFill="1" applyBorder="1" applyAlignment="1">
      <alignment horizontal="left" vertical="center"/>
    </xf>
    <xf numFmtId="0" fontId="30" fillId="6" borderId="0" xfId="0" applyFont="1" applyFill="1" applyAlignment="1">
      <alignment vertical="top" wrapText="1"/>
    </xf>
    <xf numFmtId="0" fontId="17" fillId="6" borderId="0" xfId="0" applyFont="1" applyFill="1" applyAlignment="1">
      <alignment vertical="top" wrapText="1"/>
    </xf>
    <xf numFmtId="0" fontId="18" fillId="6" borderId="6" xfId="0" applyFont="1" applyFill="1" applyBorder="1" applyAlignment="1">
      <alignment vertical="top" wrapText="1"/>
    </xf>
    <xf numFmtId="0" fontId="0" fillId="2" borderId="22" xfId="0" applyFill="1" applyBorder="1"/>
    <xf numFmtId="0" fontId="0" fillId="2" borderId="23" xfId="0" applyFill="1" applyBorder="1"/>
    <xf numFmtId="0" fontId="16" fillId="6" borderId="0" xfId="0" applyFont="1" applyFill="1" applyAlignment="1">
      <alignment horizontal="left"/>
    </xf>
    <xf numFmtId="0" fontId="16" fillId="6" borderId="6" xfId="0" applyFont="1" applyFill="1" applyBorder="1" applyAlignment="1">
      <alignment horizontal="left"/>
    </xf>
    <xf numFmtId="0" fontId="17" fillId="6" borderId="0" xfId="0" applyFont="1" applyFill="1"/>
    <xf numFmtId="0" fontId="18" fillId="6" borderId="6" xfId="0" applyFont="1" applyFill="1" applyBorder="1"/>
    <xf numFmtId="0" fontId="18" fillId="6" borderId="0" xfId="0" applyFont="1" applyFill="1" applyAlignment="1">
      <alignment vertical="top"/>
    </xf>
    <xf numFmtId="0" fontId="18" fillId="6" borderId="6" xfId="0" applyFont="1" applyFill="1" applyBorder="1" applyAlignment="1">
      <alignment vertical="top"/>
    </xf>
    <xf numFmtId="0" fontId="0" fillId="2" borderId="24" xfId="0" applyFill="1" applyBorder="1"/>
    <xf numFmtId="0" fontId="0" fillId="2" borderId="1" xfId="0" applyFill="1" applyBorder="1"/>
    <xf numFmtId="0" fontId="15" fillId="0" borderId="1" xfId="0" applyFont="1" applyBorder="1"/>
    <xf numFmtId="0" fontId="22" fillId="6" borderId="0" xfId="0" applyFont="1" applyFill="1" applyAlignment="1">
      <alignment vertical="top" wrapText="1"/>
    </xf>
    <xf numFmtId="0" fontId="30" fillId="6" borderId="6" xfId="0" applyFont="1" applyFill="1" applyBorder="1" applyAlignment="1">
      <alignment vertical="top" wrapText="1"/>
    </xf>
    <xf numFmtId="0" fontId="22" fillId="6" borderId="7" xfId="0" applyFont="1" applyFill="1" applyBorder="1"/>
    <xf numFmtId="0" fontId="22" fillId="6" borderId="8" xfId="0" applyFont="1" applyFill="1" applyBorder="1"/>
    <xf numFmtId="0" fontId="15" fillId="6" borderId="8" xfId="0" applyFont="1" applyFill="1" applyBorder="1"/>
    <xf numFmtId="0" fontId="23" fillId="6" borderId="8" xfId="0" applyFont="1" applyFill="1" applyBorder="1" applyAlignment="1">
      <alignment horizontal="left" vertical="center"/>
    </xf>
    <xf numFmtId="0" fontId="15" fillId="6" borderId="9" xfId="0" applyFont="1" applyFill="1" applyBorder="1"/>
    <xf numFmtId="0" fontId="22" fillId="0" borderId="23" xfId="0" applyFont="1" applyBorder="1"/>
    <xf numFmtId="0" fontId="15" fillId="2" borderId="0" xfId="0" applyFont="1" applyFill="1"/>
    <xf numFmtId="0" fontId="18" fillId="2" borderId="0" xfId="0" applyFont="1" applyFill="1" applyAlignment="1">
      <alignment vertical="top" wrapText="1"/>
    </xf>
    <xf numFmtId="0" fontId="15" fillId="2" borderId="0" xfId="0" applyFont="1" applyFill="1" applyAlignment="1">
      <alignment vertical="top"/>
    </xf>
    <xf numFmtId="0" fontId="16" fillId="2" borderId="0" xfId="0" applyFont="1" applyFill="1" applyAlignment="1">
      <alignment wrapText="1"/>
    </xf>
    <xf numFmtId="0" fontId="16" fillId="2" borderId="0" xfId="0" applyFont="1" applyFill="1" applyAlignment="1">
      <alignment horizontal="left" wrapText="1"/>
    </xf>
    <xf numFmtId="0" fontId="18" fillId="2" borderId="0" xfId="0" applyFont="1" applyFill="1" applyAlignment="1">
      <alignment wrapText="1"/>
    </xf>
    <xf numFmtId="0" fontId="23" fillId="2" borderId="1" xfId="0" applyFont="1" applyFill="1" applyBorder="1" applyAlignment="1">
      <alignment horizontal="left" vertical="center"/>
    </xf>
    <xf numFmtId="0" fontId="10" fillId="5" borderId="19" xfId="0" applyFont="1" applyFill="1" applyBorder="1" applyAlignment="1">
      <alignment vertical="center"/>
    </xf>
    <xf numFmtId="0" fontId="22" fillId="6" borderId="2" xfId="0" applyFont="1" applyFill="1" applyBorder="1" applyAlignment="1">
      <alignment vertical="center"/>
    </xf>
    <xf numFmtId="0" fontId="84" fillId="6" borderId="3" xfId="0" applyFont="1" applyFill="1" applyBorder="1" applyAlignment="1">
      <alignment vertical="center"/>
    </xf>
    <xf numFmtId="0" fontId="22" fillId="6" borderId="5" xfId="0" applyFont="1" applyFill="1" applyBorder="1" applyAlignment="1">
      <alignment vertical="center"/>
    </xf>
    <xf numFmtId="0" fontId="22" fillId="6" borderId="6" xfId="0" applyFont="1" applyFill="1" applyBorder="1" applyAlignment="1">
      <alignment vertical="center"/>
    </xf>
    <xf numFmtId="0" fontId="0" fillId="2" borderId="0" xfId="0" applyFill="1" applyAlignment="1">
      <alignment vertical="center"/>
    </xf>
    <xf numFmtId="0" fontId="22" fillId="6" borderId="0" xfId="0" applyFont="1" applyFill="1" applyAlignment="1">
      <alignment horizontal="center" vertical="center"/>
    </xf>
    <xf numFmtId="0" fontId="17" fillId="6" borderId="8" xfId="0" applyFont="1" applyFill="1" applyBorder="1"/>
    <xf numFmtId="0" fontId="22" fillId="6" borderId="9" xfId="0" applyFont="1" applyFill="1" applyBorder="1"/>
    <xf numFmtId="0" fontId="38" fillId="2" borderId="0" xfId="0" applyFont="1" applyFill="1" applyAlignment="1">
      <alignment horizontal="left" vertical="top"/>
    </xf>
    <xf numFmtId="0" fontId="17" fillId="2" borderId="0" xfId="0" applyFont="1" applyFill="1"/>
    <xf numFmtId="0" fontId="29" fillId="2" borderId="0" xfId="0" applyFont="1" applyFill="1"/>
    <xf numFmtId="0" fontId="30" fillId="2" borderId="0" xfId="0" applyFont="1" applyFill="1" applyAlignment="1">
      <alignment vertical="top"/>
    </xf>
    <xf numFmtId="0" fontId="30" fillId="2" borderId="23" xfId="0" applyFont="1" applyFill="1" applyBorder="1" applyAlignment="1">
      <alignment vertical="top"/>
    </xf>
    <xf numFmtId="0" fontId="29" fillId="2" borderId="0" xfId="0" applyFont="1" applyFill="1" applyAlignment="1">
      <alignment vertical="center"/>
    </xf>
    <xf numFmtId="0" fontId="15" fillId="2" borderId="0" xfId="0" applyFont="1" applyFill="1" applyAlignment="1">
      <alignment vertical="center"/>
    </xf>
    <xf numFmtId="0" fontId="15" fillId="2" borderId="0" xfId="0" applyFont="1" applyFill="1" applyAlignment="1">
      <alignment horizontal="left" vertical="center"/>
    </xf>
    <xf numFmtId="0" fontId="22" fillId="2" borderId="0" xfId="0" applyFont="1" applyFill="1" applyAlignment="1">
      <alignment horizontal="left" vertical="center"/>
    </xf>
    <xf numFmtId="0" fontId="22" fillId="2" borderId="24" xfId="0" applyFont="1" applyFill="1" applyBorder="1" applyAlignment="1">
      <alignment horizontal="left" vertical="center"/>
    </xf>
    <xf numFmtId="0" fontId="22" fillId="2" borderId="1" xfId="0" applyFont="1" applyFill="1" applyBorder="1" applyAlignment="1">
      <alignment horizontal="left" vertical="center"/>
    </xf>
    <xf numFmtId="0" fontId="18" fillId="2" borderId="1" xfId="0" applyFont="1" applyFill="1" applyBorder="1" applyAlignment="1">
      <alignment vertical="top" wrapText="1"/>
    </xf>
    <xf numFmtId="0" fontId="18" fillId="2" borderId="1" xfId="0" applyFont="1" applyFill="1" applyBorder="1" applyAlignment="1">
      <alignment vertical="center" wrapText="1"/>
    </xf>
    <xf numFmtId="0" fontId="18" fillId="2" borderId="1" xfId="0" applyFont="1" applyFill="1" applyBorder="1" applyAlignment="1">
      <alignment horizontal="left" vertical="center" wrapText="1"/>
    </xf>
    <xf numFmtId="0" fontId="22" fillId="2" borderId="25" xfId="0" applyFont="1" applyFill="1" applyBorder="1" applyAlignment="1">
      <alignment horizontal="left" vertical="center"/>
    </xf>
    <xf numFmtId="0" fontId="0" fillId="2" borderId="0" xfId="0" applyFill="1" applyAlignment="1">
      <alignment horizontal="left" vertical="center"/>
    </xf>
    <xf numFmtId="0" fontId="22" fillId="5" borderId="19" xfId="0" applyFont="1" applyFill="1" applyBorder="1"/>
    <xf numFmtId="0" fontId="10" fillId="5" borderId="22" xfId="0" applyFont="1" applyFill="1" applyBorder="1" applyAlignment="1">
      <alignment vertical="center"/>
    </xf>
    <xf numFmtId="0" fontId="10" fillId="5" borderId="0" xfId="0" applyFont="1" applyFill="1" applyAlignment="1">
      <alignment vertical="center"/>
    </xf>
    <xf numFmtId="0" fontId="22" fillId="5" borderId="23" xfId="0" applyFont="1" applyFill="1" applyBorder="1"/>
    <xf numFmtId="0" fontId="10" fillId="2" borderId="22" xfId="0" applyFont="1" applyFill="1" applyBorder="1" applyAlignment="1">
      <alignment vertical="center"/>
    </xf>
    <xf numFmtId="0" fontId="6" fillId="2" borderId="0" xfId="0" applyFont="1" applyFill="1" applyAlignment="1">
      <alignment horizontal="left" vertical="top" wrapText="1"/>
    </xf>
    <xf numFmtId="0" fontId="15" fillId="2" borderId="0" xfId="0" applyFont="1" applyFill="1" applyAlignment="1">
      <alignment horizontal="left"/>
    </xf>
    <xf numFmtId="0" fontId="28" fillId="13" borderId="0" xfId="0" applyFont="1" applyFill="1"/>
    <xf numFmtId="0" fontId="28" fillId="13" borderId="22" xfId="0" applyFont="1" applyFill="1" applyBorder="1"/>
    <xf numFmtId="0" fontId="29" fillId="13" borderId="0" xfId="0" applyFont="1" applyFill="1"/>
    <xf numFmtId="0" fontId="29" fillId="13" borderId="0" xfId="0" applyFont="1" applyFill="1" applyAlignment="1">
      <alignment horizontal="left"/>
    </xf>
    <xf numFmtId="0" fontId="28" fillId="13" borderId="23" xfId="0" applyFont="1" applyFill="1" applyBorder="1"/>
    <xf numFmtId="0" fontId="62" fillId="13" borderId="0" xfId="0" applyFont="1" applyFill="1"/>
    <xf numFmtId="0" fontId="63" fillId="13" borderId="0" xfId="0" applyFont="1" applyFill="1" applyAlignment="1">
      <alignment horizontal="left"/>
    </xf>
    <xf numFmtId="166" fontId="23" fillId="2" borderId="1" xfId="2" applyNumberFormat="1" applyFont="1" applyFill="1" applyBorder="1" applyAlignment="1" applyProtection="1">
      <alignment horizontal="center" vertical="center"/>
      <protection locked="0"/>
    </xf>
    <xf numFmtId="0" fontId="1" fillId="2" borderId="0" xfId="0" applyFont="1" applyFill="1" applyAlignment="1">
      <alignment horizontal="center" wrapText="1"/>
    </xf>
    <xf numFmtId="0" fontId="0" fillId="5" borderId="0" xfId="0" applyFill="1"/>
    <xf numFmtId="0" fontId="78" fillId="5" borderId="0" xfId="0" applyFont="1" applyFill="1" applyAlignment="1">
      <alignment vertical="center"/>
    </xf>
    <xf numFmtId="0" fontId="85" fillId="5" borderId="0" xfId="0" applyFont="1" applyFill="1" applyAlignment="1">
      <alignment vertical="center"/>
    </xf>
    <xf numFmtId="0" fontId="78" fillId="5" borderId="0" xfId="0" applyFont="1" applyFill="1" applyAlignment="1">
      <alignment horizontal="left"/>
    </xf>
    <xf numFmtId="0" fontId="76" fillId="5" borderId="0" xfId="0" applyFont="1" applyFill="1" applyAlignment="1">
      <alignment horizontal="center" vertical="center"/>
    </xf>
    <xf numFmtId="0" fontId="76" fillId="2" borderId="0" xfId="0" applyFont="1" applyFill="1"/>
    <xf numFmtId="0" fontId="20" fillId="5" borderId="0" xfId="0" applyFont="1" applyFill="1" applyAlignment="1">
      <alignment vertical="top" wrapText="1"/>
    </xf>
    <xf numFmtId="0" fontId="20" fillId="2" borderId="0" xfId="0" applyFont="1" applyFill="1" applyAlignment="1">
      <alignment vertical="top" wrapText="1"/>
    </xf>
    <xf numFmtId="0" fontId="48" fillId="5" borderId="0" xfId="0" applyFont="1" applyFill="1" applyAlignment="1">
      <alignment vertical="top" wrapText="1"/>
    </xf>
    <xf numFmtId="0" fontId="48" fillId="2" borderId="0" xfId="0" applyFont="1" applyFill="1" applyAlignment="1">
      <alignment vertical="top" wrapText="1"/>
    </xf>
    <xf numFmtId="0" fontId="6" fillId="2" borderId="0" xfId="0" applyFont="1" applyFill="1" applyAlignment="1">
      <alignment vertical="top" wrapText="1"/>
    </xf>
    <xf numFmtId="0" fontId="20" fillId="2" borderId="0" xfId="0" applyFont="1" applyFill="1"/>
    <xf numFmtId="0" fontId="40" fillId="2" borderId="0" xfId="0" applyFont="1" applyFill="1" applyAlignment="1">
      <alignment wrapText="1"/>
    </xf>
    <xf numFmtId="0" fontId="11" fillId="2" borderId="0" xfId="0" applyFont="1" applyFill="1" applyAlignment="1">
      <alignment vertical="center" wrapText="1"/>
    </xf>
    <xf numFmtId="0" fontId="71" fillId="2" borderId="0" xfId="0" applyFont="1" applyFill="1"/>
    <xf numFmtId="0" fontId="40" fillId="2" borderId="0" xfId="0" applyFont="1" applyFill="1" applyAlignment="1">
      <alignment vertical="top" wrapText="1"/>
    </xf>
    <xf numFmtId="0" fontId="40" fillId="2" borderId="0" xfId="0" applyFont="1" applyFill="1"/>
    <xf numFmtId="0" fontId="40" fillId="2" borderId="0" xfId="0" applyFont="1" applyFill="1" applyAlignment="1">
      <alignment vertical="center"/>
    </xf>
    <xf numFmtId="0" fontId="1" fillId="2" borderId="28" xfId="0" applyFont="1" applyFill="1" applyBorder="1" applyProtection="1">
      <protection locked="0"/>
    </xf>
    <xf numFmtId="0" fontId="0" fillId="2" borderId="28" xfId="0" applyFill="1" applyBorder="1" applyProtection="1">
      <protection locked="0"/>
    </xf>
    <xf numFmtId="0" fontId="53" fillId="2" borderId="38" xfId="0" applyFont="1" applyFill="1" applyBorder="1" applyAlignment="1" applyProtection="1">
      <alignment horizontal="center" vertical="center"/>
      <protection locked="0"/>
    </xf>
    <xf numFmtId="0" fontId="6" fillId="2" borderId="0" xfId="0" applyFont="1" applyFill="1" applyAlignment="1">
      <alignment horizontal="left" vertical="top"/>
    </xf>
    <xf numFmtId="0" fontId="25" fillId="2" borderId="0" xfId="0" applyFont="1" applyFill="1" applyAlignment="1">
      <alignment vertical="top"/>
    </xf>
    <xf numFmtId="0" fontId="20" fillId="4" borderId="19" xfId="0" applyFont="1" applyFill="1" applyBorder="1"/>
    <xf numFmtId="0" fontId="20" fillId="2" borderId="22" xfId="0" applyFont="1" applyFill="1" applyBorder="1"/>
    <xf numFmtId="0" fontId="79" fillId="2" borderId="0" xfId="0" applyFont="1" applyFill="1"/>
    <xf numFmtId="0" fontId="20" fillId="2" borderId="23" xfId="0" applyFont="1" applyFill="1" applyBorder="1"/>
    <xf numFmtId="0" fontId="65" fillId="7" borderId="0" xfId="0" applyFont="1" applyFill="1" applyAlignment="1">
      <alignment horizontal="left" vertical="top"/>
    </xf>
    <xf numFmtId="0" fontId="80" fillId="2" borderId="0" xfId="0" applyFont="1" applyFill="1"/>
    <xf numFmtId="0" fontId="81" fillId="2" borderId="0" xfId="0" applyFont="1" applyFill="1"/>
    <xf numFmtId="0" fontId="20" fillId="2" borderId="24" xfId="0" applyFont="1" applyFill="1" applyBorder="1"/>
    <xf numFmtId="0" fontId="65" fillId="7" borderId="1" xfId="0" applyFont="1" applyFill="1" applyBorder="1" applyAlignment="1">
      <alignment horizontal="left" vertical="top"/>
    </xf>
    <xf numFmtId="0" fontId="79" fillId="2" borderId="1" xfId="0" applyFont="1" applyFill="1" applyBorder="1"/>
    <xf numFmtId="0" fontId="81" fillId="2" borderId="1" xfId="0" applyFont="1" applyFill="1" applyBorder="1"/>
    <xf numFmtId="0" fontId="20" fillId="2" borderId="25" xfId="0" applyFont="1" applyFill="1" applyBorder="1"/>
    <xf numFmtId="0" fontId="1" fillId="4" borderId="19" xfId="0" applyFont="1" applyFill="1" applyBorder="1" applyAlignment="1">
      <alignment vertical="center"/>
    </xf>
    <xf numFmtId="0" fontId="1" fillId="4" borderId="21" xfId="0" applyFont="1" applyFill="1" applyBorder="1" applyAlignment="1">
      <alignment vertical="center"/>
    </xf>
    <xf numFmtId="0" fontId="1" fillId="2" borderId="22" xfId="0" applyFont="1" applyFill="1" applyBorder="1"/>
    <xf numFmtId="0" fontId="10" fillId="2" borderId="23" xfId="0" applyFont="1" applyFill="1" applyBorder="1" applyAlignment="1">
      <alignment vertical="center"/>
    </xf>
    <xf numFmtId="0" fontId="17" fillId="2" borderId="0" xfId="0" applyFont="1" applyFill="1" applyAlignment="1">
      <alignment vertical="center"/>
    </xf>
    <xf numFmtId="0" fontId="36" fillId="2" borderId="0" xfId="0" applyFont="1" applyFill="1" applyAlignment="1">
      <alignment vertical="center"/>
    </xf>
    <xf numFmtId="0" fontId="19" fillId="2" borderId="0" xfId="0" applyFont="1" applyFill="1" applyAlignment="1">
      <alignment vertical="center"/>
    </xf>
    <xf numFmtId="0" fontId="37" fillId="2" borderId="0" xfId="0" applyFont="1" applyFill="1" applyAlignment="1">
      <alignment vertical="center"/>
    </xf>
    <xf numFmtId="0" fontId="23" fillId="2" borderId="0" xfId="0" applyFont="1" applyFill="1"/>
    <xf numFmtId="0" fontId="42" fillId="2" borderId="0" xfId="0" applyFont="1" applyFill="1" applyAlignment="1">
      <alignment vertical="center"/>
    </xf>
    <xf numFmtId="0" fontId="43" fillId="2" borderId="0" xfId="0" applyFont="1" applyFill="1" applyAlignment="1">
      <alignment vertical="center"/>
    </xf>
    <xf numFmtId="0" fontId="17" fillId="2" borderId="23" xfId="0" applyFont="1" applyFill="1" applyBorder="1" applyAlignment="1">
      <alignment vertical="top" wrapText="1"/>
    </xf>
    <xf numFmtId="0" fontId="44" fillId="2" borderId="0" xfId="0" applyFont="1" applyFill="1" applyAlignment="1">
      <alignment vertical="center"/>
    </xf>
    <xf numFmtId="0" fontId="2" fillId="2" borderId="0" xfId="0" applyFont="1" applyFill="1" applyAlignment="1">
      <alignment vertical="center"/>
    </xf>
    <xf numFmtId="0" fontId="2" fillId="2" borderId="22" xfId="0" applyFont="1" applyFill="1" applyBorder="1" applyAlignment="1">
      <alignment vertical="center"/>
    </xf>
    <xf numFmtId="0" fontId="4" fillId="2" borderId="0" xfId="0" applyFont="1" applyFill="1" applyAlignment="1">
      <alignment vertical="center"/>
    </xf>
    <xf numFmtId="0" fontId="48" fillId="4" borderId="10" xfId="0" applyFont="1" applyFill="1" applyBorder="1" applyAlignment="1">
      <alignment horizontal="center" vertical="center"/>
    </xf>
    <xf numFmtId="0" fontId="48" fillId="4" borderId="10" xfId="0" applyFont="1" applyFill="1" applyBorder="1" applyAlignment="1">
      <alignment horizontal="center" vertical="center" wrapText="1"/>
    </xf>
    <xf numFmtId="0" fontId="2" fillId="2" borderId="23" xfId="0" applyFont="1" applyFill="1" applyBorder="1" applyAlignment="1">
      <alignment vertical="center"/>
    </xf>
    <xf numFmtId="0" fontId="45" fillId="2" borderId="0" xfId="0" applyFont="1" applyFill="1"/>
    <xf numFmtId="0" fontId="2" fillId="2" borderId="24" xfId="0" applyFont="1" applyFill="1" applyBorder="1"/>
    <xf numFmtId="0" fontId="15" fillId="2" borderId="1" xfId="0" applyFont="1" applyFill="1" applyBorder="1" applyAlignment="1">
      <alignment vertical="center"/>
    </xf>
    <xf numFmtId="0" fontId="9" fillId="2" borderId="1" xfId="0" applyFont="1" applyFill="1" applyBorder="1" applyAlignment="1">
      <alignment horizontal="right" vertical="center"/>
    </xf>
    <xf numFmtId="0" fontId="2" fillId="2" borderId="1" xfId="0" applyFont="1" applyFill="1" applyBorder="1" applyAlignment="1">
      <alignment horizontal="center" vertical="center"/>
    </xf>
    <xf numFmtId="0" fontId="2" fillId="2" borderId="25" xfId="0" applyFont="1" applyFill="1" applyBorder="1"/>
    <xf numFmtId="0" fontId="1" fillId="4" borderId="19" xfId="0" applyFont="1" applyFill="1" applyBorder="1"/>
    <xf numFmtId="0" fontId="1" fillId="4" borderId="20" xfId="0" applyFont="1" applyFill="1" applyBorder="1"/>
    <xf numFmtId="0" fontId="1" fillId="4" borderId="21" xfId="0" applyFont="1" applyFill="1" applyBorder="1"/>
    <xf numFmtId="0" fontId="1" fillId="4" borderId="22" xfId="0" applyFont="1" applyFill="1" applyBorder="1"/>
    <xf numFmtId="0" fontId="1" fillId="4" borderId="23" xfId="0" applyFont="1" applyFill="1" applyBorder="1"/>
    <xf numFmtId="0" fontId="10" fillId="4" borderId="0" xfId="0" applyFont="1" applyFill="1" applyAlignment="1">
      <alignment horizontal="left" vertical="center"/>
    </xf>
    <xf numFmtId="0" fontId="10" fillId="4" borderId="0" xfId="0" applyFont="1" applyFill="1" applyAlignment="1">
      <alignment vertical="center"/>
    </xf>
    <xf numFmtId="0" fontId="10" fillId="4" borderId="23" xfId="0" applyFont="1" applyFill="1" applyBorder="1" applyAlignment="1">
      <alignment vertical="center"/>
    </xf>
    <xf numFmtId="0" fontId="27" fillId="2" borderId="0" xfId="0" applyFont="1" applyFill="1" applyAlignment="1">
      <alignment vertical="center"/>
    </xf>
    <xf numFmtId="0" fontId="28" fillId="2" borderId="0" xfId="0" applyFont="1" applyFill="1"/>
    <xf numFmtId="0" fontId="21" fillId="2" borderId="0" xfId="0" applyFont="1" applyFill="1" applyAlignment="1">
      <alignment vertical="center" wrapText="1"/>
    </xf>
    <xf numFmtId="0" fontId="3" fillId="2" borderId="0" xfId="0" applyFont="1" applyFill="1" applyAlignment="1">
      <alignment vertical="top" wrapText="1"/>
    </xf>
    <xf numFmtId="0" fontId="38" fillId="2" borderId="0" xfId="0" applyFont="1" applyFill="1" applyAlignment="1">
      <alignment vertical="center"/>
    </xf>
    <xf numFmtId="2" fontId="0" fillId="2" borderId="0" xfId="0" applyNumberFormat="1" applyFill="1"/>
    <xf numFmtId="164" fontId="17" fillId="2" borderId="0" xfId="2" applyNumberFormat="1" applyFont="1" applyFill="1" applyAlignment="1" applyProtection="1">
      <alignment horizontal="left"/>
    </xf>
    <xf numFmtId="0" fontId="1" fillId="2" borderId="23" xfId="0" applyFont="1" applyFill="1" applyBorder="1"/>
    <xf numFmtId="0" fontId="1" fillId="2" borderId="24" xfId="0" applyFont="1" applyFill="1" applyBorder="1"/>
    <xf numFmtId="0" fontId="1" fillId="2" borderId="1" xfId="0" applyFont="1" applyFill="1" applyBorder="1"/>
    <xf numFmtId="0" fontId="1" fillId="2" borderId="25" xfId="0" applyFont="1" applyFill="1" applyBorder="1"/>
    <xf numFmtId="0" fontId="46" fillId="2" borderId="0" xfId="0" applyFont="1" applyFill="1" applyAlignment="1">
      <alignment vertical="center"/>
    </xf>
    <xf numFmtId="0" fontId="39" fillId="2" borderId="0" xfId="0" applyFont="1" applyFill="1" applyAlignment="1">
      <alignment vertical="center"/>
    </xf>
    <xf numFmtId="0" fontId="47" fillId="2" borderId="0" xfId="0" applyFont="1" applyFill="1" applyAlignment="1">
      <alignment vertical="center"/>
    </xf>
    <xf numFmtId="0" fontId="14" fillId="7" borderId="22" xfId="0" applyFont="1" applyFill="1" applyBorder="1"/>
    <xf numFmtId="0" fontId="32" fillId="7" borderId="0" xfId="0" applyFont="1" applyFill="1" applyAlignment="1">
      <alignment horizontal="left" vertical="center"/>
    </xf>
    <xf numFmtId="0" fontId="32" fillId="7" borderId="0" xfId="0" applyFont="1" applyFill="1" applyAlignment="1">
      <alignment vertical="center"/>
    </xf>
    <xf numFmtId="0" fontId="32" fillId="7" borderId="23" xfId="0" applyFont="1" applyFill="1" applyBorder="1" applyAlignment="1">
      <alignment vertical="center"/>
    </xf>
    <xf numFmtId="0" fontId="68" fillId="2" borderId="0" xfId="0" applyFont="1" applyFill="1" applyAlignment="1">
      <alignment horizontal="center" vertical="center"/>
    </xf>
    <xf numFmtId="0" fontId="28" fillId="7" borderId="23" xfId="0" applyFont="1" applyFill="1" applyBorder="1"/>
    <xf numFmtId="0" fontId="23" fillId="2" borderId="0" xfId="0" applyFont="1" applyFill="1" applyAlignment="1">
      <alignment horizontal="left" vertical="center" wrapText="1"/>
    </xf>
    <xf numFmtId="0" fontId="17" fillId="2" borderId="0" xfId="0" applyFont="1" applyFill="1" applyAlignment="1">
      <alignment horizontal="left" vertical="top" wrapText="1"/>
    </xf>
    <xf numFmtId="0" fontId="1" fillId="2" borderId="23" xfId="0" applyFont="1" applyFill="1" applyBorder="1" applyAlignment="1">
      <alignment horizontal="right"/>
    </xf>
    <xf numFmtId="0" fontId="48" fillId="10" borderId="32" xfId="0" applyFont="1" applyFill="1" applyBorder="1" applyAlignment="1">
      <alignment horizontal="center" vertical="center"/>
    </xf>
    <xf numFmtId="0" fontId="48" fillId="10" borderId="33" xfId="0" applyFont="1" applyFill="1" applyBorder="1" applyAlignment="1">
      <alignment horizontal="center" vertical="center"/>
    </xf>
    <xf numFmtId="0" fontId="33" fillId="2" borderId="22" xfId="0" applyFont="1" applyFill="1" applyBorder="1"/>
    <xf numFmtId="0" fontId="34" fillId="7" borderId="1" xfId="0" applyFont="1" applyFill="1" applyBorder="1" applyAlignment="1">
      <alignment vertical="center"/>
    </xf>
    <xf numFmtId="0" fontId="12" fillId="2" borderId="1" xfId="0" applyFont="1" applyFill="1" applyBorder="1" applyAlignment="1">
      <alignment horizontal="right" vertical="center"/>
    </xf>
    <xf numFmtId="0" fontId="13" fillId="7" borderId="1" xfId="0" applyFont="1" applyFill="1" applyBorder="1"/>
    <xf numFmtId="0" fontId="17" fillId="2" borderId="0" xfId="0" applyFont="1" applyFill="1" applyAlignment="1">
      <alignment horizontal="left" vertical="center"/>
    </xf>
    <xf numFmtId="0" fontId="9" fillId="4" borderId="29" xfId="0" applyFont="1" applyFill="1" applyBorder="1" applyAlignment="1">
      <alignment vertical="center"/>
    </xf>
    <xf numFmtId="0" fontId="10" fillId="4" borderId="30" xfId="0" applyFont="1" applyFill="1" applyBorder="1" applyAlignment="1">
      <alignment vertical="center"/>
    </xf>
    <xf numFmtId="0" fontId="9" fillId="4" borderId="30" xfId="0" applyFont="1" applyFill="1" applyBorder="1" applyAlignment="1">
      <alignment vertical="center"/>
    </xf>
    <xf numFmtId="0" fontId="9" fillId="4" borderId="31" xfId="0" applyFont="1" applyFill="1" applyBorder="1" applyAlignment="1">
      <alignment vertical="center"/>
    </xf>
    <xf numFmtId="0" fontId="3" fillId="2" borderId="0" xfId="0" applyFont="1" applyFill="1"/>
    <xf numFmtId="0" fontId="1" fillId="2" borderId="0" xfId="0" applyFont="1" applyFill="1" applyAlignment="1">
      <alignment vertical="center" wrapText="1"/>
    </xf>
    <xf numFmtId="0" fontId="17" fillId="2" borderId="54" xfId="0" applyFont="1" applyFill="1" applyBorder="1" applyAlignment="1" applyProtection="1">
      <alignment horizontal="center" vertical="center"/>
      <protection locked="0"/>
    </xf>
    <xf numFmtId="0" fontId="65" fillId="7" borderId="0" xfId="0" applyFont="1" applyFill="1" applyAlignment="1">
      <alignment horizontal="left" vertical="top" wrapText="1"/>
    </xf>
    <xf numFmtId="0" fontId="41" fillId="2" borderId="0" xfId="0" applyFont="1" applyFill="1"/>
    <xf numFmtId="4" fontId="73" fillId="2" borderId="20" xfId="0" applyNumberFormat="1" applyFont="1" applyFill="1" applyBorder="1" applyAlignment="1">
      <alignment horizontal="center" vertical="center"/>
    </xf>
    <xf numFmtId="0" fontId="33" fillId="7" borderId="22" xfId="0" applyFont="1" applyFill="1" applyBorder="1" applyAlignment="1">
      <alignment horizontal="right" vertical="center"/>
    </xf>
    <xf numFmtId="0" fontId="33" fillId="7" borderId="22" xfId="0" applyFont="1" applyFill="1" applyBorder="1" applyAlignment="1">
      <alignment vertical="center"/>
    </xf>
    <xf numFmtId="2" fontId="30" fillId="2" borderId="0" xfId="0" applyNumberFormat="1" applyFont="1" applyFill="1" applyAlignment="1">
      <alignment horizontal="center" vertical="center"/>
    </xf>
    <xf numFmtId="0" fontId="34" fillId="7" borderId="0" xfId="0" applyFont="1" applyFill="1" applyAlignment="1">
      <alignment vertical="center"/>
    </xf>
    <xf numFmtId="14" fontId="33" fillId="7" borderId="32" xfId="0" applyNumberFormat="1" applyFont="1" applyFill="1" applyBorder="1" applyAlignment="1" applyProtection="1">
      <alignment horizontal="center" vertical="center"/>
      <protection locked="0"/>
    </xf>
    <xf numFmtId="14" fontId="33" fillId="7" borderId="33" xfId="0" applyNumberFormat="1" applyFont="1" applyFill="1" applyBorder="1" applyAlignment="1" applyProtection="1">
      <alignment horizontal="center" vertical="center"/>
      <protection locked="0"/>
    </xf>
    <xf numFmtId="0" fontId="33" fillId="7" borderId="33" xfId="0" applyFont="1" applyFill="1" applyBorder="1" applyAlignment="1" applyProtection="1">
      <alignment horizontal="center" vertical="center"/>
      <protection locked="0"/>
    </xf>
    <xf numFmtId="165" fontId="33" fillId="7" borderId="33" xfId="0" applyNumberFormat="1" applyFont="1" applyFill="1" applyBorder="1" applyAlignment="1" applyProtection="1">
      <alignment horizontal="center" vertical="center"/>
      <protection locked="0"/>
    </xf>
    <xf numFmtId="0" fontId="2" fillId="2" borderId="28" xfId="0" applyFont="1" applyFill="1" applyBorder="1" applyAlignment="1">
      <alignment vertical="center"/>
    </xf>
    <xf numFmtId="0" fontId="35" fillId="16" borderId="32" xfId="0" applyFont="1" applyFill="1" applyBorder="1" applyAlignment="1">
      <alignment horizontal="center" vertical="center"/>
    </xf>
    <xf numFmtId="0" fontId="35" fillId="16" borderId="33" xfId="0" applyFont="1" applyFill="1" applyBorder="1" applyAlignment="1">
      <alignment horizontal="center" vertical="center"/>
    </xf>
    <xf numFmtId="165" fontId="35" fillId="16" borderId="33" xfId="0" applyNumberFormat="1" applyFont="1" applyFill="1" applyBorder="1" applyAlignment="1">
      <alignment horizontal="center" vertical="center"/>
    </xf>
    <xf numFmtId="0" fontId="14" fillId="10" borderId="19" xfId="0" applyFont="1" applyFill="1" applyBorder="1"/>
    <xf numFmtId="0" fontId="14" fillId="10" borderId="20" xfId="0" applyFont="1" applyFill="1" applyBorder="1"/>
    <xf numFmtId="0" fontId="14" fillId="10" borderId="21" xfId="0" applyFont="1" applyFill="1" applyBorder="1"/>
    <xf numFmtId="0" fontId="14" fillId="10" borderId="22" xfId="0" applyFont="1" applyFill="1" applyBorder="1" applyAlignment="1">
      <alignment vertical="center"/>
    </xf>
    <xf numFmtId="0" fontId="14" fillId="10" borderId="23" xfId="0" applyFont="1" applyFill="1" applyBorder="1" applyAlignment="1">
      <alignment vertical="center"/>
    </xf>
    <xf numFmtId="0" fontId="14" fillId="10" borderId="22" xfId="0" applyFont="1" applyFill="1" applyBorder="1"/>
    <xf numFmtId="0" fontId="32" fillId="10" borderId="0" xfId="0" applyFont="1" applyFill="1" applyAlignment="1">
      <alignment horizontal="left" vertical="center"/>
    </xf>
    <xf numFmtId="0" fontId="32" fillId="10" borderId="0" xfId="0" applyFont="1" applyFill="1" applyAlignment="1">
      <alignment vertical="center"/>
    </xf>
    <xf numFmtId="0" fontId="32" fillId="10" borderId="23" xfId="0" applyFont="1" applyFill="1" applyBorder="1" applyAlignment="1">
      <alignment vertical="center"/>
    </xf>
    <xf numFmtId="0" fontId="2" fillId="2" borderId="0" xfId="0" applyFont="1" applyFill="1" applyProtection="1">
      <protection hidden="1"/>
    </xf>
    <xf numFmtId="0" fontId="48" fillId="2" borderId="0" xfId="0" applyFont="1" applyFill="1" applyAlignment="1" applyProtection="1">
      <alignment horizontal="left" vertical="center" wrapText="1"/>
      <protection hidden="1"/>
    </xf>
    <xf numFmtId="0" fontId="1" fillId="2" borderId="0" xfId="0" applyFont="1" applyFill="1" applyProtection="1">
      <protection hidden="1"/>
    </xf>
    <xf numFmtId="0" fontId="2" fillId="2" borderId="0" xfId="0" applyFont="1" applyFill="1" applyAlignment="1" applyProtection="1">
      <alignment vertical="center" wrapText="1"/>
      <protection hidden="1"/>
    </xf>
    <xf numFmtId="0" fontId="58" fillId="2" borderId="47" xfId="0" applyFont="1" applyFill="1" applyBorder="1" applyAlignment="1" applyProtection="1">
      <alignment vertical="center" wrapText="1"/>
      <protection hidden="1"/>
    </xf>
    <xf numFmtId="0" fontId="58" fillId="2" borderId="48" xfId="0" applyFont="1" applyFill="1" applyBorder="1" applyAlignment="1" applyProtection="1">
      <alignment vertical="center" wrapText="1"/>
      <protection hidden="1"/>
    </xf>
    <xf numFmtId="0" fontId="59" fillId="2" borderId="48" xfId="0" applyFont="1" applyFill="1" applyBorder="1" applyAlignment="1" applyProtection="1">
      <alignment horizontal="center" vertical="center" wrapText="1"/>
      <protection hidden="1"/>
    </xf>
    <xf numFmtId="0" fontId="58" fillId="2" borderId="49" xfId="0" applyFont="1" applyFill="1" applyBorder="1" applyAlignment="1" applyProtection="1">
      <alignment vertical="center" wrapText="1"/>
      <protection hidden="1"/>
    </xf>
    <xf numFmtId="0" fontId="0" fillId="2" borderId="0" xfId="0" applyFill="1" applyProtection="1">
      <protection hidden="1"/>
    </xf>
    <xf numFmtId="0" fontId="33" fillId="2" borderId="48" xfId="0" applyFont="1" applyFill="1" applyBorder="1" applyAlignment="1" applyProtection="1">
      <alignment vertical="center" wrapText="1"/>
      <protection hidden="1"/>
    </xf>
    <xf numFmtId="0" fontId="33" fillId="2" borderId="49" xfId="0" applyFont="1" applyFill="1" applyBorder="1" applyAlignment="1" applyProtection="1">
      <alignment vertical="center" wrapText="1"/>
      <protection hidden="1"/>
    </xf>
    <xf numFmtId="0" fontId="1" fillId="2" borderId="50" xfId="0" applyFont="1" applyFill="1" applyBorder="1" applyProtection="1">
      <protection hidden="1"/>
    </xf>
    <xf numFmtId="0" fontId="1" fillId="2" borderId="51" xfId="0" applyFont="1" applyFill="1" applyBorder="1" applyProtection="1">
      <protection hidden="1"/>
    </xf>
    <xf numFmtId="0" fontId="1" fillId="2" borderId="51" xfId="0" applyFont="1" applyFill="1" applyBorder="1" applyAlignment="1" applyProtection="1">
      <alignment horizontal="center" wrapText="1"/>
      <protection hidden="1"/>
    </xf>
    <xf numFmtId="0" fontId="1" fillId="2" borderId="52" xfId="0" applyFont="1" applyFill="1" applyBorder="1" applyProtection="1">
      <protection hidden="1"/>
    </xf>
    <xf numFmtId="0" fontId="1" fillId="2" borderId="0" xfId="0" applyFont="1" applyFill="1" applyAlignment="1" applyProtection="1">
      <alignment horizontal="center" wrapText="1"/>
      <protection hidden="1"/>
    </xf>
    <xf numFmtId="0" fontId="61" fillId="2" borderId="0" xfId="0" applyFont="1" applyFill="1" applyAlignment="1">
      <alignment vertical="top"/>
    </xf>
    <xf numFmtId="0" fontId="26" fillId="2" borderId="0" xfId="0" applyFont="1" applyFill="1"/>
    <xf numFmtId="0" fontId="75" fillId="2" borderId="0" xfId="0" applyFont="1" applyFill="1"/>
    <xf numFmtId="0" fontId="82" fillId="3" borderId="0" xfId="0" applyFont="1" applyFill="1" applyAlignment="1">
      <alignment vertical="center" wrapText="1"/>
    </xf>
    <xf numFmtId="0" fontId="17" fillId="2" borderId="0" xfId="0" applyFont="1" applyFill="1" applyAlignment="1">
      <alignment wrapText="1"/>
    </xf>
    <xf numFmtId="0" fontId="5" fillId="2" borderId="0" xfId="0" applyFont="1" applyFill="1" applyAlignment="1">
      <alignment horizontal="left" vertical="center"/>
    </xf>
    <xf numFmtId="0" fontId="39" fillId="2" borderId="0" xfId="0" applyFont="1" applyFill="1" applyAlignment="1">
      <alignment horizontal="center"/>
    </xf>
    <xf numFmtId="0" fontId="5" fillId="5" borderId="21" xfId="0" applyFont="1" applyFill="1" applyBorder="1" applyAlignment="1">
      <alignment horizontal="left" vertical="center"/>
    </xf>
    <xf numFmtId="0" fontId="39" fillId="2" borderId="23" xfId="0" applyFont="1" applyFill="1" applyBorder="1" applyAlignment="1">
      <alignment horizontal="center"/>
    </xf>
    <xf numFmtId="0" fontId="0" fillId="2" borderId="25" xfId="0" applyFill="1" applyBorder="1"/>
    <xf numFmtId="0" fontId="2" fillId="3" borderId="0" xfId="0" applyFont="1" applyFill="1" applyAlignment="1">
      <alignment horizontal="left" vertical="top" wrapText="1"/>
    </xf>
    <xf numFmtId="0" fontId="69" fillId="3" borderId="0" xfId="0" applyFont="1" applyFill="1" applyAlignment="1">
      <alignment horizontal="left" vertical="top" wrapText="1"/>
    </xf>
    <xf numFmtId="0" fontId="72" fillId="3" borderId="0" xfId="1" applyFont="1" applyFill="1" applyAlignment="1" applyProtection="1">
      <alignment horizontal="left" vertical="center" wrapText="1"/>
      <protection locked="0"/>
    </xf>
    <xf numFmtId="0" fontId="67" fillId="5" borderId="0" xfId="0" applyFont="1" applyFill="1" applyAlignment="1">
      <alignment horizontal="left" vertical="top"/>
    </xf>
    <xf numFmtId="0" fontId="63" fillId="13" borderId="0" xfId="0" applyFont="1" applyFill="1" applyAlignment="1">
      <alignment horizontal="left" wrapText="1"/>
    </xf>
    <xf numFmtId="0" fontId="64" fillId="2" borderId="0" xfId="0" applyFont="1" applyFill="1"/>
    <xf numFmtId="0" fontId="63" fillId="13" borderId="0" xfId="0" applyFont="1" applyFill="1" applyAlignment="1">
      <alignment horizontal="left" vertical="top" wrapText="1"/>
    </xf>
    <xf numFmtId="0" fontId="18" fillId="2" borderId="0" xfId="0" applyFont="1" applyFill="1" applyAlignment="1">
      <alignment horizontal="left" wrapText="1"/>
    </xf>
    <xf numFmtId="0" fontId="15" fillId="2" borderId="0" xfId="0" applyFont="1" applyFill="1" applyAlignment="1">
      <alignment horizontal="center" vertical="center"/>
    </xf>
    <xf numFmtId="0" fontId="18" fillId="2" borderId="0" xfId="0" applyFont="1" applyFill="1" applyAlignment="1">
      <alignment horizontal="left" vertical="top" wrapText="1"/>
    </xf>
    <xf numFmtId="0" fontId="15" fillId="2" borderId="0" xfId="0" applyFont="1" applyFill="1" applyAlignment="1">
      <alignment horizontal="left" wrapText="1"/>
    </xf>
    <xf numFmtId="0" fontId="10" fillId="5" borderId="20" xfId="0" applyFont="1" applyFill="1" applyBorder="1" applyAlignment="1">
      <alignment horizontal="left"/>
    </xf>
    <xf numFmtId="0" fontId="6" fillId="5" borderId="0" xfId="0" applyFont="1" applyFill="1" applyAlignment="1">
      <alignment horizontal="left" vertical="top" wrapText="1"/>
    </xf>
    <xf numFmtId="0" fontId="18" fillId="2" borderId="1" xfId="0" applyFont="1" applyFill="1" applyBorder="1" applyAlignment="1">
      <alignment horizontal="left" vertical="top" wrapText="1"/>
    </xf>
    <xf numFmtId="0" fontId="17" fillId="6" borderId="29" xfId="0" applyFont="1" applyFill="1" applyBorder="1" applyAlignment="1" applyProtection="1">
      <alignment horizontal="left" vertical="center"/>
      <protection locked="0"/>
    </xf>
    <xf numFmtId="0" fontId="17" fillId="6" borderId="30" xfId="0" applyFont="1" applyFill="1" applyBorder="1" applyAlignment="1" applyProtection="1">
      <alignment horizontal="left" vertical="center"/>
      <protection locked="0"/>
    </xf>
    <xf numFmtId="0" fontId="17" fillId="6" borderId="31" xfId="0" applyFont="1" applyFill="1" applyBorder="1" applyAlignment="1" applyProtection="1">
      <alignment horizontal="left" vertical="center"/>
      <protection locked="0"/>
    </xf>
    <xf numFmtId="0" fontId="17" fillId="6" borderId="29" xfId="0" applyFont="1" applyFill="1" applyBorder="1" applyAlignment="1" applyProtection="1">
      <alignment horizontal="center" vertical="center"/>
      <protection locked="0"/>
    </xf>
    <xf numFmtId="0" fontId="17" fillId="6" borderId="30" xfId="0" applyFont="1" applyFill="1" applyBorder="1" applyAlignment="1" applyProtection="1">
      <alignment horizontal="center" vertical="center"/>
      <protection locked="0"/>
    </xf>
    <xf numFmtId="0" fontId="17" fillId="6" borderId="31" xfId="0" applyFont="1" applyFill="1" applyBorder="1" applyAlignment="1" applyProtection="1">
      <alignment horizontal="center" vertical="center"/>
      <protection locked="0"/>
    </xf>
    <xf numFmtId="0" fontId="84" fillId="6" borderId="3" xfId="0" applyFont="1" applyFill="1" applyBorder="1" applyAlignment="1">
      <alignment horizontal="left" vertical="center" wrapText="1"/>
    </xf>
    <xf numFmtId="0" fontId="17" fillId="2" borderId="0" xfId="0" applyFont="1" applyFill="1" applyAlignment="1">
      <alignment horizontal="left" vertical="top" wrapText="1"/>
    </xf>
    <xf numFmtId="0" fontId="24" fillId="2" borderId="29" xfId="1" applyFill="1" applyBorder="1" applyAlignment="1" applyProtection="1">
      <alignment horizontal="left" vertical="center"/>
      <protection locked="0"/>
    </xf>
    <xf numFmtId="0" fontId="17" fillId="2" borderId="30" xfId="0" applyFont="1" applyFill="1" applyBorder="1" applyAlignment="1" applyProtection="1">
      <alignment horizontal="left" vertical="center"/>
      <protection locked="0"/>
    </xf>
    <xf numFmtId="0" fontId="17" fillId="2" borderId="31" xfId="0" applyFont="1" applyFill="1" applyBorder="1" applyAlignment="1" applyProtection="1">
      <alignment horizontal="left" vertical="center"/>
      <protection locked="0"/>
    </xf>
    <xf numFmtId="0" fontId="15" fillId="2" borderId="0" xfId="0" applyFont="1" applyFill="1" applyAlignment="1">
      <alignment horizontal="left" vertical="top" wrapText="1"/>
    </xf>
    <xf numFmtId="0" fontId="30" fillId="2" borderId="0" xfId="0" applyFont="1" applyFill="1" applyAlignment="1">
      <alignment horizontal="left" vertical="top" wrapText="1"/>
    </xf>
    <xf numFmtId="0" fontId="30" fillId="6" borderId="0" xfId="0" applyFont="1" applyFill="1" applyAlignment="1">
      <alignment horizontal="left" vertical="top" wrapText="1"/>
    </xf>
    <xf numFmtId="0" fontId="30" fillId="6" borderId="15" xfId="0" applyFont="1" applyFill="1" applyBorder="1" applyAlignment="1">
      <alignment horizontal="left" vertical="top" wrapText="1"/>
    </xf>
    <xf numFmtId="0" fontId="17" fillId="2" borderId="29" xfId="0" applyFont="1" applyFill="1" applyBorder="1" applyAlignment="1" applyProtection="1">
      <alignment horizontal="left" vertical="center"/>
      <protection locked="0"/>
    </xf>
    <xf numFmtId="0" fontId="23" fillId="2" borderId="0" xfId="0" applyFont="1" applyFill="1" applyAlignment="1">
      <alignment horizontal="left" vertical="center"/>
    </xf>
    <xf numFmtId="0" fontId="18" fillId="6" borderId="0" xfId="0" applyFont="1" applyFill="1" applyAlignment="1">
      <alignment horizontal="left" vertical="top" wrapText="1"/>
    </xf>
    <xf numFmtId="0" fontId="84" fillId="6" borderId="12" xfId="0" applyFont="1" applyFill="1" applyBorder="1" applyAlignment="1">
      <alignment horizontal="left" vertical="center" wrapText="1"/>
    </xf>
    <xf numFmtId="0" fontId="15" fillId="6" borderId="0" xfId="0" applyFont="1" applyFill="1" applyAlignment="1">
      <alignment horizontal="left"/>
    </xf>
    <xf numFmtId="0" fontId="15" fillId="6" borderId="0" xfId="0" applyFont="1" applyFill="1" applyAlignment="1">
      <alignment horizontal="left" wrapText="1"/>
    </xf>
    <xf numFmtId="11" fontId="17" fillId="6" borderId="29" xfId="0" applyNumberFormat="1" applyFont="1" applyFill="1" applyBorder="1" applyAlignment="1" applyProtection="1">
      <alignment horizontal="left" vertical="center"/>
      <protection locked="0"/>
    </xf>
    <xf numFmtId="0" fontId="40" fillId="2" borderId="0" xfId="0" applyFont="1" applyFill="1" applyAlignment="1">
      <alignment horizontal="left" vertical="top" wrapText="1"/>
    </xf>
    <xf numFmtId="0" fontId="20" fillId="5" borderId="0" xfId="0" applyFont="1" applyFill="1" applyAlignment="1">
      <alignment horizontal="left" vertical="top" wrapText="1"/>
    </xf>
    <xf numFmtId="0" fontId="20" fillId="5" borderId="0" xfId="0" applyFont="1" applyFill="1" applyAlignment="1">
      <alignment horizontal="left" vertical="top"/>
    </xf>
    <xf numFmtId="0" fontId="48" fillId="5" borderId="0" xfId="0" applyFont="1" applyFill="1" applyAlignment="1">
      <alignment horizontal="left" vertical="top" wrapText="1"/>
    </xf>
    <xf numFmtId="0" fontId="40" fillId="2" borderId="0" xfId="0" applyFont="1" applyFill="1" applyAlignment="1">
      <alignment horizontal="left" wrapText="1"/>
    </xf>
    <xf numFmtId="0" fontId="40" fillId="15" borderId="0" xfId="0" applyFont="1" applyFill="1" applyAlignment="1">
      <alignment horizontal="left" wrapText="1"/>
    </xf>
    <xf numFmtId="0" fontId="40" fillId="2" borderId="0" xfId="0" applyFont="1" applyFill="1" applyAlignment="1">
      <alignment horizontal="right" vertical="center" wrapText="1"/>
    </xf>
    <xf numFmtId="0" fontId="56" fillId="2" borderId="0" xfId="0" applyFont="1" applyFill="1" applyAlignment="1">
      <alignment horizontal="center" vertical="top" wrapText="1"/>
    </xf>
    <xf numFmtId="0" fontId="1" fillId="2" borderId="0" xfId="0" applyFont="1" applyFill="1" applyAlignment="1">
      <alignment horizontal="center"/>
    </xf>
    <xf numFmtId="0" fontId="67" fillId="5" borderId="0" xfId="0" applyFont="1" applyFill="1" applyAlignment="1">
      <alignment horizontal="left" vertical="top" wrapText="1"/>
    </xf>
    <xf numFmtId="0" fontId="1" fillId="2" borderId="0" xfId="0" applyFont="1" applyFill="1" applyAlignment="1">
      <alignment horizontal="left" vertical="top" wrapText="1"/>
    </xf>
    <xf numFmtId="0" fontId="4" fillId="2" borderId="0" xfId="0" applyFont="1" applyFill="1" applyAlignment="1">
      <alignment horizontal="left" vertical="center"/>
    </xf>
    <xf numFmtId="0" fontId="14" fillId="2" borderId="0" xfId="0" applyFont="1" applyFill="1" applyAlignment="1">
      <alignment horizontal="left" vertical="top" wrapText="1"/>
    </xf>
    <xf numFmtId="0" fontId="11" fillId="2" borderId="0" xfId="0" applyFont="1" applyFill="1" applyAlignment="1">
      <alignment horizontal="left" vertical="center"/>
    </xf>
    <xf numFmtId="0" fontId="33" fillId="2" borderId="0" xfId="0" applyFont="1" applyFill="1" applyAlignment="1">
      <alignment horizontal="left" vertical="top"/>
    </xf>
    <xf numFmtId="0" fontId="33" fillId="2" borderId="0" xfId="0" applyFont="1" applyFill="1" applyAlignment="1">
      <alignment horizontal="left" vertical="top" wrapText="1"/>
    </xf>
    <xf numFmtId="0" fontId="1" fillId="2" borderId="29" xfId="0" applyFont="1" applyFill="1" applyBorder="1" applyAlignment="1">
      <alignment horizontal="center" vertical="center" wrapText="1"/>
    </xf>
    <xf numFmtId="0" fontId="1" fillId="2" borderId="30" xfId="0" applyFont="1" applyFill="1" applyBorder="1" applyAlignment="1">
      <alignment horizontal="center" vertical="center" wrapText="1"/>
    </xf>
    <xf numFmtId="0" fontId="1" fillId="2" borderId="31" xfId="0" applyFont="1" applyFill="1" applyBorder="1" applyAlignment="1">
      <alignment horizontal="center" vertical="center" wrapText="1"/>
    </xf>
    <xf numFmtId="0" fontId="23" fillId="2" borderId="0" xfId="0" applyFont="1" applyFill="1" applyAlignment="1">
      <alignment horizontal="right" vertical="center"/>
    </xf>
    <xf numFmtId="0" fontId="18" fillId="2" borderId="0" xfId="0" applyFont="1" applyFill="1" applyAlignment="1">
      <alignment horizontal="right" vertical="center"/>
    </xf>
    <xf numFmtId="0" fontId="23" fillId="2" borderId="0" xfId="0" applyFont="1" applyFill="1" applyAlignment="1">
      <alignment horizontal="left" wrapText="1"/>
    </xf>
    <xf numFmtId="0" fontId="17" fillId="2" borderId="17" xfId="0" applyFont="1" applyFill="1" applyBorder="1" applyAlignment="1">
      <alignment horizontal="left" vertical="top" wrapText="1"/>
    </xf>
    <xf numFmtId="3" fontId="38" fillId="2" borderId="0" xfId="0" applyNumberFormat="1" applyFont="1" applyFill="1" applyAlignment="1">
      <alignment horizontal="left" vertical="top" wrapText="1"/>
    </xf>
    <xf numFmtId="0" fontId="12" fillId="10" borderId="34" xfId="0" applyFont="1" applyFill="1" applyBorder="1" applyAlignment="1">
      <alignment horizontal="right" vertical="center"/>
    </xf>
    <xf numFmtId="0" fontId="12" fillId="10" borderId="35" xfId="0" applyFont="1" applyFill="1" applyBorder="1" applyAlignment="1">
      <alignment horizontal="right" vertical="center"/>
    </xf>
    <xf numFmtId="0" fontId="16" fillId="2" borderId="0" xfId="0" applyFont="1" applyFill="1" applyAlignment="1">
      <alignment horizontal="left" wrapText="1"/>
    </xf>
    <xf numFmtId="0" fontId="0" fillId="2" borderId="0" xfId="0" applyFill="1" applyAlignment="1">
      <alignment horizontal="center"/>
    </xf>
    <xf numFmtId="0" fontId="9" fillId="4" borderId="26" xfId="0" applyFont="1" applyFill="1" applyBorder="1" applyAlignment="1">
      <alignment horizontal="right" vertical="center"/>
    </xf>
    <xf numFmtId="0" fontId="9" fillId="4" borderId="27" xfId="0" applyFont="1" applyFill="1" applyBorder="1" applyAlignment="1">
      <alignment horizontal="right" vertical="center"/>
    </xf>
    <xf numFmtId="0" fontId="32" fillId="10" borderId="0" xfId="0" applyFont="1" applyFill="1" applyAlignment="1">
      <alignment horizontal="left" vertical="center"/>
    </xf>
    <xf numFmtId="0" fontId="17"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38" fillId="2" borderId="0" xfId="0" applyFont="1" applyFill="1" applyAlignment="1">
      <alignment horizontal="left" vertical="top" wrapText="1"/>
    </xf>
    <xf numFmtId="0" fontId="10" fillId="4" borderId="20" xfId="0" applyFont="1" applyFill="1" applyBorder="1" applyAlignment="1">
      <alignment horizontal="left" vertical="center"/>
    </xf>
    <xf numFmtId="0" fontId="65" fillId="7" borderId="0" xfId="0" applyFont="1" applyFill="1" applyAlignment="1">
      <alignment horizontal="left" vertical="top" wrapText="1"/>
    </xf>
    <xf numFmtId="0" fontId="23" fillId="7" borderId="0" xfId="0" applyFont="1" applyFill="1" applyAlignment="1">
      <alignment horizontal="left" vertical="top" wrapText="1"/>
    </xf>
    <xf numFmtId="0" fontId="66" fillId="4" borderId="20" xfId="0" applyFont="1" applyFill="1" applyBorder="1" applyAlignment="1">
      <alignment horizontal="left" vertical="center" wrapText="1"/>
    </xf>
    <xf numFmtId="0" fontId="66" fillId="4" borderId="21" xfId="0" applyFont="1" applyFill="1" applyBorder="1" applyAlignment="1">
      <alignment horizontal="left" vertical="center" wrapText="1"/>
    </xf>
    <xf numFmtId="0" fontId="23" fillId="2" borderId="0" xfId="0" applyFont="1" applyFill="1" applyAlignment="1">
      <alignment horizontal="left" vertical="center" wrapText="1"/>
    </xf>
    <xf numFmtId="0" fontId="23" fillId="2" borderId="0" xfId="0" applyFont="1" applyFill="1" applyAlignment="1">
      <alignment horizontal="left" vertical="top"/>
    </xf>
    <xf numFmtId="0" fontId="9" fillId="4" borderId="11" xfId="0" applyFont="1" applyFill="1" applyBorder="1" applyAlignment="1">
      <alignment horizontal="right" vertical="center"/>
    </xf>
    <xf numFmtId="0" fontId="9" fillId="4" borderId="12" xfId="0" applyFont="1" applyFill="1" applyBorder="1" applyAlignment="1">
      <alignment horizontal="right" vertical="center"/>
    </xf>
    <xf numFmtId="0" fontId="10" fillId="4" borderId="0" xfId="0" applyFont="1" applyFill="1" applyAlignment="1">
      <alignment horizontal="left"/>
    </xf>
    <xf numFmtId="0" fontId="23" fillId="2" borderId="23" xfId="0" applyFont="1" applyFill="1" applyBorder="1" applyAlignment="1">
      <alignment horizontal="left" vertical="center"/>
    </xf>
    <xf numFmtId="0" fontId="48" fillId="2" borderId="0" xfId="0" applyFont="1" applyFill="1" applyAlignment="1" applyProtection="1">
      <alignment horizontal="center" vertical="center" wrapText="1"/>
      <protection hidden="1"/>
    </xf>
    <xf numFmtId="0" fontId="61" fillId="2" borderId="0" xfId="0" applyFont="1" applyFill="1" applyAlignment="1">
      <alignment horizontal="left" vertical="top" wrapText="1"/>
    </xf>
    <xf numFmtId="0" fontId="5" fillId="5" borderId="0" xfId="0" applyFont="1" applyFill="1" applyAlignment="1">
      <alignment horizontal="left" vertical="top"/>
    </xf>
    <xf numFmtId="0" fontId="5" fillId="5" borderId="0" xfId="0" applyFont="1" applyFill="1" applyAlignment="1">
      <alignment horizontal="left" vertical="top" wrapText="1"/>
    </xf>
    <xf numFmtId="0" fontId="77" fillId="5" borderId="0" xfId="0" applyFont="1" applyFill="1" applyAlignment="1">
      <alignment horizontal="left" vertical="top" wrapText="1"/>
    </xf>
    <xf numFmtId="0" fontId="74" fillId="5" borderId="0" xfId="1" applyFont="1" applyFill="1" applyAlignment="1">
      <alignment horizontal="left" vertical="top" wrapText="1"/>
    </xf>
    <xf numFmtId="0" fontId="9" fillId="5" borderId="0" xfId="0" applyFont="1" applyFill="1" applyAlignment="1">
      <alignment horizontal="left" wrapText="1"/>
    </xf>
    <xf numFmtId="0" fontId="61" fillId="2" borderId="0" xfId="0" applyFont="1" applyFill="1" applyAlignment="1">
      <alignment horizontal="left" vertical="top"/>
    </xf>
    <xf numFmtId="0" fontId="61" fillId="2" borderId="23" xfId="0" applyFont="1" applyFill="1" applyBorder="1" applyAlignment="1">
      <alignment horizontal="left" vertical="top"/>
    </xf>
    <xf numFmtId="0" fontId="2" fillId="0" borderId="56" xfId="0" applyFont="1" applyBorder="1" applyAlignment="1">
      <alignment horizontal="left" vertical="center"/>
    </xf>
    <xf numFmtId="0" fontId="2" fillId="0" borderId="57" xfId="0" applyFont="1" applyBorder="1" applyAlignment="1">
      <alignment horizontal="left" vertical="center"/>
    </xf>
    <xf numFmtId="0" fontId="2" fillId="3" borderId="56" xfId="0" applyFont="1" applyFill="1" applyBorder="1" applyAlignment="1">
      <alignment horizontal="left" vertical="center"/>
    </xf>
    <xf numFmtId="0" fontId="2" fillId="3" borderId="57" xfId="0" applyFont="1" applyFill="1" applyBorder="1" applyAlignment="1">
      <alignment horizontal="left" vertical="center"/>
    </xf>
    <xf numFmtId="0" fontId="48" fillId="8" borderId="58" xfId="0" applyFont="1" applyFill="1" applyBorder="1" applyAlignment="1">
      <alignment horizontal="center" vertical="center"/>
    </xf>
    <xf numFmtId="0" fontId="48" fillId="8" borderId="59" xfId="0" applyFont="1" applyFill="1" applyBorder="1" applyAlignment="1">
      <alignment horizontal="center" vertical="center"/>
    </xf>
    <xf numFmtId="0" fontId="48" fillId="8" borderId="60" xfId="0" applyFont="1" applyFill="1" applyBorder="1" applyAlignment="1">
      <alignment horizontal="center" vertical="center"/>
    </xf>
    <xf numFmtId="0" fontId="11" fillId="9" borderId="56" xfId="0" applyFont="1" applyFill="1" applyBorder="1" applyAlignment="1">
      <alignment horizontal="left" vertical="center" wrapText="1"/>
    </xf>
    <xf numFmtId="0" fontId="11" fillId="9" borderId="57" xfId="0" applyFont="1" applyFill="1" applyBorder="1" applyAlignment="1">
      <alignment horizontal="left" vertical="center" wrapText="1"/>
    </xf>
  </cellXfs>
  <cellStyles count="3">
    <cellStyle name="Comma" xfId="2" builtinId="3"/>
    <cellStyle name="Hyperlink" xfId="1" builtinId="8"/>
    <cellStyle name="Normal" xfId="0" builtinId="0"/>
  </cellStyles>
  <dxfs count="0"/>
  <tableStyles count="0" defaultTableStyle="TableStyleMedium2" defaultPivotStyle="PivotStyleLight16"/>
  <colors>
    <mruColors>
      <color rgb="FFE3F4FF"/>
      <color rgb="FFD9EEFF"/>
      <color rgb="FFC1ECA2"/>
      <color rgb="FFD8EFFF"/>
      <color rgb="FFEDFFE4"/>
      <color rgb="FFFDFFF2"/>
      <color rgb="FFECF0F4"/>
      <color rgb="FFDFF5CF"/>
      <color rgb="FFE5FBD6"/>
      <color rgb="FFE6FF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svg"/><Relationship Id="rId5" Type="http://schemas.openxmlformats.org/officeDocument/2006/relationships/image" Target="../media/image8.png"/><Relationship Id="rId4" Type="http://schemas.openxmlformats.org/officeDocument/2006/relationships/image" Target="../media/image7.jp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0</xdr:col>
      <xdr:colOff>334818</xdr:colOff>
      <xdr:row>0</xdr:row>
      <xdr:rowOff>0</xdr:rowOff>
    </xdr:from>
    <xdr:to>
      <xdr:col>5</xdr:col>
      <xdr:colOff>808182</xdr:colOff>
      <xdr:row>0</xdr:row>
      <xdr:rowOff>1056024</xdr:rowOff>
    </xdr:to>
    <xdr:pic>
      <xdr:nvPicPr>
        <xdr:cNvPr id="3" name="Picture 2">
          <a:extLst>
            <a:ext uri="{FF2B5EF4-FFF2-40B4-BE49-F238E27FC236}">
              <a16:creationId xmlns:a16="http://schemas.microsoft.com/office/drawing/2014/main" id="{F1AFFA0E-61B3-444D-AE78-13063BEC6C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4818" y="0"/>
          <a:ext cx="3960091" cy="1056024"/>
        </a:xfrm>
        <a:prstGeom prst="rect">
          <a:avLst/>
        </a:prstGeom>
      </xdr:spPr>
    </xdr:pic>
    <xdr:clientData/>
  </xdr:twoCellAnchor>
  <xdr:twoCellAnchor editAs="oneCell">
    <xdr:from>
      <xdr:col>6</xdr:col>
      <xdr:colOff>239335</xdr:colOff>
      <xdr:row>0</xdr:row>
      <xdr:rowOff>92363</xdr:rowOff>
    </xdr:from>
    <xdr:to>
      <xdr:col>10</xdr:col>
      <xdr:colOff>654628</xdr:colOff>
      <xdr:row>0</xdr:row>
      <xdr:rowOff>819726</xdr:rowOff>
    </xdr:to>
    <xdr:pic>
      <xdr:nvPicPr>
        <xdr:cNvPr id="5" name="Picture 4">
          <a:extLst>
            <a:ext uri="{FF2B5EF4-FFF2-40B4-BE49-F238E27FC236}">
              <a16:creationId xmlns:a16="http://schemas.microsoft.com/office/drawing/2014/main" id="{FE6025D5-B96D-6B4C-ACE3-D36FF707FF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68880" y="92363"/>
          <a:ext cx="3786566" cy="727363"/>
        </a:xfrm>
        <a:prstGeom prst="rect">
          <a:avLst/>
        </a:prstGeom>
      </xdr:spPr>
    </xdr:pic>
    <xdr:clientData/>
  </xdr:twoCellAnchor>
  <xdr:twoCellAnchor editAs="oneCell">
    <xdr:from>
      <xdr:col>11</xdr:col>
      <xdr:colOff>660399</xdr:colOff>
      <xdr:row>2</xdr:row>
      <xdr:rowOff>25400</xdr:rowOff>
    </xdr:from>
    <xdr:to>
      <xdr:col>20</xdr:col>
      <xdr:colOff>319366</xdr:colOff>
      <xdr:row>3</xdr:row>
      <xdr:rowOff>1066800</xdr:rowOff>
    </xdr:to>
    <xdr:pic>
      <xdr:nvPicPr>
        <xdr:cNvPr id="2" name="Picture 1">
          <a:extLst>
            <a:ext uri="{FF2B5EF4-FFF2-40B4-BE49-F238E27FC236}">
              <a16:creationId xmlns:a16="http://schemas.microsoft.com/office/drawing/2014/main" id="{DAF04B8B-0771-3DAF-434F-4B7E88E71121}"/>
            </a:ext>
          </a:extLst>
        </xdr:cNvPr>
        <xdr:cNvPicPr>
          <a:picLocks noChangeAspect="1"/>
        </xdr:cNvPicPr>
      </xdr:nvPicPr>
      <xdr:blipFill>
        <a:blip xmlns:r="http://schemas.openxmlformats.org/officeDocument/2006/relationships" r:embed="rId3"/>
        <a:stretch>
          <a:fillRect/>
        </a:stretch>
      </xdr:blipFill>
      <xdr:spPr>
        <a:xfrm>
          <a:off x="9169399" y="2540000"/>
          <a:ext cx="7202767" cy="624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104283</xdr:colOff>
      <xdr:row>57</xdr:row>
      <xdr:rowOff>38714</xdr:rowOff>
    </xdr:from>
    <xdr:to>
      <xdr:col>24</xdr:col>
      <xdr:colOff>29954</xdr:colOff>
      <xdr:row>59</xdr:row>
      <xdr:rowOff>118206</xdr:rowOff>
    </xdr:to>
    <xdr:pic>
      <xdr:nvPicPr>
        <xdr:cNvPr id="14" name="Picture 13">
          <a:extLst>
            <a:ext uri="{FF2B5EF4-FFF2-40B4-BE49-F238E27FC236}">
              <a16:creationId xmlns:a16="http://schemas.microsoft.com/office/drawing/2014/main" id="{89B3201D-16C0-E5B4-8097-DB4ADE4D7257}"/>
            </a:ext>
          </a:extLst>
        </xdr:cNvPr>
        <xdr:cNvPicPr>
          <a:picLocks noChangeAspect="1"/>
        </xdr:cNvPicPr>
      </xdr:nvPicPr>
      <xdr:blipFill>
        <a:blip xmlns:r="http://schemas.openxmlformats.org/officeDocument/2006/relationships" r:embed="rId1"/>
        <a:stretch>
          <a:fillRect/>
        </a:stretch>
      </xdr:blipFill>
      <xdr:spPr>
        <a:xfrm>
          <a:off x="13756783" y="24410014"/>
          <a:ext cx="1373471" cy="1425692"/>
        </a:xfrm>
        <a:prstGeom prst="rect">
          <a:avLst/>
        </a:prstGeom>
      </xdr:spPr>
    </xdr:pic>
    <xdr:clientData/>
  </xdr:twoCellAnchor>
  <xdr:twoCellAnchor editAs="oneCell">
    <xdr:from>
      <xdr:col>21</xdr:col>
      <xdr:colOff>115870</xdr:colOff>
      <xdr:row>57</xdr:row>
      <xdr:rowOff>0</xdr:rowOff>
    </xdr:from>
    <xdr:to>
      <xdr:col>21</xdr:col>
      <xdr:colOff>1520204</xdr:colOff>
      <xdr:row>59</xdr:row>
      <xdr:rowOff>63501</xdr:rowOff>
    </xdr:to>
    <xdr:pic>
      <xdr:nvPicPr>
        <xdr:cNvPr id="16" name="Picture 15">
          <a:extLst>
            <a:ext uri="{FF2B5EF4-FFF2-40B4-BE49-F238E27FC236}">
              <a16:creationId xmlns:a16="http://schemas.microsoft.com/office/drawing/2014/main" id="{12674C31-8C0D-7C7D-F786-CB76406D45D2}"/>
            </a:ext>
          </a:extLst>
        </xdr:cNvPr>
        <xdr:cNvPicPr>
          <a:picLocks noChangeAspect="1"/>
        </xdr:cNvPicPr>
      </xdr:nvPicPr>
      <xdr:blipFill>
        <a:blip xmlns:r="http://schemas.openxmlformats.org/officeDocument/2006/relationships" r:embed="rId2"/>
        <a:stretch>
          <a:fillRect/>
        </a:stretch>
      </xdr:blipFill>
      <xdr:spPr>
        <a:xfrm>
          <a:off x="11816994" y="23630562"/>
          <a:ext cx="1404334" cy="1404848"/>
        </a:xfrm>
        <a:prstGeom prst="rect">
          <a:avLst/>
        </a:prstGeom>
      </xdr:spPr>
    </xdr:pic>
    <xdr:clientData/>
  </xdr:twoCellAnchor>
  <xdr:twoCellAnchor editAs="oneCell">
    <xdr:from>
      <xdr:col>19</xdr:col>
      <xdr:colOff>108791</xdr:colOff>
      <xdr:row>57</xdr:row>
      <xdr:rowOff>0</xdr:rowOff>
    </xdr:from>
    <xdr:to>
      <xdr:col>19</xdr:col>
      <xdr:colOff>1511698</xdr:colOff>
      <xdr:row>59</xdr:row>
      <xdr:rowOff>63501</xdr:rowOff>
    </xdr:to>
    <xdr:pic>
      <xdr:nvPicPr>
        <xdr:cNvPr id="17" name="Picture 16">
          <a:extLst>
            <a:ext uri="{FF2B5EF4-FFF2-40B4-BE49-F238E27FC236}">
              <a16:creationId xmlns:a16="http://schemas.microsoft.com/office/drawing/2014/main" id="{4E10D528-3CBF-8651-6FB3-0FCAAAA0F81C}"/>
            </a:ext>
          </a:extLst>
        </xdr:cNvPr>
        <xdr:cNvPicPr>
          <a:picLocks noChangeAspect="1"/>
        </xdr:cNvPicPr>
      </xdr:nvPicPr>
      <xdr:blipFill>
        <a:blip xmlns:r="http://schemas.openxmlformats.org/officeDocument/2006/relationships" r:embed="rId3"/>
        <a:stretch>
          <a:fillRect/>
        </a:stretch>
      </xdr:blipFill>
      <xdr:spPr>
        <a:xfrm>
          <a:off x="9983398" y="23630562"/>
          <a:ext cx="1402907" cy="1404848"/>
        </a:xfrm>
        <a:prstGeom prst="rect">
          <a:avLst/>
        </a:prstGeom>
      </xdr:spPr>
    </xdr:pic>
    <xdr:clientData/>
  </xdr:twoCellAnchor>
  <xdr:twoCellAnchor editAs="oneCell">
    <xdr:from>
      <xdr:col>17</xdr:col>
      <xdr:colOff>132079</xdr:colOff>
      <xdr:row>57</xdr:row>
      <xdr:rowOff>14270</xdr:rowOff>
    </xdr:from>
    <xdr:to>
      <xdr:col>17</xdr:col>
      <xdr:colOff>1056639</xdr:colOff>
      <xdr:row>59</xdr:row>
      <xdr:rowOff>80311</xdr:rowOff>
    </xdr:to>
    <xdr:pic>
      <xdr:nvPicPr>
        <xdr:cNvPr id="18" name="Picture 17">
          <a:extLst>
            <a:ext uri="{FF2B5EF4-FFF2-40B4-BE49-F238E27FC236}">
              <a16:creationId xmlns:a16="http://schemas.microsoft.com/office/drawing/2014/main" id="{178B8988-5284-E7AB-A4BE-7C89655FCA00}"/>
            </a:ext>
          </a:extLst>
        </xdr:cNvPr>
        <xdr:cNvPicPr>
          <a:picLocks noChangeAspect="1"/>
        </xdr:cNvPicPr>
      </xdr:nvPicPr>
      <xdr:blipFill rotWithShape="1">
        <a:blip xmlns:r="http://schemas.openxmlformats.org/officeDocument/2006/relationships" r:embed="rId4"/>
        <a:srcRect l="16576" r="17838"/>
        <a:stretch/>
      </xdr:blipFill>
      <xdr:spPr>
        <a:xfrm>
          <a:off x="8437023" y="23644832"/>
          <a:ext cx="924560" cy="1407388"/>
        </a:xfrm>
        <a:prstGeom prst="rect">
          <a:avLst/>
        </a:prstGeom>
      </xdr:spPr>
    </xdr:pic>
    <xdr:clientData/>
  </xdr:twoCellAnchor>
  <xdr:twoCellAnchor editAs="oneCell">
    <xdr:from>
      <xdr:col>13</xdr:col>
      <xdr:colOff>2040467</xdr:colOff>
      <xdr:row>55</xdr:row>
      <xdr:rowOff>148166</xdr:rowOff>
    </xdr:from>
    <xdr:to>
      <xdr:col>16</xdr:col>
      <xdr:colOff>97367</xdr:colOff>
      <xdr:row>56</xdr:row>
      <xdr:rowOff>427565</xdr:rowOff>
    </xdr:to>
    <xdr:pic>
      <xdr:nvPicPr>
        <xdr:cNvPr id="4" name="Graphic 3" descr="Arrow Slight curve">
          <a:extLst>
            <a:ext uri="{FF2B5EF4-FFF2-40B4-BE49-F238E27FC236}">
              <a16:creationId xmlns:a16="http://schemas.microsoft.com/office/drawing/2014/main" id="{5790378D-A046-16FD-81BA-047FAFF87E6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594600" y="22771099"/>
          <a:ext cx="613834" cy="609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254001</xdr:colOff>
      <xdr:row>11</xdr:row>
      <xdr:rowOff>207597</xdr:rowOff>
    </xdr:from>
    <xdr:to>
      <xdr:col>6</xdr:col>
      <xdr:colOff>429843</xdr:colOff>
      <xdr:row>28</xdr:row>
      <xdr:rowOff>77409</xdr:rowOff>
    </xdr:to>
    <xdr:pic>
      <xdr:nvPicPr>
        <xdr:cNvPr id="2" name="Picture 1">
          <a:extLst>
            <a:ext uri="{FF2B5EF4-FFF2-40B4-BE49-F238E27FC236}">
              <a16:creationId xmlns:a16="http://schemas.microsoft.com/office/drawing/2014/main" id="{FCC4EDC4-F76A-A945-A246-9F66CB384CA8}"/>
            </a:ext>
          </a:extLst>
        </xdr:cNvPr>
        <xdr:cNvPicPr>
          <a:picLocks noChangeAspect="1"/>
        </xdr:cNvPicPr>
      </xdr:nvPicPr>
      <xdr:blipFill rotWithShape="1">
        <a:blip xmlns:r="http://schemas.openxmlformats.org/officeDocument/2006/relationships" r:embed="rId1"/>
        <a:srcRect b="33291"/>
        <a:stretch/>
      </xdr:blipFill>
      <xdr:spPr>
        <a:xfrm>
          <a:off x="254001" y="3981311"/>
          <a:ext cx="4751017" cy="3371384"/>
        </a:xfrm>
        <a:prstGeom prst="rect">
          <a:avLst/>
        </a:prstGeom>
      </xdr:spPr>
    </xdr:pic>
    <xdr:clientData/>
  </xdr:twoCellAnchor>
  <xdr:twoCellAnchor editAs="oneCell">
    <xdr:from>
      <xdr:col>1</xdr:col>
      <xdr:colOff>12702</xdr:colOff>
      <xdr:row>37</xdr:row>
      <xdr:rowOff>103538</xdr:rowOff>
    </xdr:from>
    <xdr:to>
      <xdr:col>6</xdr:col>
      <xdr:colOff>464550</xdr:colOff>
      <xdr:row>53</xdr:row>
      <xdr:rowOff>30012</xdr:rowOff>
    </xdr:to>
    <xdr:pic>
      <xdr:nvPicPr>
        <xdr:cNvPr id="3" name="Picture 2">
          <a:extLst>
            <a:ext uri="{FF2B5EF4-FFF2-40B4-BE49-F238E27FC236}">
              <a16:creationId xmlns:a16="http://schemas.microsoft.com/office/drawing/2014/main" id="{79E66AEA-1280-1C40-9EE5-2D676F63E68F}"/>
            </a:ext>
          </a:extLst>
        </xdr:cNvPr>
        <xdr:cNvPicPr>
          <a:picLocks noChangeAspect="1"/>
        </xdr:cNvPicPr>
      </xdr:nvPicPr>
      <xdr:blipFill>
        <a:blip xmlns:r="http://schemas.openxmlformats.org/officeDocument/2006/relationships" r:embed="rId2"/>
        <a:stretch>
          <a:fillRect/>
        </a:stretch>
      </xdr:blipFill>
      <xdr:spPr>
        <a:xfrm>
          <a:off x="275773" y="9211252"/>
          <a:ext cx="4763952" cy="3231648"/>
        </a:xfrm>
        <a:prstGeom prst="rect">
          <a:avLst/>
        </a:prstGeom>
      </xdr:spPr>
    </xdr:pic>
    <xdr:clientData/>
  </xdr:twoCellAnchor>
  <xdr:twoCellAnchor editAs="oneCell">
    <xdr:from>
      <xdr:col>0</xdr:col>
      <xdr:colOff>252500</xdr:colOff>
      <xdr:row>28</xdr:row>
      <xdr:rowOff>46971</xdr:rowOff>
    </xdr:from>
    <xdr:to>
      <xdr:col>6</xdr:col>
      <xdr:colOff>435429</xdr:colOff>
      <xdr:row>36</xdr:row>
      <xdr:rowOff>111488</xdr:rowOff>
    </xdr:to>
    <xdr:pic>
      <xdr:nvPicPr>
        <xdr:cNvPr id="4" name="Picture 3">
          <a:extLst>
            <a:ext uri="{FF2B5EF4-FFF2-40B4-BE49-F238E27FC236}">
              <a16:creationId xmlns:a16="http://schemas.microsoft.com/office/drawing/2014/main" id="{E3D7B503-1126-4F44-A814-4DBD5ADF32BA}"/>
            </a:ext>
          </a:extLst>
        </xdr:cNvPr>
        <xdr:cNvPicPr>
          <a:picLocks noChangeAspect="1"/>
        </xdr:cNvPicPr>
      </xdr:nvPicPr>
      <xdr:blipFill rotWithShape="1">
        <a:blip xmlns:r="http://schemas.openxmlformats.org/officeDocument/2006/relationships" r:embed="rId1"/>
        <a:srcRect t="66129" b="195"/>
        <a:stretch/>
      </xdr:blipFill>
      <xdr:spPr>
        <a:xfrm>
          <a:off x="252500" y="7322257"/>
          <a:ext cx="4754929" cy="1697374"/>
        </a:xfrm>
        <a:prstGeom prst="rect">
          <a:avLst/>
        </a:prstGeom>
      </xdr:spPr>
    </xdr:pic>
    <xdr:clientData/>
  </xdr:twoCellAnchor>
  <xdr:twoCellAnchor editAs="oneCell">
    <xdr:from>
      <xdr:col>0</xdr:col>
      <xdr:colOff>245656</xdr:colOff>
      <xdr:row>55</xdr:row>
      <xdr:rowOff>5483</xdr:rowOff>
    </xdr:from>
    <xdr:to>
      <xdr:col>6</xdr:col>
      <xdr:colOff>522968</xdr:colOff>
      <xdr:row>64</xdr:row>
      <xdr:rowOff>65212</xdr:rowOff>
    </xdr:to>
    <xdr:pic>
      <xdr:nvPicPr>
        <xdr:cNvPr id="5" name="Picture 4">
          <a:extLst>
            <a:ext uri="{FF2B5EF4-FFF2-40B4-BE49-F238E27FC236}">
              <a16:creationId xmlns:a16="http://schemas.microsoft.com/office/drawing/2014/main" id="{27BA555D-542D-BB43-AC32-93E528EEC27F}"/>
            </a:ext>
          </a:extLst>
        </xdr:cNvPr>
        <xdr:cNvPicPr>
          <a:picLocks noChangeAspect="1"/>
        </xdr:cNvPicPr>
      </xdr:nvPicPr>
      <xdr:blipFill rotWithShape="1">
        <a:blip xmlns:r="http://schemas.openxmlformats.org/officeDocument/2006/relationships" r:embed="rId3"/>
        <a:srcRect b="5941"/>
        <a:stretch/>
      </xdr:blipFill>
      <xdr:spPr>
        <a:xfrm>
          <a:off x="245656" y="13382816"/>
          <a:ext cx="4869420" cy="2139355"/>
        </a:xfrm>
        <a:prstGeom prst="rect">
          <a:avLst/>
        </a:prstGeom>
      </xdr:spPr>
    </xdr:pic>
    <xdr:clientData/>
  </xdr:twoCellAnchor>
  <xdr:twoCellAnchor editAs="oneCell">
    <xdr:from>
      <xdr:col>0</xdr:col>
      <xdr:colOff>189895</xdr:colOff>
      <xdr:row>66</xdr:row>
      <xdr:rowOff>422445</xdr:rowOff>
    </xdr:from>
    <xdr:to>
      <xdr:col>6</xdr:col>
      <xdr:colOff>498251</xdr:colOff>
      <xdr:row>75</xdr:row>
      <xdr:rowOff>11852</xdr:rowOff>
    </xdr:to>
    <xdr:pic>
      <xdr:nvPicPr>
        <xdr:cNvPr id="6" name="Picture 5">
          <a:extLst>
            <a:ext uri="{FF2B5EF4-FFF2-40B4-BE49-F238E27FC236}">
              <a16:creationId xmlns:a16="http://schemas.microsoft.com/office/drawing/2014/main" id="{3912C10C-A332-FC46-AB7D-535300282185}"/>
            </a:ext>
          </a:extLst>
        </xdr:cNvPr>
        <xdr:cNvPicPr>
          <a:picLocks noChangeAspect="1"/>
        </xdr:cNvPicPr>
      </xdr:nvPicPr>
      <xdr:blipFill rotWithShape="1">
        <a:blip xmlns:r="http://schemas.openxmlformats.org/officeDocument/2006/relationships" r:embed="rId4"/>
        <a:srcRect b="62583"/>
        <a:stretch/>
      </xdr:blipFill>
      <xdr:spPr>
        <a:xfrm>
          <a:off x="189895" y="16288978"/>
          <a:ext cx="4897289" cy="2014049"/>
        </a:xfrm>
        <a:prstGeom prst="rect">
          <a:avLst/>
        </a:prstGeom>
      </xdr:spPr>
    </xdr:pic>
    <xdr:clientData/>
  </xdr:twoCellAnchor>
  <xdr:twoCellAnchor editAs="oneCell">
    <xdr:from>
      <xdr:col>0</xdr:col>
      <xdr:colOff>260617</xdr:colOff>
      <xdr:row>76</xdr:row>
      <xdr:rowOff>168339</xdr:rowOff>
    </xdr:from>
    <xdr:to>
      <xdr:col>6</xdr:col>
      <xdr:colOff>568973</xdr:colOff>
      <xdr:row>91</xdr:row>
      <xdr:rowOff>114045</xdr:rowOff>
    </xdr:to>
    <xdr:pic>
      <xdr:nvPicPr>
        <xdr:cNvPr id="7" name="Picture 6">
          <a:extLst>
            <a:ext uri="{FF2B5EF4-FFF2-40B4-BE49-F238E27FC236}">
              <a16:creationId xmlns:a16="http://schemas.microsoft.com/office/drawing/2014/main" id="{BED07269-05CB-0443-B222-F1C59B57510F}"/>
            </a:ext>
          </a:extLst>
        </xdr:cNvPr>
        <xdr:cNvPicPr>
          <a:picLocks noChangeAspect="1"/>
        </xdr:cNvPicPr>
      </xdr:nvPicPr>
      <xdr:blipFill rotWithShape="1">
        <a:blip xmlns:r="http://schemas.openxmlformats.org/officeDocument/2006/relationships" r:embed="rId4"/>
        <a:srcRect t="36423" b="54"/>
        <a:stretch/>
      </xdr:blipFill>
      <xdr:spPr>
        <a:xfrm>
          <a:off x="260617" y="18659539"/>
          <a:ext cx="4897289" cy="33831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122139</xdr:colOff>
      <xdr:row>44</xdr:row>
      <xdr:rowOff>172436</xdr:rowOff>
    </xdr:from>
    <xdr:to>
      <xdr:col>3</xdr:col>
      <xdr:colOff>91370</xdr:colOff>
      <xdr:row>49</xdr:row>
      <xdr:rowOff>657387</xdr:rowOff>
    </xdr:to>
    <xdr:pic>
      <xdr:nvPicPr>
        <xdr:cNvPr id="2" name="Picture 1">
          <a:extLst>
            <a:ext uri="{FF2B5EF4-FFF2-40B4-BE49-F238E27FC236}">
              <a16:creationId xmlns:a16="http://schemas.microsoft.com/office/drawing/2014/main" id="{290636AF-396B-AF4B-B37D-4BBE90975356}"/>
            </a:ext>
          </a:extLst>
        </xdr:cNvPr>
        <xdr:cNvPicPr>
          <a:picLocks noChangeAspect="1"/>
        </xdr:cNvPicPr>
      </xdr:nvPicPr>
      <xdr:blipFill rotWithShape="1">
        <a:blip xmlns:r="http://schemas.openxmlformats.org/officeDocument/2006/relationships" r:embed="rId1"/>
        <a:srcRect l="7717" t="22840" r="2160" b="28704"/>
        <a:stretch/>
      </xdr:blipFill>
      <xdr:spPr>
        <a:xfrm>
          <a:off x="1180472" y="19236547"/>
          <a:ext cx="2481009" cy="1472728"/>
        </a:xfrm>
        <a:prstGeom prst="rect">
          <a:avLst/>
        </a:prstGeom>
      </xdr:spPr>
    </xdr:pic>
    <xdr:clientData/>
  </xdr:twoCellAnchor>
  <xdr:twoCellAnchor editAs="oneCell">
    <xdr:from>
      <xdr:col>3</xdr:col>
      <xdr:colOff>241603</xdr:colOff>
      <xdr:row>40</xdr:row>
      <xdr:rowOff>412099</xdr:rowOff>
    </xdr:from>
    <xdr:to>
      <xdr:col>3</xdr:col>
      <xdr:colOff>3046300</xdr:colOff>
      <xdr:row>48</xdr:row>
      <xdr:rowOff>184388</xdr:rowOff>
    </xdr:to>
    <xdr:pic>
      <xdr:nvPicPr>
        <xdr:cNvPr id="3" name="Picture 2">
          <a:extLst>
            <a:ext uri="{FF2B5EF4-FFF2-40B4-BE49-F238E27FC236}">
              <a16:creationId xmlns:a16="http://schemas.microsoft.com/office/drawing/2014/main" id="{14B9E79D-D9B6-444E-80E0-241A6945BD3C}"/>
            </a:ext>
          </a:extLst>
        </xdr:cNvPr>
        <xdr:cNvPicPr>
          <a:picLocks noChangeAspect="1"/>
        </xdr:cNvPicPr>
      </xdr:nvPicPr>
      <xdr:blipFill rotWithShape="1">
        <a:blip xmlns:r="http://schemas.openxmlformats.org/officeDocument/2006/relationships" r:embed="rId2"/>
        <a:srcRect t="21334" b="20333"/>
        <a:stretch/>
      </xdr:blipFill>
      <xdr:spPr>
        <a:xfrm>
          <a:off x="3811714" y="18361432"/>
          <a:ext cx="2804697" cy="1687873"/>
        </a:xfrm>
        <a:prstGeom prst="rect">
          <a:avLst/>
        </a:prstGeom>
      </xdr:spPr>
    </xdr:pic>
    <xdr:clientData/>
  </xdr:twoCellAnchor>
  <xdr:twoCellAnchor editAs="oneCell">
    <xdr:from>
      <xdr:col>4</xdr:col>
      <xdr:colOff>432486</xdr:colOff>
      <xdr:row>40</xdr:row>
      <xdr:rowOff>341700</xdr:rowOff>
    </xdr:from>
    <xdr:to>
      <xdr:col>4</xdr:col>
      <xdr:colOff>2462750</xdr:colOff>
      <xdr:row>49</xdr:row>
      <xdr:rowOff>40217</xdr:rowOff>
    </xdr:to>
    <xdr:pic>
      <xdr:nvPicPr>
        <xdr:cNvPr id="4" name="Picture 3">
          <a:extLst>
            <a:ext uri="{FF2B5EF4-FFF2-40B4-BE49-F238E27FC236}">
              <a16:creationId xmlns:a16="http://schemas.microsoft.com/office/drawing/2014/main" id="{A9A6BD09-3BD6-204F-ACF5-D6EBB8635A0A}"/>
            </a:ext>
          </a:extLst>
        </xdr:cNvPr>
        <xdr:cNvPicPr>
          <a:picLocks noChangeAspect="1"/>
        </xdr:cNvPicPr>
      </xdr:nvPicPr>
      <xdr:blipFill rotWithShape="1">
        <a:blip xmlns:r="http://schemas.openxmlformats.org/officeDocument/2006/relationships" r:embed="rId3"/>
        <a:srcRect l="2666" t="10666" r="9000" b="10000"/>
        <a:stretch/>
      </xdr:blipFill>
      <xdr:spPr>
        <a:xfrm>
          <a:off x="7417486" y="18291033"/>
          <a:ext cx="2030264" cy="1811656"/>
        </a:xfrm>
        <a:prstGeom prst="rect">
          <a:avLst/>
        </a:prstGeom>
      </xdr:spPr>
    </xdr:pic>
    <xdr:clientData/>
  </xdr:twoCellAnchor>
  <xdr:oneCellAnchor>
    <xdr:from>
      <xdr:col>3</xdr:col>
      <xdr:colOff>229555</xdr:colOff>
      <xdr:row>65</xdr:row>
      <xdr:rowOff>84812</xdr:rowOff>
    </xdr:from>
    <xdr:ext cx="2806461" cy="1725974"/>
    <xdr:pic>
      <xdr:nvPicPr>
        <xdr:cNvPr id="13" name="Picture 12">
          <a:extLst>
            <a:ext uri="{FF2B5EF4-FFF2-40B4-BE49-F238E27FC236}">
              <a16:creationId xmlns:a16="http://schemas.microsoft.com/office/drawing/2014/main" id="{8F966882-4B57-194F-B830-6BFAB7CE4FA6}"/>
            </a:ext>
          </a:extLst>
        </xdr:cNvPr>
        <xdr:cNvPicPr>
          <a:picLocks noChangeAspect="1"/>
        </xdr:cNvPicPr>
      </xdr:nvPicPr>
      <xdr:blipFill rotWithShape="1">
        <a:blip xmlns:r="http://schemas.openxmlformats.org/officeDocument/2006/relationships" r:embed="rId2"/>
        <a:srcRect t="21334" b="20333"/>
        <a:stretch/>
      </xdr:blipFill>
      <xdr:spPr>
        <a:xfrm>
          <a:off x="4080523" y="32777070"/>
          <a:ext cx="2806461" cy="1725974"/>
        </a:xfrm>
        <a:prstGeom prst="rect">
          <a:avLst/>
        </a:prstGeom>
      </xdr:spPr>
    </xdr:pic>
    <xdr:clientData/>
  </xdr:oneCellAnchor>
  <xdr:oneCellAnchor>
    <xdr:from>
      <xdr:col>4</xdr:col>
      <xdr:colOff>372614</xdr:colOff>
      <xdr:row>64</xdr:row>
      <xdr:rowOff>341700</xdr:rowOff>
    </xdr:from>
    <xdr:ext cx="2029357" cy="1855399"/>
    <xdr:pic>
      <xdr:nvPicPr>
        <xdr:cNvPr id="14" name="Picture 13">
          <a:extLst>
            <a:ext uri="{FF2B5EF4-FFF2-40B4-BE49-F238E27FC236}">
              <a16:creationId xmlns:a16="http://schemas.microsoft.com/office/drawing/2014/main" id="{B057DE1E-1736-2D45-A61E-2B19BCAED628}"/>
            </a:ext>
          </a:extLst>
        </xdr:cNvPr>
        <xdr:cNvPicPr>
          <a:picLocks noChangeAspect="1"/>
        </xdr:cNvPicPr>
      </xdr:nvPicPr>
      <xdr:blipFill rotWithShape="1">
        <a:blip xmlns:r="http://schemas.openxmlformats.org/officeDocument/2006/relationships" r:embed="rId3"/>
        <a:srcRect l="2666" t="10666" r="9000" b="10000"/>
        <a:stretch/>
      </xdr:blipFill>
      <xdr:spPr>
        <a:xfrm>
          <a:off x="8056114" y="21957100"/>
          <a:ext cx="2029357" cy="1855399"/>
        </a:xfrm>
        <a:prstGeom prst="rect">
          <a:avLst/>
        </a:prstGeom>
      </xdr:spPr>
    </xdr:pic>
    <xdr:clientData/>
  </xdr:oneCellAnchor>
  <xdr:twoCellAnchor editAs="oneCell">
    <xdr:from>
      <xdr:col>2</xdr:col>
      <xdr:colOff>203200</xdr:colOff>
      <xdr:row>65</xdr:row>
      <xdr:rowOff>40968</xdr:rowOff>
    </xdr:from>
    <xdr:to>
      <xdr:col>2</xdr:col>
      <xdr:colOff>2298700</xdr:colOff>
      <xdr:row>74</xdr:row>
      <xdr:rowOff>30456</xdr:rowOff>
    </xdr:to>
    <xdr:pic>
      <xdr:nvPicPr>
        <xdr:cNvPr id="15" name="Picture 14">
          <a:extLst>
            <a:ext uri="{FF2B5EF4-FFF2-40B4-BE49-F238E27FC236}">
              <a16:creationId xmlns:a16="http://schemas.microsoft.com/office/drawing/2014/main" id="{18FF7442-A091-706C-EBD2-88668A3C2E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41480" y="32733226"/>
          <a:ext cx="2095500" cy="1833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372614</xdr:colOff>
      <xdr:row>87</xdr:row>
      <xdr:rowOff>214700</xdr:rowOff>
    </xdr:from>
    <xdr:ext cx="2029357" cy="1855399"/>
    <xdr:pic>
      <xdr:nvPicPr>
        <xdr:cNvPr id="17" name="Picture 16">
          <a:extLst>
            <a:ext uri="{FF2B5EF4-FFF2-40B4-BE49-F238E27FC236}">
              <a16:creationId xmlns:a16="http://schemas.microsoft.com/office/drawing/2014/main" id="{C7F54B4A-3DB6-CC41-BEAE-1573EDE66570}"/>
            </a:ext>
          </a:extLst>
        </xdr:cNvPr>
        <xdr:cNvPicPr>
          <a:picLocks noChangeAspect="1"/>
        </xdr:cNvPicPr>
      </xdr:nvPicPr>
      <xdr:blipFill rotWithShape="1">
        <a:blip xmlns:r="http://schemas.openxmlformats.org/officeDocument/2006/relationships" r:embed="rId3"/>
        <a:srcRect l="2666" t="10666" r="9000" b="10000"/>
        <a:stretch/>
      </xdr:blipFill>
      <xdr:spPr>
        <a:xfrm>
          <a:off x="8056114" y="38022600"/>
          <a:ext cx="2029357" cy="1855399"/>
        </a:xfrm>
        <a:prstGeom prst="rect">
          <a:avLst/>
        </a:prstGeom>
      </xdr:spPr>
    </xdr:pic>
    <xdr:clientData/>
  </xdr:oneCellAnchor>
  <xdr:oneCellAnchor>
    <xdr:from>
      <xdr:col>4</xdr:col>
      <xdr:colOff>601213</xdr:colOff>
      <xdr:row>112</xdr:row>
      <xdr:rowOff>62300</xdr:rowOff>
    </xdr:from>
    <xdr:ext cx="2029357" cy="1855399"/>
    <xdr:pic>
      <xdr:nvPicPr>
        <xdr:cNvPr id="19" name="Picture 18">
          <a:extLst>
            <a:ext uri="{FF2B5EF4-FFF2-40B4-BE49-F238E27FC236}">
              <a16:creationId xmlns:a16="http://schemas.microsoft.com/office/drawing/2014/main" id="{7FC36276-E10D-7941-B571-624BC164AD6C}"/>
            </a:ext>
          </a:extLst>
        </xdr:cNvPr>
        <xdr:cNvPicPr>
          <a:picLocks noChangeAspect="1"/>
        </xdr:cNvPicPr>
      </xdr:nvPicPr>
      <xdr:blipFill rotWithShape="1">
        <a:blip xmlns:r="http://schemas.openxmlformats.org/officeDocument/2006/relationships" r:embed="rId3"/>
        <a:srcRect l="2666" t="10666" r="9000" b="10000"/>
        <a:stretch/>
      </xdr:blipFill>
      <xdr:spPr>
        <a:xfrm>
          <a:off x="7586213" y="39672189"/>
          <a:ext cx="2029357" cy="1855399"/>
        </a:xfrm>
        <a:prstGeom prst="rect">
          <a:avLst/>
        </a:prstGeom>
      </xdr:spPr>
    </xdr:pic>
    <xdr:clientData/>
  </xdr:oneCellAnchor>
  <xdr:twoCellAnchor editAs="oneCell">
    <xdr:from>
      <xdr:col>3</xdr:col>
      <xdr:colOff>215900</xdr:colOff>
      <xdr:row>86</xdr:row>
      <xdr:rowOff>190500</xdr:rowOff>
    </xdr:from>
    <xdr:to>
      <xdr:col>3</xdr:col>
      <xdr:colOff>3302000</xdr:colOff>
      <xdr:row>100</xdr:row>
      <xdr:rowOff>76198</xdr:rowOff>
    </xdr:to>
    <xdr:pic>
      <xdr:nvPicPr>
        <xdr:cNvPr id="25" name="Picture 24">
          <a:extLst>
            <a:ext uri="{FF2B5EF4-FFF2-40B4-BE49-F238E27FC236}">
              <a16:creationId xmlns:a16="http://schemas.microsoft.com/office/drawing/2014/main" id="{2083F8C5-95CD-E2EE-0CA9-7660460B8C8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83100" y="37706300"/>
          <a:ext cx="3086100" cy="307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330200</xdr:colOff>
      <xdr:row>88</xdr:row>
      <xdr:rowOff>38100</xdr:rowOff>
    </xdr:from>
    <xdr:to>
      <xdr:col>2</xdr:col>
      <xdr:colOff>2171700</xdr:colOff>
      <xdr:row>98</xdr:row>
      <xdr:rowOff>101600</xdr:rowOff>
    </xdr:to>
    <xdr:pic>
      <xdr:nvPicPr>
        <xdr:cNvPr id="26" name="Picture 25">
          <a:extLst>
            <a:ext uri="{FF2B5EF4-FFF2-40B4-BE49-F238E27FC236}">
              <a16:creationId xmlns:a16="http://schemas.microsoft.com/office/drawing/2014/main" id="{945B68CC-1714-5145-04CA-5943011F905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82800" y="37973000"/>
          <a:ext cx="1841500" cy="210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127000</xdr:colOff>
      <xdr:row>159</xdr:row>
      <xdr:rowOff>304800</xdr:rowOff>
    </xdr:from>
    <xdr:ext cx="2480554" cy="1505185"/>
    <xdr:pic>
      <xdr:nvPicPr>
        <xdr:cNvPr id="38" name="Picture 37">
          <a:extLst>
            <a:ext uri="{FF2B5EF4-FFF2-40B4-BE49-F238E27FC236}">
              <a16:creationId xmlns:a16="http://schemas.microsoft.com/office/drawing/2014/main" id="{6EF946AC-B7BC-1F46-8CA9-0F90D3106F94}"/>
            </a:ext>
          </a:extLst>
        </xdr:cNvPr>
        <xdr:cNvPicPr>
          <a:picLocks noChangeAspect="1"/>
        </xdr:cNvPicPr>
      </xdr:nvPicPr>
      <xdr:blipFill rotWithShape="1">
        <a:blip xmlns:r="http://schemas.openxmlformats.org/officeDocument/2006/relationships" r:embed="rId1"/>
        <a:srcRect l="7717" t="22840" r="2160" b="28704"/>
        <a:stretch/>
      </xdr:blipFill>
      <xdr:spPr>
        <a:xfrm>
          <a:off x="1181100" y="52260500"/>
          <a:ext cx="2480554" cy="1505185"/>
        </a:xfrm>
        <a:prstGeom prst="rect">
          <a:avLst/>
        </a:prstGeom>
      </xdr:spPr>
    </xdr:pic>
    <xdr:clientData/>
  </xdr:oneCellAnchor>
  <xdr:oneCellAnchor>
    <xdr:from>
      <xdr:col>2</xdr:col>
      <xdr:colOff>127000</xdr:colOff>
      <xdr:row>182</xdr:row>
      <xdr:rowOff>12700</xdr:rowOff>
    </xdr:from>
    <xdr:ext cx="2480554" cy="1505185"/>
    <xdr:pic>
      <xdr:nvPicPr>
        <xdr:cNvPr id="39" name="Picture 38">
          <a:extLst>
            <a:ext uri="{FF2B5EF4-FFF2-40B4-BE49-F238E27FC236}">
              <a16:creationId xmlns:a16="http://schemas.microsoft.com/office/drawing/2014/main" id="{32BD9725-B602-2F4B-942C-A604D2BEDE52}"/>
            </a:ext>
          </a:extLst>
        </xdr:cNvPr>
        <xdr:cNvPicPr>
          <a:picLocks noChangeAspect="1"/>
        </xdr:cNvPicPr>
      </xdr:nvPicPr>
      <xdr:blipFill rotWithShape="1">
        <a:blip xmlns:r="http://schemas.openxmlformats.org/officeDocument/2006/relationships" r:embed="rId1"/>
        <a:srcRect l="7717" t="22840" r="2160" b="28704"/>
        <a:stretch/>
      </xdr:blipFill>
      <xdr:spPr>
        <a:xfrm>
          <a:off x="1181100" y="59563000"/>
          <a:ext cx="2480554" cy="1505185"/>
        </a:xfrm>
        <a:prstGeom prst="rect">
          <a:avLst/>
        </a:prstGeom>
      </xdr:spPr>
    </xdr:pic>
    <xdr:clientData/>
  </xdr:oneCellAnchor>
  <xdr:twoCellAnchor editAs="oneCell">
    <xdr:from>
      <xdr:col>3</xdr:col>
      <xdr:colOff>55637</xdr:colOff>
      <xdr:row>198</xdr:row>
      <xdr:rowOff>99181</xdr:rowOff>
    </xdr:from>
    <xdr:to>
      <xdr:col>3</xdr:col>
      <xdr:colOff>1628588</xdr:colOff>
      <xdr:row>207</xdr:row>
      <xdr:rowOff>151190</xdr:rowOff>
    </xdr:to>
    <xdr:pic>
      <xdr:nvPicPr>
        <xdr:cNvPr id="40" name="Picture 39">
          <a:extLst>
            <a:ext uri="{FF2B5EF4-FFF2-40B4-BE49-F238E27FC236}">
              <a16:creationId xmlns:a16="http://schemas.microsoft.com/office/drawing/2014/main" id="{D2E31768-CD76-F54F-B1BB-13E656B6FA04}"/>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7136" t="1070" r="23116" b="3743"/>
        <a:stretch/>
      </xdr:blipFill>
      <xdr:spPr bwMode="auto">
        <a:xfrm>
          <a:off x="3895519" y="73191416"/>
          <a:ext cx="1572951" cy="2875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391885</xdr:colOff>
      <xdr:row>281</xdr:row>
      <xdr:rowOff>61081</xdr:rowOff>
    </xdr:from>
    <xdr:to>
      <xdr:col>3</xdr:col>
      <xdr:colOff>493485</xdr:colOff>
      <xdr:row>287</xdr:row>
      <xdr:rowOff>166310</xdr:rowOff>
    </xdr:to>
    <xdr:pic>
      <xdr:nvPicPr>
        <xdr:cNvPr id="44" name="Picture 43">
          <a:extLst>
            <a:ext uri="{FF2B5EF4-FFF2-40B4-BE49-F238E27FC236}">
              <a16:creationId xmlns:a16="http://schemas.microsoft.com/office/drawing/2014/main" id="{3941194E-217F-5647-8E9E-B6E8DC55E15A}"/>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9247" b="22594"/>
        <a:stretch/>
      </xdr:blipFill>
      <xdr:spPr bwMode="auto">
        <a:xfrm>
          <a:off x="1299028" y="100769057"/>
          <a:ext cx="3034695" cy="2010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393095</xdr:colOff>
      <xdr:row>301</xdr:row>
      <xdr:rowOff>244928</xdr:rowOff>
    </xdr:from>
    <xdr:to>
      <xdr:col>3</xdr:col>
      <xdr:colOff>532795</xdr:colOff>
      <xdr:row>307</xdr:row>
      <xdr:rowOff>196546</xdr:rowOff>
    </xdr:to>
    <xdr:pic>
      <xdr:nvPicPr>
        <xdr:cNvPr id="45" name="Picture 44">
          <a:extLst>
            <a:ext uri="{FF2B5EF4-FFF2-40B4-BE49-F238E27FC236}">
              <a16:creationId xmlns:a16="http://schemas.microsoft.com/office/drawing/2014/main" id="{56D9A015-931B-4E40-B6ED-4AE7B9F8FF59}"/>
            </a:ext>
          </a:extLst>
        </xdr:cNvPr>
        <xdr:cNvPicPr>
          <a:picLocks noChangeAspect="1"/>
        </xdr:cNvPicPr>
      </xdr:nvPicPr>
      <xdr:blipFill rotWithShape="1">
        <a:blip xmlns:r="http://schemas.openxmlformats.org/officeDocument/2006/relationships" r:embed="rId9"/>
        <a:srcRect t="23750" b="24750"/>
        <a:stretch/>
      </xdr:blipFill>
      <xdr:spPr>
        <a:xfrm>
          <a:off x="1300238" y="107786714"/>
          <a:ext cx="3072795" cy="1765904"/>
        </a:xfrm>
        <a:prstGeom prst="rect">
          <a:avLst/>
        </a:prstGeom>
      </xdr:spPr>
    </xdr:pic>
    <xdr:clientData/>
  </xdr:twoCellAnchor>
  <xdr:twoCellAnchor editAs="oneCell">
    <xdr:from>
      <xdr:col>3</xdr:col>
      <xdr:colOff>493059</xdr:colOff>
      <xdr:row>238</xdr:row>
      <xdr:rowOff>179295</xdr:rowOff>
    </xdr:from>
    <xdr:to>
      <xdr:col>3</xdr:col>
      <xdr:colOff>2540001</xdr:colOff>
      <xdr:row>247</xdr:row>
      <xdr:rowOff>247444</xdr:rowOff>
    </xdr:to>
    <xdr:pic>
      <xdr:nvPicPr>
        <xdr:cNvPr id="47" name="Picture 46">
          <a:extLst>
            <a:ext uri="{FF2B5EF4-FFF2-40B4-BE49-F238E27FC236}">
              <a16:creationId xmlns:a16="http://schemas.microsoft.com/office/drawing/2014/main" id="{01949EA4-3BB4-946B-68DA-69B9D6604A24}"/>
            </a:ext>
          </a:extLst>
        </xdr:cNvPr>
        <xdr:cNvPicPr>
          <a:picLocks noChangeAspect="1"/>
        </xdr:cNvPicPr>
      </xdr:nvPicPr>
      <xdr:blipFill rotWithShape="1">
        <a:blip xmlns:r="http://schemas.openxmlformats.org/officeDocument/2006/relationships" r:embed="rId10"/>
        <a:srcRect l="25294" t="11765" r="19706" b="13823"/>
        <a:stretch/>
      </xdr:blipFill>
      <xdr:spPr>
        <a:xfrm>
          <a:off x="4332941" y="88317295"/>
          <a:ext cx="2046942" cy="2757562"/>
        </a:xfrm>
        <a:prstGeom prst="rect">
          <a:avLst/>
        </a:prstGeom>
      </xdr:spPr>
    </xdr:pic>
    <xdr:clientData/>
  </xdr:twoCellAnchor>
  <xdr:oneCellAnchor>
    <xdr:from>
      <xdr:col>4</xdr:col>
      <xdr:colOff>21167</xdr:colOff>
      <xdr:row>136</xdr:row>
      <xdr:rowOff>193322</xdr:rowOff>
    </xdr:from>
    <xdr:ext cx="2806461" cy="1725974"/>
    <xdr:pic>
      <xdr:nvPicPr>
        <xdr:cNvPr id="5" name="Picture 4">
          <a:extLst>
            <a:ext uri="{FF2B5EF4-FFF2-40B4-BE49-F238E27FC236}">
              <a16:creationId xmlns:a16="http://schemas.microsoft.com/office/drawing/2014/main" id="{4E62A5C5-20A3-284C-96EF-0EEA457A402D}"/>
            </a:ext>
          </a:extLst>
        </xdr:cNvPr>
        <xdr:cNvPicPr>
          <a:picLocks noChangeAspect="1"/>
        </xdr:cNvPicPr>
      </xdr:nvPicPr>
      <xdr:blipFill rotWithShape="1">
        <a:blip xmlns:r="http://schemas.openxmlformats.org/officeDocument/2006/relationships" r:embed="rId2"/>
        <a:srcRect t="21334" b="20333"/>
        <a:stretch/>
      </xdr:blipFill>
      <xdr:spPr>
        <a:xfrm>
          <a:off x="7006167" y="47211544"/>
          <a:ext cx="2806461" cy="1725974"/>
        </a:xfrm>
        <a:prstGeom prst="rect">
          <a:avLst/>
        </a:prstGeom>
      </xdr:spPr>
    </xdr:pic>
    <xdr:clientData/>
  </xdr:oneCellAnchor>
  <xdr:oneCellAnchor>
    <xdr:from>
      <xdr:col>6</xdr:col>
      <xdr:colOff>169333</xdr:colOff>
      <xdr:row>40</xdr:row>
      <xdr:rowOff>338667</xdr:rowOff>
    </xdr:from>
    <xdr:ext cx="1631660" cy="2021840"/>
    <xdr:pic>
      <xdr:nvPicPr>
        <xdr:cNvPr id="6" name="Picture 5">
          <a:extLst>
            <a:ext uri="{FF2B5EF4-FFF2-40B4-BE49-F238E27FC236}">
              <a16:creationId xmlns:a16="http://schemas.microsoft.com/office/drawing/2014/main" id="{FB1F28E4-05FC-B54F-996A-5A9FC2838CF1}"/>
            </a:ext>
          </a:extLst>
        </xdr:cNvPr>
        <xdr:cNvPicPr>
          <a:picLocks noChangeAspect="1"/>
        </xdr:cNvPicPr>
      </xdr:nvPicPr>
      <xdr:blipFill rotWithShape="1">
        <a:blip xmlns:r="http://schemas.openxmlformats.org/officeDocument/2006/relationships" r:embed="rId11"/>
        <a:srcRect l="16337" t="5941" r="15346" b="9405"/>
        <a:stretch/>
      </xdr:blipFill>
      <xdr:spPr>
        <a:xfrm>
          <a:off x="10668000" y="18393834"/>
          <a:ext cx="1631660" cy="2021840"/>
        </a:xfrm>
        <a:prstGeom prst="rect">
          <a:avLst/>
        </a:prstGeom>
      </xdr:spPr>
    </xdr:pic>
    <xdr:clientData/>
  </xdr:oneCellAnchor>
  <xdr:oneCellAnchor>
    <xdr:from>
      <xdr:col>6</xdr:col>
      <xdr:colOff>268111</xdr:colOff>
      <xdr:row>64</xdr:row>
      <xdr:rowOff>155222</xdr:rowOff>
    </xdr:from>
    <xdr:ext cx="1631660" cy="2021840"/>
    <xdr:pic>
      <xdr:nvPicPr>
        <xdr:cNvPr id="7" name="Picture 6">
          <a:extLst>
            <a:ext uri="{FF2B5EF4-FFF2-40B4-BE49-F238E27FC236}">
              <a16:creationId xmlns:a16="http://schemas.microsoft.com/office/drawing/2014/main" id="{4DF77254-A7E3-6C47-A2CA-F9658FC556C5}"/>
            </a:ext>
          </a:extLst>
        </xdr:cNvPr>
        <xdr:cNvPicPr>
          <a:picLocks noChangeAspect="1"/>
        </xdr:cNvPicPr>
      </xdr:nvPicPr>
      <xdr:blipFill rotWithShape="1">
        <a:blip xmlns:r="http://schemas.openxmlformats.org/officeDocument/2006/relationships" r:embed="rId11"/>
        <a:srcRect l="16337" t="5941" r="15346" b="9405"/>
        <a:stretch/>
      </xdr:blipFill>
      <xdr:spPr>
        <a:xfrm>
          <a:off x="10766778" y="25216555"/>
          <a:ext cx="1631660" cy="2021840"/>
        </a:xfrm>
        <a:prstGeom prst="rect">
          <a:avLst/>
        </a:prstGeom>
      </xdr:spPr>
    </xdr:pic>
    <xdr:clientData/>
  </xdr:oneCellAnchor>
  <xdr:twoCellAnchor editAs="oneCell">
    <xdr:from>
      <xdr:col>1</xdr:col>
      <xdr:colOff>366888</xdr:colOff>
      <xdr:row>50</xdr:row>
      <xdr:rowOff>148591</xdr:rowOff>
    </xdr:from>
    <xdr:to>
      <xdr:col>3</xdr:col>
      <xdr:colOff>14110</xdr:colOff>
      <xdr:row>50</xdr:row>
      <xdr:rowOff>1453445</xdr:rowOff>
    </xdr:to>
    <xdr:pic>
      <xdr:nvPicPr>
        <xdr:cNvPr id="8" name="Picture 7">
          <a:extLst>
            <a:ext uri="{FF2B5EF4-FFF2-40B4-BE49-F238E27FC236}">
              <a16:creationId xmlns:a16="http://schemas.microsoft.com/office/drawing/2014/main" id="{6473AC79-0BEC-522F-071E-97EFA1551D42}"/>
            </a:ext>
          </a:extLst>
        </xdr:cNvPr>
        <xdr:cNvPicPr>
          <a:picLocks noChangeAspect="1"/>
        </xdr:cNvPicPr>
      </xdr:nvPicPr>
      <xdr:blipFill rotWithShape="1">
        <a:blip xmlns:r="http://schemas.openxmlformats.org/officeDocument/2006/relationships" r:embed="rId12"/>
        <a:srcRect l="11388" t="26944" r="10000" b="33333"/>
        <a:stretch/>
      </xdr:blipFill>
      <xdr:spPr>
        <a:xfrm>
          <a:off x="1001888" y="21117702"/>
          <a:ext cx="2582333" cy="1304854"/>
        </a:xfrm>
        <a:prstGeom prst="rect">
          <a:avLst/>
        </a:prstGeom>
      </xdr:spPr>
    </xdr:pic>
    <xdr:clientData/>
  </xdr:twoCellAnchor>
  <xdr:twoCellAnchor>
    <xdr:from>
      <xdr:col>2</xdr:col>
      <xdr:colOff>647702</xdr:colOff>
      <xdr:row>43</xdr:row>
      <xdr:rowOff>112889</xdr:rowOff>
    </xdr:from>
    <xdr:to>
      <xdr:col>2</xdr:col>
      <xdr:colOff>1776591</xdr:colOff>
      <xdr:row>45</xdr:row>
      <xdr:rowOff>0</xdr:rowOff>
    </xdr:to>
    <xdr:sp macro="" textlink="">
      <xdr:nvSpPr>
        <xdr:cNvPr id="9" name="TextBox 8">
          <a:extLst>
            <a:ext uri="{FF2B5EF4-FFF2-40B4-BE49-F238E27FC236}">
              <a16:creationId xmlns:a16="http://schemas.microsoft.com/office/drawing/2014/main" id="{B63660EE-49F2-824B-6083-05412AF7487B}"/>
            </a:ext>
          </a:extLst>
        </xdr:cNvPr>
        <xdr:cNvSpPr txBox="1"/>
      </xdr:nvSpPr>
      <xdr:spPr>
        <a:xfrm>
          <a:off x="1706035" y="18979445"/>
          <a:ext cx="1128889" cy="2822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accent3"/>
              </a:solidFill>
              <a:latin typeface="Arial" panose="020B0604020202020204" pitchFamily="34" charset="0"/>
              <a:cs typeface="Arial" panose="020B0604020202020204" pitchFamily="34" charset="0"/>
            </a:rPr>
            <a:t>Rooftop</a:t>
          </a:r>
          <a:r>
            <a:rPr lang="en-US" sz="1100" b="1" baseline="0">
              <a:solidFill>
                <a:schemeClr val="accent3"/>
              </a:solidFill>
              <a:latin typeface="Arial" panose="020B0604020202020204" pitchFamily="34" charset="0"/>
              <a:cs typeface="Arial" panose="020B0604020202020204" pitchFamily="34" charset="0"/>
            </a:rPr>
            <a:t> AHU</a:t>
          </a:r>
          <a:endParaRPr lang="en-US" sz="1100" b="1">
            <a:solidFill>
              <a:schemeClr val="accent3"/>
            </a:solidFill>
            <a:latin typeface="Arial" panose="020B0604020202020204" pitchFamily="34" charset="0"/>
            <a:cs typeface="Arial" panose="020B0604020202020204" pitchFamily="34" charset="0"/>
          </a:endParaRPr>
        </a:p>
      </xdr:txBody>
    </xdr:sp>
    <xdr:clientData/>
  </xdr:twoCellAnchor>
  <xdr:twoCellAnchor>
    <xdr:from>
      <xdr:col>2</xdr:col>
      <xdr:colOff>335847</xdr:colOff>
      <xdr:row>49</xdr:row>
      <xdr:rowOff>745067</xdr:rowOff>
    </xdr:from>
    <xdr:to>
      <xdr:col>2</xdr:col>
      <xdr:colOff>2088445</xdr:colOff>
      <xdr:row>50</xdr:row>
      <xdr:rowOff>197556</xdr:rowOff>
    </xdr:to>
    <xdr:sp macro="" textlink="">
      <xdr:nvSpPr>
        <xdr:cNvPr id="10" name="TextBox 9">
          <a:extLst>
            <a:ext uri="{FF2B5EF4-FFF2-40B4-BE49-F238E27FC236}">
              <a16:creationId xmlns:a16="http://schemas.microsoft.com/office/drawing/2014/main" id="{74605187-239E-F041-B273-D95501044D23}"/>
            </a:ext>
          </a:extLst>
        </xdr:cNvPr>
        <xdr:cNvSpPr txBox="1"/>
      </xdr:nvSpPr>
      <xdr:spPr>
        <a:xfrm>
          <a:off x="1394180" y="20796956"/>
          <a:ext cx="1752598" cy="3697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accent3"/>
              </a:solidFill>
              <a:latin typeface="Arial" panose="020B0604020202020204" pitchFamily="34" charset="0"/>
              <a:cs typeface="Arial" panose="020B0604020202020204" pitchFamily="34" charset="0"/>
            </a:rPr>
            <a:t>Mechanical Room</a:t>
          </a:r>
          <a:r>
            <a:rPr lang="en-US" sz="1100" b="1" baseline="0">
              <a:solidFill>
                <a:schemeClr val="accent3"/>
              </a:solidFill>
              <a:latin typeface="Arial" panose="020B0604020202020204" pitchFamily="34" charset="0"/>
              <a:cs typeface="Arial" panose="020B0604020202020204" pitchFamily="34" charset="0"/>
            </a:rPr>
            <a:t> AHU</a:t>
          </a:r>
          <a:endParaRPr lang="en-US" sz="1100" b="1">
            <a:solidFill>
              <a:schemeClr val="accent3"/>
            </a:solidFill>
            <a:latin typeface="Arial" panose="020B0604020202020204" pitchFamily="34" charset="0"/>
            <a:cs typeface="Arial" panose="020B0604020202020204" pitchFamily="34" charset="0"/>
          </a:endParaRPr>
        </a:p>
      </xdr:txBody>
    </xdr:sp>
    <xdr:clientData/>
  </xdr:twoCellAnchor>
  <xdr:twoCellAnchor editAs="oneCell">
    <xdr:from>
      <xdr:col>2</xdr:col>
      <xdr:colOff>542650</xdr:colOff>
      <xdr:row>114</xdr:row>
      <xdr:rowOff>84948</xdr:rowOff>
    </xdr:from>
    <xdr:to>
      <xdr:col>3</xdr:col>
      <xdr:colOff>511881</xdr:colOff>
      <xdr:row>121</xdr:row>
      <xdr:rowOff>174787</xdr:rowOff>
    </xdr:to>
    <xdr:pic>
      <xdr:nvPicPr>
        <xdr:cNvPr id="11" name="Picture 10">
          <a:extLst>
            <a:ext uri="{FF2B5EF4-FFF2-40B4-BE49-F238E27FC236}">
              <a16:creationId xmlns:a16="http://schemas.microsoft.com/office/drawing/2014/main" id="{1FFA8658-5056-A244-A304-8E1168C8B1A4}"/>
            </a:ext>
          </a:extLst>
        </xdr:cNvPr>
        <xdr:cNvPicPr>
          <a:picLocks noChangeAspect="1"/>
        </xdr:cNvPicPr>
      </xdr:nvPicPr>
      <xdr:blipFill rotWithShape="1">
        <a:blip xmlns:r="http://schemas.openxmlformats.org/officeDocument/2006/relationships" r:embed="rId1"/>
        <a:srcRect l="7717" t="22840" r="2160" b="28704"/>
        <a:stretch/>
      </xdr:blipFill>
      <xdr:spPr>
        <a:xfrm>
          <a:off x="1600983" y="40089948"/>
          <a:ext cx="2481009" cy="1472728"/>
        </a:xfrm>
        <a:prstGeom prst="rect">
          <a:avLst/>
        </a:prstGeom>
      </xdr:spPr>
    </xdr:pic>
    <xdr:clientData/>
  </xdr:twoCellAnchor>
  <xdr:twoCellAnchor editAs="oneCell">
    <xdr:from>
      <xdr:col>3</xdr:col>
      <xdr:colOff>533399</xdr:colOff>
      <xdr:row>115</xdr:row>
      <xdr:rowOff>4658</xdr:rowOff>
    </xdr:from>
    <xdr:to>
      <xdr:col>3</xdr:col>
      <xdr:colOff>3115732</xdr:colOff>
      <xdr:row>121</xdr:row>
      <xdr:rowOff>124178</xdr:rowOff>
    </xdr:to>
    <xdr:pic>
      <xdr:nvPicPr>
        <xdr:cNvPr id="12" name="Picture 11">
          <a:extLst>
            <a:ext uri="{FF2B5EF4-FFF2-40B4-BE49-F238E27FC236}">
              <a16:creationId xmlns:a16="http://schemas.microsoft.com/office/drawing/2014/main" id="{05DDDB72-A9D3-CD4E-BD4B-B3079631D5CC}"/>
            </a:ext>
          </a:extLst>
        </xdr:cNvPr>
        <xdr:cNvPicPr>
          <a:picLocks noChangeAspect="1"/>
        </xdr:cNvPicPr>
      </xdr:nvPicPr>
      <xdr:blipFill rotWithShape="1">
        <a:blip xmlns:r="http://schemas.openxmlformats.org/officeDocument/2006/relationships" r:embed="rId12"/>
        <a:srcRect l="11388" t="26944" r="10000" b="33333"/>
        <a:stretch/>
      </xdr:blipFill>
      <xdr:spPr>
        <a:xfrm>
          <a:off x="4103510" y="40207214"/>
          <a:ext cx="2582333" cy="1304854"/>
        </a:xfrm>
        <a:prstGeom prst="rect">
          <a:avLst/>
        </a:prstGeom>
      </xdr:spPr>
    </xdr:pic>
    <xdr:clientData/>
  </xdr:twoCellAnchor>
  <xdr:twoCellAnchor>
    <xdr:from>
      <xdr:col>2</xdr:col>
      <xdr:colOff>1209325</xdr:colOff>
      <xdr:row>112</xdr:row>
      <xdr:rowOff>95955</xdr:rowOff>
    </xdr:from>
    <xdr:to>
      <xdr:col>2</xdr:col>
      <xdr:colOff>2338214</xdr:colOff>
      <xdr:row>114</xdr:row>
      <xdr:rowOff>56443</xdr:rowOff>
    </xdr:to>
    <xdr:sp macro="" textlink="">
      <xdr:nvSpPr>
        <xdr:cNvPr id="16" name="TextBox 15">
          <a:extLst>
            <a:ext uri="{FF2B5EF4-FFF2-40B4-BE49-F238E27FC236}">
              <a16:creationId xmlns:a16="http://schemas.microsoft.com/office/drawing/2014/main" id="{4BCCF240-98B6-E045-A291-F61C3978022F}"/>
            </a:ext>
          </a:extLst>
        </xdr:cNvPr>
        <xdr:cNvSpPr txBox="1"/>
      </xdr:nvSpPr>
      <xdr:spPr>
        <a:xfrm>
          <a:off x="2267658" y="39705844"/>
          <a:ext cx="1128889" cy="355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accent3"/>
              </a:solidFill>
              <a:latin typeface="Arial" panose="020B0604020202020204" pitchFamily="34" charset="0"/>
              <a:cs typeface="Arial" panose="020B0604020202020204" pitchFamily="34" charset="0"/>
            </a:rPr>
            <a:t>Rooftop</a:t>
          </a:r>
          <a:r>
            <a:rPr lang="en-US" sz="1100" b="1" baseline="0">
              <a:solidFill>
                <a:schemeClr val="accent3"/>
              </a:solidFill>
              <a:latin typeface="Arial" panose="020B0604020202020204" pitchFamily="34" charset="0"/>
              <a:cs typeface="Arial" panose="020B0604020202020204" pitchFamily="34" charset="0"/>
            </a:rPr>
            <a:t> AHU</a:t>
          </a:r>
          <a:endParaRPr lang="en-US" sz="1100" b="1">
            <a:solidFill>
              <a:schemeClr val="accent3"/>
            </a:solidFill>
            <a:latin typeface="Arial" panose="020B0604020202020204" pitchFamily="34" charset="0"/>
            <a:cs typeface="Arial" panose="020B0604020202020204" pitchFamily="34" charset="0"/>
          </a:endParaRPr>
        </a:p>
      </xdr:txBody>
    </xdr:sp>
    <xdr:clientData/>
  </xdr:twoCellAnchor>
  <xdr:twoCellAnchor>
    <xdr:from>
      <xdr:col>3</xdr:col>
      <xdr:colOff>714025</xdr:colOff>
      <xdr:row>112</xdr:row>
      <xdr:rowOff>79023</xdr:rowOff>
    </xdr:from>
    <xdr:to>
      <xdr:col>3</xdr:col>
      <xdr:colOff>2466623</xdr:colOff>
      <xdr:row>114</xdr:row>
      <xdr:rowOff>53623</xdr:rowOff>
    </xdr:to>
    <xdr:sp macro="" textlink="">
      <xdr:nvSpPr>
        <xdr:cNvPr id="18" name="TextBox 17">
          <a:extLst>
            <a:ext uri="{FF2B5EF4-FFF2-40B4-BE49-F238E27FC236}">
              <a16:creationId xmlns:a16="http://schemas.microsoft.com/office/drawing/2014/main" id="{E6016AB3-BC05-644E-99BC-CC5C03E7FCB6}"/>
            </a:ext>
          </a:extLst>
        </xdr:cNvPr>
        <xdr:cNvSpPr txBox="1"/>
      </xdr:nvSpPr>
      <xdr:spPr>
        <a:xfrm>
          <a:off x="4284136" y="39688912"/>
          <a:ext cx="1752598" cy="3697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accent3"/>
              </a:solidFill>
              <a:latin typeface="Arial" panose="020B0604020202020204" pitchFamily="34" charset="0"/>
              <a:cs typeface="Arial" panose="020B0604020202020204" pitchFamily="34" charset="0"/>
            </a:rPr>
            <a:t>Mechanical Room</a:t>
          </a:r>
          <a:r>
            <a:rPr lang="en-US" sz="1100" b="1" baseline="0">
              <a:solidFill>
                <a:schemeClr val="accent3"/>
              </a:solidFill>
              <a:latin typeface="Arial" panose="020B0604020202020204" pitchFamily="34" charset="0"/>
              <a:cs typeface="Arial" panose="020B0604020202020204" pitchFamily="34" charset="0"/>
            </a:rPr>
            <a:t> AHU</a:t>
          </a:r>
          <a:endParaRPr lang="en-US" sz="1100" b="1">
            <a:solidFill>
              <a:schemeClr val="accent3"/>
            </a:solidFill>
            <a:latin typeface="Arial" panose="020B0604020202020204" pitchFamily="34" charset="0"/>
            <a:cs typeface="Arial" panose="020B0604020202020204" pitchFamily="34" charset="0"/>
          </a:endParaRPr>
        </a:p>
      </xdr:txBody>
    </xdr:sp>
    <xdr:clientData/>
  </xdr:twoCellAnchor>
  <xdr:twoCellAnchor>
    <xdr:from>
      <xdr:col>3</xdr:col>
      <xdr:colOff>91725</xdr:colOff>
      <xdr:row>112</xdr:row>
      <xdr:rowOff>84667</xdr:rowOff>
    </xdr:from>
    <xdr:to>
      <xdr:col>3</xdr:col>
      <xdr:colOff>550334</xdr:colOff>
      <xdr:row>114</xdr:row>
      <xdr:rowOff>22578</xdr:rowOff>
    </xdr:to>
    <xdr:sp macro="" textlink="">
      <xdr:nvSpPr>
        <xdr:cNvPr id="20" name="TextBox 19">
          <a:extLst>
            <a:ext uri="{FF2B5EF4-FFF2-40B4-BE49-F238E27FC236}">
              <a16:creationId xmlns:a16="http://schemas.microsoft.com/office/drawing/2014/main" id="{84296764-6ECD-AC47-B597-185B532F04A0}"/>
            </a:ext>
          </a:extLst>
        </xdr:cNvPr>
        <xdr:cNvSpPr txBox="1"/>
      </xdr:nvSpPr>
      <xdr:spPr>
        <a:xfrm>
          <a:off x="3661836" y="39694556"/>
          <a:ext cx="458609" cy="3330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accent3"/>
              </a:solidFill>
              <a:latin typeface="Arial" panose="020B0604020202020204" pitchFamily="34" charset="0"/>
              <a:cs typeface="Arial" panose="020B0604020202020204" pitchFamily="34" charset="0"/>
            </a:rPr>
            <a:t>OR</a:t>
          </a:r>
        </a:p>
      </xdr:txBody>
    </xdr:sp>
    <xdr:clientData/>
  </xdr:twoCellAnchor>
  <xdr:twoCellAnchor editAs="oneCell">
    <xdr:from>
      <xdr:col>2</xdr:col>
      <xdr:colOff>465667</xdr:colOff>
      <xdr:row>139</xdr:row>
      <xdr:rowOff>76480</xdr:rowOff>
    </xdr:from>
    <xdr:to>
      <xdr:col>3</xdr:col>
      <xdr:colOff>434898</xdr:colOff>
      <xdr:row>145</xdr:row>
      <xdr:rowOff>363875</xdr:rowOff>
    </xdr:to>
    <xdr:pic>
      <xdr:nvPicPr>
        <xdr:cNvPr id="21" name="Picture 20">
          <a:extLst>
            <a:ext uri="{FF2B5EF4-FFF2-40B4-BE49-F238E27FC236}">
              <a16:creationId xmlns:a16="http://schemas.microsoft.com/office/drawing/2014/main" id="{DDFB8DE2-13D2-2B41-AC30-034C2400721C}"/>
            </a:ext>
          </a:extLst>
        </xdr:cNvPr>
        <xdr:cNvPicPr>
          <a:picLocks noChangeAspect="1"/>
        </xdr:cNvPicPr>
      </xdr:nvPicPr>
      <xdr:blipFill rotWithShape="1">
        <a:blip xmlns:r="http://schemas.openxmlformats.org/officeDocument/2006/relationships" r:embed="rId1"/>
        <a:srcRect l="7717" t="22840" r="2160" b="28704"/>
        <a:stretch/>
      </xdr:blipFill>
      <xdr:spPr>
        <a:xfrm>
          <a:off x="1524000" y="47687369"/>
          <a:ext cx="2481009" cy="1472728"/>
        </a:xfrm>
        <a:prstGeom prst="rect">
          <a:avLst/>
        </a:prstGeom>
      </xdr:spPr>
    </xdr:pic>
    <xdr:clientData/>
  </xdr:twoCellAnchor>
  <xdr:twoCellAnchor editAs="oneCell">
    <xdr:from>
      <xdr:col>3</xdr:col>
      <xdr:colOff>456416</xdr:colOff>
      <xdr:row>139</xdr:row>
      <xdr:rowOff>193745</xdr:rowOff>
    </xdr:from>
    <xdr:to>
      <xdr:col>3</xdr:col>
      <xdr:colOff>3038749</xdr:colOff>
      <xdr:row>145</xdr:row>
      <xdr:rowOff>313266</xdr:rowOff>
    </xdr:to>
    <xdr:pic>
      <xdr:nvPicPr>
        <xdr:cNvPr id="22" name="Picture 21">
          <a:extLst>
            <a:ext uri="{FF2B5EF4-FFF2-40B4-BE49-F238E27FC236}">
              <a16:creationId xmlns:a16="http://schemas.microsoft.com/office/drawing/2014/main" id="{AA0E6CBB-BE8D-8F45-8E47-2AF0E07B5D76}"/>
            </a:ext>
          </a:extLst>
        </xdr:cNvPr>
        <xdr:cNvPicPr>
          <a:picLocks noChangeAspect="1"/>
        </xdr:cNvPicPr>
      </xdr:nvPicPr>
      <xdr:blipFill rotWithShape="1">
        <a:blip xmlns:r="http://schemas.openxmlformats.org/officeDocument/2006/relationships" r:embed="rId12"/>
        <a:srcRect l="11388" t="26944" r="10000" b="33333"/>
        <a:stretch/>
      </xdr:blipFill>
      <xdr:spPr>
        <a:xfrm>
          <a:off x="4026527" y="47804634"/>
          <a:ext cx="2582333" cy="1304854"/>
        </a:xfrm>
        <a:prstGeom prst="rect">
          <a:avLst/>
        </a:prstGeom>
      </xdr:spPr>
    </xdr:pic>
    <xdr:clientData/>
  </xdr:twoCellAnchor>
  <xdr:twoCellAnchor>
    <xdr:from>
      <xdr:col>2</xdr:col>
      <xdr:colOff>1132342</xdr:colOff>
      <xdr:row>137</xdr:row>
      <xdr:rowOff>87487</xdr:rowOff>
    </xdr:from>
    <xdr:to>
      <xdr:col>2</xdr:col>
      <xdr:colOff>2261231</xdr:colOff>
      <xdr:row>139</xdr:row>
      <xdr:rowOff>47975</xdr:rowOff>
    </xdr:to>
    <xdr:sp macro="" textlink="">
      <xdr:nvSpPr>
        <xdr:cNvPr id="27" name="TextBox 26">
          <a:extLst>
            <a:ext uri="{FF2B5EF4-FFF2-40B4-BE49-F238E27FC236}">
              <a16:creationId xmlns:a16="http://schemas.microsoft.com/office/drawing/2014/main" id="{D3EF1F94-E787-364B-B6BE-C2722CC44669}"/>
            </a:ext>
          </a:extLst>
        </xdr:cNvPr>
        <xdr:cNvSpPr txBox="1"/>
      </xdr:nvSpPr>
      <xdr:spPr>
        <a:xfrm>
          <a:off x="2190675" y="47303265"/>
          <a:ext cx="1128889" cy="355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accent3"/>
              </a:solidFill>
              <a:latin typeface="Arial" panose="020B0604020202020204" pitchFamily="34" charset="0"/>
              <a:cs typeface="Arial" panose="020B0604020202020204" pitchFamily="34" charset="0"/>
            </a:rPr>
            <a:t>Rooftop</a:t>
          </a:r>
          <a:r>
            <a:rPr lang="en-US" sz="1100" b="1" baseline="0">
              <a:solidFill>
                <a:schemeClr val="accent3"/>
              </a:solidFill>
              <a:latin typeface="Arial" panose="020B0604020202020204" pitchFamily="34" charset="0"/>
              <a:cs typeface="Arial" panose="020B0604020202020204" pitchFamily="34" charset="0"/>
            </a:rPr>
            <a:t> AHU</a:t>
          </a:r>
          <a:endParaRPr lang="en-US" sz="1100" b="1">
            <a:solidFill>
              <a:schemeClr val="accent3"/>
            </a:solidFill>
            <a:latin typeface="Arial" panose="020B0604020202020204" pitchFamily="34" charset="0"/>
            <a:cs typeface="Arial" panose="020B0604020202020204" pitchFamily="34" charset="0"/>
          </a:endParaRPr>
        </a:p>
      </xdr:txBody>
    </xdr:sp>
    <xdr:clientData/>
  </xdr:twoCellAnchor>
  <xdr:twoCellAnchor>
    <xdr:from>
      <xdr:col>3</xdr:col>
      <xdr:colOff>637042</xdr:colOff>
      <xdr:row>137</xdr:row>
      <xdr:rowOff>70555</xdr:rowOff>
    </xdr:from>
    <xdr:to>
      <xdr:col>3</xdr:col>
      <xdr:colOff>2389640</xdr:colOff>
      <xdr:row>139</xdr:row>
      <xdr:rowOff>45155</xdr:rowOff>
    </xdr:to>
    <xdr:sp macro="" textlink="">
      <xdr:nvSpPr>
        <xdr:cNvPr id="28" name="TextBox 27">
          <a:extLst>
            <a:ext uri="{FF2B5EF4-FFF2-40B4-BE49-F238E27FC236}">
              <a16:creationId xmlns:a16="http://schemas.microsoft.com/office/drawing/2014/main" id="{95B009E5-2FF5-8140-809C-28676564BEFE}"/>
            </a:ext>
          </a:extLst>
        </xdr:cNvPr>
        <xdr:cNvSpPr txBox="1"/>
      </xdr:nvSpPr>
      <xdr:spPr>
        <a:xfrm>
          <a:off x="4207153" y="47286333"/>
          <a:ext cx="1752598" cy="3697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accent3"/>
              </a:solidFill>
              <a:latin typeface="Arial" panose="020B0604020202020204" pitchFamily="34" charset="0"/>
              <a:cs typeface="Arial" panose="020B0604020202020204" pitchFamily="34" charset="0"/>
            </a:rPr>
            <a:t>Mechanical Room</a:t>
          </a:r>
          <a:r>
            <a:rPr lang="en-US" sz="1100" b="1" baseline="0">
              <a:solidFill>
                <a:schemeClr val="accent3"/>
              </a:solidFill>
              <a:latin typeface="Arial" panose="020B0604020202020204" pitchFamily="34" charset="0"/>
              <a:cs typeface="Arial" panose="020B0604020202020204" pitchFamily="34" charset="0"/>
            </a:rPr>
            <a:t> AHU</a:t>
          </a:r>
          <a:endParaRPr lang="en-US" sz="1100" b="1">
            <a:solidFill>
              <a:schemeClr val="accent3"/>
            </a:solidFill>
            <a:latin typeface="Arial" panose="020B0604020202020204" pitchFamily="34" charset="0"/>
            <a:cs typeface="Arial" panose="020B0604020202020204" pitchFamily="34" charset="0"/>
          </a:endParaRPr>
        </a:p>
      </xdr:txBody>
    </xdr:sp>
    <xdr:clientData/>
  </xdr:twoCellAnchor>
  <xdr:twoCellAnchor>
    <xdr:from>
      <xdr:col>3</xdr:col>
      <xdr:colOff>14742</xdr:colOff>
      <xdr:row>137</xdr:row>
      <xdr:rowOff>76199</xdr:rowOff>
    </xdr:from>
    <xdr:to>
      <xdr:col>3</xdr:col>
      <xdr:colOff>473351</xdr:colOff>
      <xdr:row>139</xdr:row>
      <xdr:rowOff>14110</xdr:rowOff>
    </xdr:to>
    <xdr:sp macro="" textlink="">
      <xdr:nvSpPr>
        <xdr:cNvPr id="29" name="TextBox 28">
          <a:extLst>
            <a:ext uri="{FF2B5EF4-FFF2-40B4-BE49-F238E27FC236}">
              <a16:creationId xmlns:a16="http://schemas.microsoft.com/office/drawing/2014/main" id="{0B20B78F-8BC4-4F4C-9C8C-D899B6418007}"/>
            </a:ext>
          </a:extLst>
        </xdr:cNvPr>
        <xdr:cNvSpPr txBox="1"/>
      </xdr:nvSpPr>
      <xdr:spPr>
        <a:xfrm>
          <a:off x="3584853" y="47291977"/>
          <a:ext cx="458609" cy="3330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accent3"/>
              </a:solidFill>
              <a:latin typeface="Arial" panose="020B0604020202020204" pitchFamily="34" charset="0"/>
              <a:cs typeface="Arial" panose="020B0604020202020204" pitchFamily="34" charset="0"/>
            </a:rPr>
            <a:t>OR</a:t>
          </a:r>
        </a:p>
      </xdr:txBody>
    </xdr:sp>
    <xdr:clientData/>
  </xdr:twoCellAnchor>
  <xdr:twoCellAnchor editAs="oneCell">
    <xdr:from>
      <xdr:col>1</xdr:col>
      <xdr:colOff>296333</xdr:colOff>
      <xdr:row>222</xdr:row>
      <xdr:rowOff>97366</xdr:rowOff>
    </xdr:from>
    <xdr:to>
      <xdr:col>2</xdr:col>
      <xdr:colOff>2455333</xdr:colOff>
      <xdr:row>226</xdr:row>
      <xdr:rowOff>47556</xdr:rowOff>
    </xdr:to>
    <xdr:pic>
      <xdr:nvPicPr>
        <xdr:cNvPr id="30" name="Picture 29">
          <a:extLst>
            <a:ext uri="{FF2B5EF4-FFF2-40B4-BE49-F238E27FC236}">
              <a16:creationId xmlns:a16="http://schemas.microsoft.com/office/drawing/2014/main" id="{1D3372AE-2830-9647-AB00-F90AD8371967}"/>
            </a:ext>
          </a:extLst>
        </xdr:cNvPr>
        <xdr:cNvPicPr>
          <a:picLocks noChangeAspect="1"/>
        </xdr:cNvPicPr>
      </xdr:nvPicPr>
      <xdr:blipFill rotWithShape="1">
        <a:blip xmlns:r="http://schemas.openxmlformats.org/officeDocument/2006/relationships" r:embed="rId12"/>
        <a:srcRect l="11388" t="26944" r="10000" b="33333"/>
        <a:stretch/>
      </xdr:blipFill>
      <xdr:spPr>
        <a:xfrm>
          <a:off x="931333" y="75732922"/>
          <a:ext cx="2582333" cy="1304854"/>
        </a:xfrm>
        <a:prstGeom prst="rect">
          <a:avLst/>
        </a:prstGeom>
      </xdr:spPr>
    </xdr:pic>
    <xdr:clientData/>
  </xdr:twoCellAnchor>
  <xdr:twoCellAnchor editAs="oneCell">
    <xdr:from>
      <xdr:col>3</xdr:col>
      <xdr:colOff>1157112</xdr:colOff>
      <xdr:row>222</xdr:row>
      <xdr:rowOff>28221</xdr:rowOff>
    </xdr:from>
    <xdr:to>
      <xdr:col>3</xdr:col>
      <xdr:colOff>2087504</xdr:colOff>
      <xdr:row>225</xdr:row>
      <xdr:rowOff>310443</xdr:rowOff>
    </xdr:to>
    <xdr:pic>
      <xdr:nvPicPr>
        <xdr:cNvPr id="31" name="Picture 30">
          <a:extLst>
            <a:ext uri="{FF2B5EF4-FFF2-40B4-BE49-F238E27FC236}">
              <a16:creationId xmlns:a16="http://schemas.microsoft.com/office/drawing/2014/main" id="{768231AE-9EA2-F6CD-1A8E-57678D2E794F}"/>
            </a:ext>
          </a:extLst>
        </xdr:cNvPr>
        <xdr:cNvPicPr>
          <a:picLocks noChangeAspect="1"/>
        </xdr:cNvPicPr>
      </xdr:nvPicPr>
      <xdr:blipFill rotWithShape="1">
        <a:blip xmlns:r="http://schemas.openxmlformats.org/officeDocument/2006/relationships" r:embed="rId13"/>
        <a:srcRect l="28055" t="19167" r="36111" b="30833"/>
        <a:stretch/>
      </xdr:blipFill>
      <xdr:spPr>
        <a:xfrm>
          <a:off x="4727223" y="75663777"/>
          <a:ext cx="930392" cy="1298222"/>
        </a:xfrm>
        <a:prstGeom prst="rect">
          <a:avLst/>
        </a:prstGeom>
      </xdr:spPr>
    </xdr:pic>
    <xdr:clientData/>
  </xdr:twoCellAnchor>
  <xdr:twoCellAnchor editAs="oneCell">
    <xdr:from>
      <xdr:col>2</xdr:col>
      <xdr:colOff>2003779</xdr:colOff>
      <xdr:row>258</xdr:row>
      <xdr:rowOff>262514</xdr:rowOff>
    </xdr:from>
    <xdr:to>
      <xdr:col>3</xdr:col>
      <xdr:colOff>3118556</xdr:colOff>
      <xdr:row>267</xdr:row>
      <xdr:rowOff>155222</xdr:rowOff>
    </xdr:to>
    <xdr:pic>
      <xdr:nvPicPr>
        <xdr:cNvPr id="32" name="Picture 31">
          <a:extLst>
            <a:ext uri="{FF2B5EF4-FFF2-40B4-BE49-F238E27FC236}">
              <a16:creationId xmlns:a16="http://schemas.microsoft.com/office/drawing/2014/main" id="{93983EB8-0815-69D1-BCE0-D5E989055052}"/>
            </a:ext>
          </a:extLst>
        </xdr:cNvPr>
        <xdr:cNvPicPr>
          <a:picLocks noChangeAspect="1"/>
        </xdr:cNvPicPr>
      </xdr:nvPicPr>
      <xdr:blipFill rotWithShape="1">
        <a:blip xmlns:r="http://schemas.openxmlformats.org/officeDocument/2006/relationships" r:embed="rId14"/>
        <a:srcRect l="10834" t="16111" r="8610" b="21389"/>
        <a:stretch/>
      </xdr:blipFill>
      <xdr:spPr>
        <a:xfrm>
          <a:off x="3062112" y="88922625"/>
          <a:ext cx="3626555" cy="28137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2445414</xdr:colOff>
      <xdr:row>142</xdr:row>
      <xdr:rowOff>167753</xdr:rowOff>
    </xdr:from>
    <xdr:to>
      <xdr:col>5</xdr:col>
      <xdr:colOff>2844</xdr:colOff>
      <xdr:row>143</xdr:row>
      <xdr:rowOff>6776</xdr:rowOff>
    </xdr:to>
    <xdr:sp macro="" textlink="">
      <xdr:nvSpPr>
        <xdr:cNvPr id="2" name="Right Arrow 1">
          <a:extLst>
            <a:ext uri="{FF2B5EF4-FFF2-40B4-BE49-F238E27FC236}">
              <a16:creationId xmlns:a16="http://schemas.microsoft.com/office/drawing/2014/main" id="{5A371EAF-A977-3998-7D78-9A2EA91055E7}"/>
            </a:ext>
          </a:extLst>
        </xdr:cNvPr>
        <xdr:cNvSpPr/>
      </xdr:nvSpPr>
      <xdr:spPr>
        <a:xfrm>
          <a:off x="3715414" y="12289449"/>
          <a:ext cx="1390109" cy="771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2454262</xdr:colOff>
      <xdr:row>144</xdr:row>
      <xdr:rowOff>212184</xdr:rowOff>
    </xdr:from>
    <xdr:to>
      <xdr:col>5</xdr:col>
      <xdr:colOff>6636</xdr:colOff>
      <xdr:row>144</xdr:row>
      <xdr:rowOff>365532</xdr:rowOff>
    </xdr:to>
    <xdr:sp macro="" textlink="">
      <xdr:nvSpPr>
        <xdr:cNvPr id="4" name="Right Arrow 3">
          <a:extLst>
            <a:ext uri="{FF2B5EF4-FFF2-40B4-BE49-F238E27FC236}">
              <a16:creationId xmlns:a16="http://schemas.microsoft.com/office/drawing/2014/main" id="{5AF6A68A-BAC3-9542-A0C4-5534FB91B8C2}"/>
            </a:ext>
          </a:extLst>
        </xdr:cNvPr>
        <xdr:cNvSpPr/>
      </xdr:nvSpPr>
      <xdr:spPr>
        <a:xfrm>
          <a:off x="4790633" y="5243956"/>
          <a:ext cx="997986"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2647050</xdr:colOff>
      <xdr:row>143</xdr:row>
      <xdr:rowOff>249211</xdr:rowOff>
    </xdr:from>
    <xdr:to>
      <xdr:col>5</xdr:col>
      <xdr:colOff>40507</xdr:colOff>
      <xdr:row>143</xdr:row>
      <xdr:rowOff>402559</xdr:rowOff>
    </xdr:to>
    <xdr:sp macro="" textlink="">
      <xdr:nvSpPr>
        <xdr:cNvPr id="5" name="Right Arrow 4">
          <a:extLst>
            <a:ext uri="{FF2B5EF4-FFF2-40B4-BE49-F238E27FC236}">
              <a16:creationId xmlns:a16="http://schemas.microsoft.com/office/drawing/2014/main" id="{6F7C1F8E-D4AF-B74A-A163-6177D1E7E4E1}"/>
            </a:ext>
          </a:extLst>
        </xdr:cNvPr>
        <xdr:cNvSpPr/>
      </xdr:nvSpPr>
      <xdr:spPr>
        <a:xfrm>
          <a:off x="4987548" y="4686912"/>
          <a:ext cx="833649"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2438808</xdr:colOff>
      <xdr:row>145</xdr:row>
      <xdr:rowOff>111002</xdr:rowOff>
    </xdr:from>
    <xdr:to>
      <xdr:col>4</xdr:col>
      <xdr:colOff>605838</xdr:colOff>
      <xdr:row>145</xdr:row>
      <xdr:rowOff>264350</xdr:rowOff>
    </xdr:to>
    <xdr:sp macro="" textlink="">
      <xdr:nvSpPr>
        <xdr:cNvPr id="6" name="Right Arrow 5">
          <a:extLst>
            <a:ext uri="{FF2B5EF4-FFF2-40B4-BE49-F238E27FC236}">
              <a16:creationId xmlns:a16="http://schemas.microsoft.com/office/drawing/2014/main" id="{16E393F1-5D34-1140-8DC2-97EC5528EC3F}"/>
            </a:ext>
          </a:extLst>
        </xdr:cNvPr>
        <xdr:cNvSpPr/>
      </xdr:nvSpPr>
      <xdr:spPr>
        <a:xfrm>
          <a:off x="4776763" y="5681684"/>
          <a:ext cx="995666"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2623084</xdr:colOff>
      <xdr:row>147</xdr:row>
      <xdr:rowOff>109463</xdr:rowOff>
    </xdr:from>
    <xdr:to>
      <xdr:col>4</xdr:col>
      <xdr:colOff>604299</xdr:colOff>
      <xdr:row>147</xdr:row>
      <xdr:rowOff>262811</xdr:rowOff>
    </xdr:to>
    <xdr:sp macro="" textlink="">
      <xdr:nvSpPr>
        <xdr:cNvPr id="7" name="Right Arrow 6">
          <a:extLst>
            <a:ext uri="{FF2B5EF4-FFF2-40B4-BE49-F238E27FC236}">
              <a16:creationId xmlns:a16="http://schemas.microsoft.com/office/drawing/2014/main" id="{BADD1F4C-DBC0-A34C-9DAF-BB10D0AB37EC}"/>
            </a:ext>
          </a:extLst>
        </xdr:cNvPr>
        <xdr:cNvSpPr/>
      </xdr:nvSpPr>
      <xdr:spPr>
        <a:xfrm>
          <a:off x="4961308" y="6554416"/>
          <a:ext cx="812010"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1559367</xdr:colOff>
      <xdr:row>148</xdr:row>
      <xdr:rowOff>111760</xdr:rowOff>
    </xdr:from>
    <xdr:to>
      <xdr:col>4</xdr:col>
      <xdr:colOff>585110</xdr:colOff>
      <xdr:row>148</xdr:row>
      <xdr:rowOff>265108</xdr:rowOff>
    </xdr:to>
    <xdr:sp macro="" textlink="">
      <xdr:nvSpPr>
        <xdr:cNvPr id="8" name="Right Arrow 7">
          <a:extLst>
            <a:ext uri="{FF2B5EF4-FFF2-40B4-BE49-F238E27FC236}">
              <a16:creationId xmlns:a16="http://schemas.microsoft.com/office/drawing/2014/main" id="{A2E48F8B-4232-6847-9B90-860B8BE1FEC0}"/>
            </a:ext>
          </a:extLst>
        </xdr:cNvPr>
        <xdr:cNvSpPr/>
      </xdr:nvSpPr>
      <xdr:spPr>
        <a:xfrm>
          <a:off x="3895738" y="6927963"/>
          <a:ext cx="1860469"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2202405</xdr:colOff>
      <xdr:row>149</xdr:row>
      <xdr:rowOff>111761</xdr:rowOff>
    </xdr:from>
    <xdr:to>
      <xdr:col>4</xdr:col>
      <xdr:colOff>583781</xdr:colOff>
      <xdr:row>149</xdr:row>
      <xdr:rowOff>265109</xdr:rowOff>
    </xdr:to>
    <xdr:sp macro="" textlink="">
      <xdr:nvSpPr>
        <xdr:cNvPr id="9" name="Right Arrow 8">
          <a:extLst>
            <a:ext uri="{FF2B5EF4-FFF2-40B4-BE49-F238E27FC236}">
              <a16:creationId xmlns:a16="http://schemas.microsoft.com/office/drawing/2014/main" id="{E82B6013-B2F0-D44D-BE30-0852B566E74A}"/>
            </a:ext>
          </a:extLst>
        </xdr:cNvPr>
        <xdr:cNvSpPr/>
      </xdr:nvSpPr>
      <xdr:spPr>
        <a:xfrm>
          <a:off x="4538776" y="7281634"/>
          <a:ext cx="1216102"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2625738</xdr:colOff>
      <xdr:row>150</xdr:row>
      <xdr:rowOff>111760</xdr:rowOff>
    </xdr:from>
    <xdr:to>
      <xdr:col>4</xdr:col>
      <xdr:colOff>594497</xdr:colOff>
      <xdr:row>150</xdr:row>
      <xdr:rowOff>265108</xdr:rowOff>
    </xdr:to>
    <xdr:sp macro="" textlink="">
      <xdr:nvSpPr>
        <xdr:cNvPr id="10" name="Right Arrow 9">
          <a:extLst>
            <a:ext uri="{FF2B5EF4-FFF2-40B4-BE49-F238E27FC236}">
              <a16:creationId xmlns:a16="http://schemas.microsoft.com/office/drawing/2014/main" id="{DEC3FD73-DE01-7440-9C3D-BD0FFD7BB987}"/>
            </a:ext>
          </a:extLst>
        </xdr:cNvPr>
        <xdr:cNvSpPr/>
      </xdr:nvSpPr>
      <xdr:spPr>
        <a:xfrm>
          <a:off x="4962109" y="7635304"/>
          <a:ext cx="803485"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2368213</xdr:colOff>
      <xdr:row>151</xdr:row>
      <xdr:rowOff>196108</xdr:rowOff>
    </xdr:from>
    <xdr:to>
      <xdr:col>5</xdr:col>
      <xdr:colOff>10406</xdr:colOff>
      <xdr:row>151</xdr:row>
      <xdr:rowOff>349456</xdr:rowOff>
    </xdr:to>
    <xdr:sp macro="" textlink="">
      <xdr:nvSpPr>
        <xdr:cNvPr id="11" name="Right Arrow 10">
          <a:extLst>
            <a:ext uri="{FF2B5EF4-FFF2-40B4-BE49-F238E27FC236}">
              <a16:creationId xmlns:a16="http://schemas.microsoft.com/office/drawing/2014/main" id="{EEE21E6B-FC3C-6445-87C0-D1F031AC29D6}"/>
            </a:ext>
          </a:extLst>
        </xdr:cNvPr>
        <xdr:cNvSpPr/>
      </xdr:nvSpPr>
      <xdr:spPr>
        <a:xfrm>
          <a:off x="3552319" y="8171953"/>
          <a:ext cx="1163836"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2459620</xdr:colOff>
      <xdr:row>153</xdr:row>
      <xdr:rowOff>144684</xdr:rowOff>
    </xdr:from>
    <xdr:to>
      <xdr:col>5</xdr:col>
      <xdr:colOff>15764</xdr:colOff>
      <xdr:row>153</xdr:row>
      <xdr:rowOff>298032</xdr:rowOff>
    </xdr:to>
    <xdr:sp macro="" textlink="">
      <xdr:nvSpPr>
        <xdr:cNvPr id="12" name="Right Arrow 11">
          <a:extLst>
            <a:ext uri="{FF2B5EF4-FFF2-40B4-BE49-F238E27FC236}">
              <a16:creationId xmlns:a16="http://schemas.microsoft.com/office/drawing/2014/main" id="{4629F0C7-7A25-B04A-BC51-F65C380EA0D7}"/>
            </a:ext>
          </a:extLst>
        </xdr:cNvPr>
        <xdr:cNvSpPr/>
      </xdr:nvSpPr>
      <xdr:spPr>
        <a:xfrm>
          <a:off x="4795991" y="9356203"/>
          <a:ext cx="1001756"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2735841</xdr:colOff>
      <xdr:row>152</xdr:row>
      <xdr:rowOff>321243</xdr:rowOff>
    </xdr:from>
    <xdr:to>
      <xdr:col>4</xdr:col>
      <xdr:colOff>600672</xdr:colOff>
      <xdr:row>152</xdr:row>
      <xdr:rowOff>474591</xdr:rowOff>
    </xdr:to>
    <xdr:sp macro="" textlink="">
      <xdr:nvSpPr>
        <xdr:cNvPr id="13" name="Right Arrow 12">
          <a:extLst>
            <a:ext uri="{FF2B5EF4-FFF2-40B4-BE49-F238E27FC236}">
              <a16:creationId xmlns:a16="http://schemas.microsoft.com/office/drawing/2014/main" id="{8161512D-1BB6-F04A-B41E-87E773A39A85}"/>
            </a:ext>
          </a:extLst>
        </xdr:cNvPr>
        <xdr:cNvSpPr/>
      </xdr:nvSpPr>
      <xdr:spPr>
        <a:xfrm>
          <a:off x="3916822" y="8724607"/>
          <a:ext cx="695626"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z</a:t>
          </a:r>
        </a:p>
      </xdr:txBody>
    </xdr:sp>
    <xdr:clientData/>
  </xdr:twoCellAnchor>
  <xdr:twoCellAnchor>
    <xdr:from>
      <xdr:col>3</xdr:col>
      <xdr:colOff>2606208</xdr:colOff>
      <xdr:row>146</xdr:row>
      <xdr:rowOff>182584</xdr:rowOff>
    </xdr:from>
    <xdr:to>
      <xdr:col>4</xdr:col>
      <xdr:colOff>568893</xdr:colOff>
      <xdr:row>146</xdr:row>
      <xdr:rowOff>335932</xdr:rowOff>
    </xdr:to>
    <xdr:sp macro="" textlink="">
      <xdr:nvSpPr>
        <xdr:cNvPr id="14" name="Right Arrow 13">
          <a:extLst>
            <a:ext uri="{FF2B5EF4-FFF2-40B4-BE49-F238E27FC236}">
              <a16:creationId xmlns:a16="http://schemas.microsoft.com/office/drawing/2014/main" id="{B5D8E167-D3C2-9C4A-A3AA-4825483C77F3}"/>
            </a:ext>
          </a:extLst>
        </xdr:cNvPr>
        <xdr:cNvSpPr/>
      </xdr:nvSpPr>
      <xdr:spPr>
        <a:xfrm>
          <a:off x="3785924" y="6249693"/>
          <a:ext cx="797614"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EHS">
  <a:themeElements>
    <a:clrScheme name="EHS">
      <a:dk1>
        <a:srgbClr val="000000"/>
      </a:dk1>
      <a:lt1>
        <a:srgbClr val="FFFFFF"/>
      </a:lt1>
      <a:dk2>
        <a:srgbClr val="005B82"/>
      </a:dk2>
      <a:lt2>
        <a:srgbClr val="5E6971"/>
      </a:lt2>
      <a:accent1>
        <a:srgbClr val="69BE28"/>
      </a:accent1>
      <a:accent2>
        <a:srgbClr val="1F82BB"/>
      </a:accent2>
      <a:accent3>
        <a:srgbClr val="007934"/>
      </a:accent3>
      <a:accent4>
        <a:srgbClr val="BAD820"/>
      </a:accent4>
      <a:accent5>
        <a:srgbClr val="FFA600"/>
      </a:accent5>
      <a:accent6>
        <a:srgbClr val="10C4FF"/>
      </a:accent6>
      <a:hlink>
        <a:srgbClr val="F49100"/>
      </a:hlink>
      <a:folHlink>
        <a:srgbClr val="AD39B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EHS" id="{2F29750C-AA18-BC42-AC92-6CD6FAFFA228}" vid="{96D3AD70-47FF-634F-84CA-27629F7B8419}"/>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lp.buildingenergyscore.com/support/solutions/articles/8000104117-quick-analysis-tool" TargetMode="External"/><Relationship Id="rId1" Type="http://schemas.openxmlformats.org/officeDocument/2006/relationships/hyperlink" Target="https://buildingenergyscore.energy.gov/"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help.buildingenergyscore.com/support/solutions/articles/8000104117-quick-analysis-tool" TargetMode="External"/><Relationship Id="rId1" Type="http://schemas.openxmlformats.org/officeDocument/2006/relationships/hyperlink" Target="https://buildingenergyscore.energy.gov/"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60AD2-EB3F-1642-8C4A-0149DDCF7D61}">
  <dimension ref="B1:AA17"/>
  <sheetViews>
    <sheetView tabSelected="1" zoomScale="130" zoomScaleNormal="130" workbookViewId="0">
      <selection activeCell="B5" sqref="B5:K5"/>
    </sheetView>
  </sheetViews>
  <sheetFormatPr baseColWidth="10" defaultColWidth="11" defaultRowHeight="16" x14ac:dyDescent="0.2"/>
  <cols>
    <col min="1" max="1" width="8.33203125" style="62" customWidth="1"/>
    <col min="2" max="2" width="4.1640625" style="62" customWidth="1"/>
    <col min="3" max="16384" width="11" style="62"/>
  </cols>
  <sheetData>
    <row r="1" spans="2:27" ht="121" customHeight="1" x14ac:dyDescent="0.2"/>
    <row r="2" spans="2:27" s="63" customFormat="1" ht="76" customHeight="1" x14ac:dyDescent="0.2">
      <c r="B2" s="434" t="s">
        <v>298</v>
      </c>
      <c r="C2" s="434"/>
      <c r="D2" s="434"/>
      <c r="E2" s="434"/>
      <c r="F2" s="434"/>
      <c r="G2" s="434"/>
      <c r="H2" s="434"/>
      <c r="I2" s="434"/>
      <c r="J2" s="434"/>
      <c r="N2" s="426"/>
      <c r="O2" s="426"/>
      <c r="P2" s="426"/>
      <c r="Q2" s="426"/>
      <c r="R2" s="426"/>
      <c r="S2" s="426"/>
      <c r="T2" s="426"/>
      <c r="U2" s="426"/>
      <c r="V2" s="426"/>
      <c r="W2" s="426"/>
      <c r="X2" s="426"/>
      <c r="Y2" s="426"/>
      <c r="Z2" s="426"/>
      <c r="AA2" s="426"/>
    </row>
    <row r="3" spans="2:27" ht="409" customHeight="1" x14ac:dyDescent="0.2">
      <c r="B3" s="433" t="s">
        <v>334</v>
      </c>
      <c r="C3" s="433"/>
      <c r="D3" s="433"/>
      <c r="E3" s="433"/>
      <c r="F3" s="433"/>
      <c r="G3" s="433"/>
      <c r="H3" s="433"/>
      <c r="I3" s="433"/>
      <c r="J3" s="433"/>
      <c r="K3" s="433"/>
      <c r="L3" s="101"/>
      <c r="M3" s="101"/>
      <c r="N3" s="426"/>
      <c r="O3" s="426"/>
      <c r="P3" s="426"/>
      <c r="Q3" s="426"/>
      <c r="R3" s="426"/>
      <c r="S3" s="426"/>
      <c r="T3" s="426"/>
      <c r="U3" s="426"/>
      <c r="V3" s="426"/>
      <c r="W3" s="426"/>
      <c r="X3" s="426"/>
      <c r="Y3" s="426"/>
      <c r="Z3" s="426"/>
      <c r="AA3" s="426"/>
    </row>
    <row r="4" spans="2:27" ht="85" customHeight="1" x14ac:dyDescent="0.2">
      <c r="B4" s="433"/>
      <c r="C4" s="433"/>
      <c r="D4" s="433"/>
      <c r="E4" s="433"/>
      <c r="F4" s="433"/>
      <c r="G4" s="433"/>
      <c r="H4" s="433"/>
      <c r="I4" s="433"/>
      <c r="J4" s="433"/>
      <c r="K4" s="433"/>
      <c r="L4" s="107"/>
      <c r="M4" s="107"/>
      <c r="N4" s="426"/>
      <c r="O4" s="426"/>
      <c r="P4" s="426"/>
      <c r="Q4" s="426"/>
      <c r="R4" s="426"/>
      <c r="S4" s="426"/>
      <c r="T4" s="426"/>
      <c r="U4" s="426"/>
      <c r="V4" s="426"/>
      <c r="W4" s="426"/>
      <c r="X4" s="426"/>
      <c r="Y4" s="426"/>
      <c r="Z4" s="426"/>
      <c r="AA4" s="426"/>
    </row>
    <row r="5" spans="2:27" ht="36" customHeight="1" x14ac:dyDescent="0.2">
      <c r="B5" s="435" t="s">
        <v>287</v>
      </c>
      <c r="C5" s="435"/>
      <c r="D5" s="435"/>
      <c r="E5" s="435"/>
      <c r="F5" s="435"/>
      <c r="G5" s="435"/>
      <c r="H5" s="435"/>
      <c r="I5" s="435"/>
      <c r="J5" s="435"/>
      <c r="K5" s="435"/>
      <c r="N5" s="426"/>
      <c r="O5" s="426"/>
      <c r="P5" s="426"/>
      <c r="Q5" s="426"/>
      <c r="R5" s="426"/>
      <c r="S5" s="426"/>
      <c r="T5" s="426"/>
      <c r="U5" s="426"/>
      <c r="V5" s="426"/>
      <c r="W5" s="426"/>
      <c r="X5" s="426"/>
      <c r="Y5" s="426"/>
      <c r="Z5" s="426"/>
      <c r="AA5" s="426"/>
    </row>
    <row r="6" spans="2:27" ht="36" customHeight="1" x14ac:dyDescent="0.2">
      <c r="B6" s="435" t="s">
        <v>300</v>
      </c>
      <c r="C6" s="435"/>
      <c r="D6" s="435"/>
      <c r="E6" s="435"/>
      <c r="F6" s="435"/>
      <c r="G6" s="435"/>
      <c r="H6" s="435"/>
      <c r="I6" s="435"/>
      <c r="J6" s="435"/>
      <c r="K6" s="435"/>
      <c r="N6" s="426"/>
      <c r="O6" s="426"/>
      <c r="P6" s="426"/>
      <c r="Q6" s="426"/>
      <c r="R6" s="426"/>
      <c r="S6" s="426"/>
      <c r="T6" s="426"/>
      <c r="U6" s="426"/>
      <c r="V6" s="426"/>
      <c r="W6" s="426"/>
      <c r="X6" s="426"/>
      <c r="Y6" s="426"/>
      <c r="Z6" s="426"/>
      <c r="AA6" s="426"/>
    </row>
    <row r="7" spans="2:27" ht="16" customHeight="1" x14ac:dyDescent="0.2">
      <c r="I7" s="62" t="s">
        <v>189</v>
      </c>
      <c r="N7" s="426"/>
      <c r="O7" s="426"/>
      <c r="P7" s="426"/>
      <c r="Q7" s="426"/>
      <c r="R7" s="426"/>
      <c r="S7" s="426"/>
      <c r="T7" s="426"/>
      <c r="U7" s="426"/>
      <c r="V7" s="426"/>
      <c r="W7" s="426"/>
      <c r="X7" s="426"/>
      <c r="Y7" s="426"/>
      <c r="Z7" s="426"/>
      <c r="AA7" s="426"/>
    </row>
    <row r="8" spans="2:27" s="63" customFormat="1" ht="31" customHeight="1" x14ac:dyDescent="0.2">
      <c r="B8" s="64" t="s">
        <v>209</v>
      </c>
      <c r="N8" s="426"/>
      <c r="O8" s="426"/>
      <c r="P8" s="426"/>
      <c r="Q8" s="426"/>
      <c r="R8" s="426"/>
      <c r="S8" s="426"/>
      <c r="T8" s="426"/>
      <c r="U8" s="426"/>
      <c r="V8" s="426"/>
      <c r="W8" s="426"/>
      <c r="X8" s="426"/>
      <c r="Y8" s="426"/>
      <c r="Z8" s="426"/>
      <c r="AA8" s="426"/>
    </row>
    <row r="9" spans="2:27" ht="47" customHeight="1" x14ac:dyDescent="0.2">
      <c r="B9" s="65" t="s">
        <v>106</v>
      </c>
      <c r="C9" s="433" t="s">
        <v>210</v>
      </c>
      <c r="D9" s="433"/>
      <c r="E9" s="433"/>
      <c r="F9" s="433"/>
      <c r="G9" s="433"/>
      <c r="H9" s="433"/>
      <c r="I9" s="433"/>
      <c r="J9" s="433"/>
      <c r="K9" s="433"/>
      <c r="N9" s="426"/>
      <c r="O9" s="426"/>
      <c r="P9" s="426"/>
      <c r="Q9" s="426"/>
      <c r="R9" s="426"/>
      <c r="S9" s="426"/>
      <c r="T9" s="426"/>
      <c r="U9" s="426"/>
      <c r="V9" s="426"/>
      <c r="W9" s="426"/>
      <c r="X9" s="426"/>
      <c r="Y9" s="426"/>
      <c r="Z9" s="426"/>
      <c r="AA9" s="426"/>
    </row>
    <row r="10" spans="2:27" ht="32" customHeight="1" x14ac:dyDescent="0.2">
      <c r="B10" s="65" t="s">
        <v>3</v>
      </c>
      <c r="C10" s="433" t="s">
        <v>211</v>
      </c>
      <c r="D10" s="433"/>
      <c r="E10" s="433"/>
      <c r="F10" s="433"/>
      <c r="G10" s="433"/>
      <c r="H10" s="433"/>
      <c r="I10" s="433"/>
      <c r="J10" s="433"/>
      <c r="K10" s="433"/>
      <c r="N10" s="426"/>
      <c r="O10" s="426"/>
      <c r="P10" s="426"/>
      <c r="Q10" s="426"/>
      <c r="R10" s="426"/>
      <c r="S10" s="426"/>
      <c r="T10" s="426"/>
      <c r="U10" s="426"/>
      <c r="V10" s="426"/>
      <c r="W10" s="426"/>
      <c r="X10" s="426"/>
      <c r="Y10" s="426"/>
      <c r="Z10" s="426"/>
      <c r="AA10" s="426"/>
    </row>
    <row r="11" spans="2:27" ht="98" customHeight="1" x14ac:dyDescent="0.2">
      <c r="B11" s="65" t="s">
        <v>4</v>
      </c>
      <c r="C11" s="433" t="s">
        <v>344</v>
      </c>
      <c r="D11" s="433"/>
      <c r="E11" s="433"/>
      <c r="F11" s="433"/>
      <c r="G11" s="433"/>
      <c r="H11" s="433"/>
      <c r="I11" s="433"/>
      <c r="J11" s="433"/>
      <c r="K11" s="433"/>
      <c r="N11" s="426"/>
      <c r="O11" s="426"/>
      <c r="P11" s="426"/>
      <c r="Q11" s="426"/>
      <c r="R11" s="426"/>
      <c r="S11" s="426"/>
      <c r="T11" s="426"/>
      <c r="U11" s="426"/>
      <c r="V11" s="426"/>
      <c r="W11" s="426"/>
      <c r="X11" s="426"/>
      <c r="Y11" s="426"/>
      <c r="Z11" s="426"/>
      <c r="AA11" s="426"/>
    </row>
    <row r="12" spans="2:27" s="63" customFormat="1" ht="29" customHeight="1" x14ac:dyDescent="0.2">
      <c r="B12" s="64" t="s">
        <v>336</v>
      </c>
      <c r="N12" s="426"/>
      <c r="O12" s="426"/>
      <c r="P12" s="426"/>
      <c r="Q12" s="426"/>
      <c r="R12" s="426"/>
      <c r="S12" s="426"/>
      <c r="T12" s="426"/>
      <c r="U12" s="426"/>
      <c r="V12" s="426"/>
      <c r="W12" s="426"/>
      <c r="X12" s="426"/>
      <c r="Y12" s="426"/>
      <c r="Z12" s="426"/>
      <c r="AA12" s="426"/>
    </row>
    <row r="13" spans="2:27" ht="134" customHeight="1" x14ac:dyDescent="0.2">
      <c r="B13" s="65" t="s">
        <v>5</v>
      </c>
      <c r="C13" s="433" t="s">
        <v>335</v>
      </c>
      <c r="D13" s="433"/>
      <c r="E13" s="433"/>
      <c r="F13" s="433"/>
      <c r="G13" s="433"/>
      <c r="H13" s="433"/>
      <c r="I13" s="433"/>
      <c r="J13" s="433"/>
      <c r="K13" s="433"/>
      <c r="N13" s="426"/>
      <c r="O13" s="426"/>
      <c r="P13" s="426"/>
      <c r="Q13" s="426"/>
      <c r="R13" s="426"/>
      <c r="S13" s="426"/>
      <c r="T13" s="426"/>
      <c r="U13" s="426"/>
      <c r="V13" s="426"/>
      <c r="W13" s="426"/>
      <c r="X13" s="426"/>
      <c r="Y13" s="426"/>
      <c r="Z13" s="426"/>
      <c r="AA13" s="426"/>
    </row>
    <row r="14" spans="2:27" ht="39" customHeight="1" x14ac:dyDescent="0.2">
      <c r="B14" s="65"/>
      <c r="C14" s="433"/>
      <c r="D14" s="433"/>
      <c r="E14" s="433"/>
      <c r="F14" s="433"/>
      <c r="G14" s="433"/>
      <c r="H14" s="433"/>
      <c r="I14" s="433"/>
      <c r="J14" s="433"/>
      <c r="K14" s="433"/>
    </row>
    <row r="15" spans="2:27" ht="18" x14ac:dyDescent="0.2">
      <c r="B15" s="66"/>
      <c r="C15" s="66"/>
      <c r="D15" s="66"/>
      <c r="E15" s="66"/>
      <c r="F15" s="66"/>
      <c r="G15" s="66"/>
      <c r="H15" s="66"/>
      <c r="I15" s="66"/>
      <c r="J15" s="66"/>
      <c r="K15" s="66"/>
    </row>
    <row r="16" spans="2:27" ht="18" x14ac:dyDescent="0.2">
      <c r="B16" s="66"/>
      <c r="C16" s="66"/>
      <c r="D16" s="66"/>
      <c r="E16" s="66"/>
      <c r="F16" s="66"/>
      <c r="G16" s="66"/>
      <c r="H16" s="66"/>
      <c r="I16" s="66"/>
      <c r="J16" s="66"/>
      <c r="K16" s="66"/>
    </row>
    <row r="17" spans="2:11" ht="18" x14ac:dyDescent="0.2">
      <c r="B17" s="66"/>
      <c r="C17" s="66"/>
      <c r="D17" s="66"/>
      <c r="E17" s="66"/>
      <c r="F17" s="66"/>
      <c r="G17" s="66"/>
      <c r="H17" s="66"/>
      <c r="I17" s="66"/>
      <c r="J17" s="66"/>
      <c r="K17" s="66"/>
    </row>
  </sheetData>
  <sheetProtection algorithmName="SHA-512" hashValue="uv2miekH+4NpWcKi8RsiNkZNVY1saJ+9gGmIND/Lcw4e3kKe0JfbKEIydZ7Koew+hnDxQlAFU8joH97TOVB1UQ==" saltValue="AFE0la3bbL7ZCk5K2r52Fg==" spinCount="100000" sheet="1" objects="1" scenarios="1" selectLockedCells="1"/>
  <mergeCells count="9">
    <mergeCell ref="B3:K4"/>
    <mergeCell ref="B2:J2"/>
    <mergeCell ref="C13:K13"/>
    <mergeCell ref="C14:K14"/>
    <mergeCell ref="C9:K9"/>
    <mergeCell ref="C10:K10"/>
    <mergeCell ref="C11:K11"/>
    <mergeCell ref="B5:K5"/>
    <mergeCell ref="B6:K6"/>
  </mergeCells>
  <hyperlinks>
    <hyperlink ref="B5:K5" r:id="rId1" display="Access the U.S. Department of Energy's Building Energy Asset Score" xr:uid="{CDA062F2-ED67-E04F-A8B5-B3C18B9C09A7}"/>
    <hyperlink ref="B6:K6" r:id="rId2" display="Access Asset Score's Quick Analysis recommendation engine" xr:uid="{8C5D92D7-6B68-C648-9B72-A9BC6F267EDF}"/>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7474B-9F09-3942-846D-5200E2E2A6A9}">
  <dimension ref="A1:LM123"/>
  <sheetViews>
    <sheetView topLeftCell="A81" zoomScaleNormal="100" workbookViewId="0">
      <selection activeCell="N58" sqref="N58"/>
    </sheetView>
  </sheetViews>
  <sheetFormatPr baseColWidth="10" defaultColWidth="10.83203125" defaultRowHeight="16" x14ac:dyDescent="0.2"/>
  <cols>
    <col min="1" max="1" width="8.33203125" style="5" customWidth="1"/>
    <col min="2" max="2" width="3.5" style="5" customWidth="1"/>
    <col min="3" max="3" width="1.6640625" style="5" customWidth="1"/>
    <col min="4" max="4" width="4" style="5" customWidth="1"/>
    <col min="5" max="6" width="6.83203125" style="5" customWidth="1"/>
    <col min="7" max="7" width="5.1640625" style="5" customWidth="1"/>
    <col min="8" max="12" width="6.83203125" style="5" customWidth="1"/>
    <col min="13" max="13" width="3.33203125" style="5" customWidth="1"/>
    <col min="14" max="14" width="27.1640625" style="5" customWidth="1"/>
    <col min="15" max="15" width="3" style="5" customWidth="1"/>
    <col min="16" max="16" width="3.33203125" style="5" customWidth="1"/>
    <col min="17" max="17" width="1.83203125" style="5" customWidth="1"/>
    <col min="18" max="18" width="15.33203125" style="5" customWidth="1"/>
    <col min="19" max="19" width="5.33203125" style="5" customWidth="1"/>
    <col min="20" max="20" width="21" style="5" customWidth="1"/>
    <col min="21" max="21" width="3" style="5" customWidth="1"/>
    <col min="22" max="22" width="20.83203125" style="5" customWidth="1"/>
    <col min="23" max="23" width="4.5" style="5" customWidth="1"/>
    <col min="24" max="24" width="19" style="5" customWidth="1"/>
    <col min="25" max="25" width="5.33203125" style="5" customWidth="1"/>
    <col min="26" max="26" width="21.6640625" style="5" customWidth="1"/>
    <col min="27" max="27" width="3.5" style="1" customWidth="1"/>
    <col min="28" max="28" width="2.5" style="1" customWidth="1"/>
    <col min="29" max="29" width="3.5" style="1" customWidth="1"/>
    <col min="30" max="30" width="23.1640625" style="5" customWidth="1"/>
    <col min="31" max="31" width="3.1640625" style="5" customWidth="1"/>
    <col min="32" max="40" width="6.83203125" style="5" customWidth="1"/>
    <col min="41" max="16384" width="10.83203125" style="5"/>
  </cols>
  <sheetData>
    <row r="1" spans="1:325" s="131" customFormat="1" ht="46" customHeight="1" x14ac:dyDescent="0.2">
      <c r="A1" s="130"/>
      <c r="S1" s="132"/>
      <c r="T1" s="132"/>
      <c r="U1" s="132"/>
      <c r="V1" s="132"/>
      <c r="W1" s="132"/>
      <c r="X1" s="133"/>
      <c r="Y1" s="133"/>
      <c r="Z1" s="132"/>
      <c r="AA1" s="132"/>
      <c r="AB1" s="132"/>
      <c r="AC1" s="132"/>
      <c r="AD1" s="132"/>
      <c r="AE1" s="132"/>
      <c r="AF1" s="132"/>
      <c r="AG1" s="132"/>
      <c r="AH1" s="132"/>
      <c r="AI1" s="132"/>
      <c r="AJ1" s="132"/>
      <c r="AK1" s="132"/>
      <c r="AL1" s="132"/>
      <c r="AM1" s="134"/>
      <c r="AN1" s="134"/>
      <c r="AO1" s="134"/>
      <c r="AP1" s="134"/>
      <c r="AQ1" s="134"/>
      <c r="AR1" s="134"/>
      <c r="AS1" s="134"/>
      <c r="AT1" s="134"/>
      <c r="AU1" s="134"/>
      <c r="AV1" s="132"/>
      <c r="AW1" s="132"/>
      <c r="AX1" s="132"/>
      <c r="AY1" s="132"/>
      <c r="AZ1" s="132"/>
      <c r="BA1" s="132"/>
      <c r="BB1" s="132"/>
      <c r="BC1" s="132"/>
      <c r="BD1" s="132"/>
      <c r="BE1" s="132"/>
      <c r="BF1" s="132"/>
      <c r="BG1" s="132"/>
      <c r="BH1" s="132"/>
      <c r="BI1" s="132"/>
      <c r="BJ1" s="132"/>
      <c r="BK1" s="132"/>
      <c r="BL1" s="132"/>
      <c r="BM1" s="132"/>
      <c r="BN1" s="132"/>
      <c r="BO1" s="132"/>
      <c r="BP1" s="132"/>
      <c r="BQ1" s="132"/>
      <c r="BR1" s="132"/>
      <c r="BS1" s="132"/>
      <c r="BT1" s="132"/>
      <c r="BU1" s="132"/>
      <c r="BV1" s="132"/>
      <c r="BW1" s="132"/>
      <c r="BX1" s="132"/>
      <c r="BY1" s="132"/>
      <c r="BZ1" s="132"/>
      <c r="CA1" s="132"/>
      <c r="CB1" s="132"/>
      <c r="CC1" s="132"/>
      <c r="CD1" s="132"/>
      <c r="CE1" s="132"/>
      <c r="CF1" s="132"/>
      <c r="CG1" s="132"/>
      <c r="CH1" s="132"/>
      <c r="CI1" s="132"/>
      <c r="CJ1" s="132"/>
      <c r="CK1" s="132"/>
      <c r="CL1" s="132"/>
      <c r="CM1" s="132"/>
      <c r="CN1" s="132"/>
      <c r="CO1" s="132"/>
      <c r="CP1" s="132"/>
      <c r="CQ1" s="132"/>
      <c r="CR1" s="132"/>
      <c r="CS1" s="132"/>
      <c r="CT1" s="132"/>
      <c r="CU1" s="132"/>
      <c r="CV1" s="132"/>
      <c r="CW1" s="132"/>
      <c r="CX1" s="132"/>
      <c r="CY1" s="132"/>
      <c r="CZ1" s="132"/>
      <c r="DA1" s="132"/>
      <c r="DB1" s="132"/>
      <c r="DC1" s="132"/>
      <c r="DD1" s="132"/>
      <c r="DE1" s="132"/>
      <c r="DF1" s="132"/>
      <c r="DG1" s="132"/>
      <c r="DH1" s="132"/>
      <c r="DI1" s="132"/>
      <c r="DJ1" s="132"/>
      <c r="DK1" s="132"/>
      <c r="DL1" s="132"/>
      <c r="DM1" s="132"/>
      <c r="DN1" s="132"/>
      <c r="DO1" s="132"/>
      <c r="DP1" s="132"/>
      <c r="DQ1" s="132"/>
      <c r="DR1" s="132"/>
      <c r="DS1" s="132"/>
      <c r="DT1" s="132"/>
      <c r="DU1" s="132"/>
      <c r="DV1" s="132"/>
      <c r="DW1" s="132"/>
      <c r="DX1" s="132"/>
      <c r="DY1" s="132"/>
      <c r="DZ1" s="132"/>
      <c r="EA1" s="132"/>
      <c r="EB1" s="132"/>
      <c r="EC1" s="132"/>
      <c r="ED1" s="132"/>
      <c r="EE1" s="132"/>
      <c r="EF1" s="132"/>
      <c r="EG1" s="132"/>
      <c r="EH1" s="132"/>
      <c r="EI1" s="132"/>
      <c r="EJ1" s="132"/>
      <c r="EK1" s="132"/>
      <c r="EL1" s="132"/>
      <c r="EM1" s="132"/>
      <c r="EN1" s="132"/>
      <c r="EO1" s="132"/>
      <c r="EP1" s="132"/>
      <c r="EQ1" s="132"/>
      <c r="ER1" s="132"/>
      <c r="ES1" s="132"/>
      <c r="ET1" s="132"/>
      <c r="EU1" s="132"/>
      <c r="EV1" s="132"/>
      <c r="EW1" s="132"/>
      <c r="EX1" s="132"/>
      <c r="EY1" s="132"/>
      <c r="EZ1" s="132"/>
      <c r="FA1" s="132"/>
      <c r="FB1" s="132"/>
      <c r="FC1" s="132"/>
      <c r="FD1" s="132"/>
      <c r="FE1" s="132"/>
      <c r="FF1" s="132"/>
      <c r="FG1" s="132"/>
      <c r="FH1" s="132"/>
      <c r="FI1" s="132"/>
      <c r="FJ1" s="132"/>
      <c r="FK1" s="132"/>
      <c r="FL1" s="132"/>
      <c r="FM1" s="132"/>
      <c r="FN1" s="132"/>
      <c r="FO1" s="132"/>
      <c r="FP1" s="132"/>
      <c r="FQ1" s="132"/>
      <c r="FR1" s="132"/>
      <c r="FS1" s="132"/>
      <c r="FT1" s="132"/>
      <c r="FU1" s="132"/>
      <c r="FV1" s="132"/>
      <c r="FW1" s="132"/>
      <c r="FX1" s="132"/>
      <c r="FY1" s="132"/>
      <c r="FZ1" s="132"/>
      <c r="GA1" s="132"/>
      <c r="GB1" s="132"/>
      <c r="GC1" s="132"/>
      <c r="GD1" s="132"/>
      <c r="GE1" s="132"/>
      <c r="GF1" s="132"/>
      <c r="GG1" s="132"/>
      <c r="GH1" s="132"/>
      <c r="GI1" s="132"/>
      <c r="GJ1" s="132"/>
      <c r="GK1" s="132"/>
      <c r="GL1" s="132"/>
      <c r="GM1" s="132"/>
      <c r="GN1" s="132"/>
      <c r="GO1" s="132"/>
      <c r="GP1" s="132"/>
      <c r="GQ1" s="132"/>
      <c r="GR1" s="132"/>
      <c r="GS1" s="132"/>
      <c r="GT1" s="132"/>
      <c r="GU1" s="132"/>
      <c r="GV1" s="132"/>
      <c r="GW1" s="132"/>
      <c r="GX1" s="132"/>
      <c r="GY1" s="132"/>
      <c r="GZ1" s="132"/>
      <c r="HA1" s="132"/>
      <c r="HB1" s="132"/>
      <c r="HC1" s="132"/>
      <c r="HD1" s="132"/>
      <c r="HE1" s="132"/>
      <c r="HF1" s="132"/>
      <c r="HG1" s="132"/>
      <c r="HH1" s="132"/>
      <c r="HI1" s="132"/>
      <c r="HJ1" s="132"/>
      <c r="HK1" s="132"/>
      <c r="HL1" s="132"/>
      <c r="HM1" s="132"/>
      <c r="HN1" s="132"/>
      <c r="HO1" s="132"/>
      <c r="HP1" s="132"/>
      <c r="HQ1" s="132"/>
      <c r="HR1" s="132"/>
      <c r="HS1" s="132"/>
      <c r="HT1" s="132"/>
      <c r="HU1" s="132"/>
      <c r="HV1" s="132"/>
      <c r="HW1" s="132"/>
      <c r="HX1" s="132"/>
      <c r="HY1" s="132"/>
      <c r="HZ1" s="132"/>
      <c r="IA1" s="132"/>
      <c r="IB1" s="132"/>
      <c r="IC1" s="132"/>
      <c r="ID1" s="132"/>
      <c r="IE1" s="132"/>
      <c r="IF1" s="132"/>
      <c r="IG1" s="132"/>
      <c r="IH1" s="132"/>
      <c r="II1" s="132"/>
      <c r="IJ1" s="132"/>
      <c r="IK1" s="132"/>
      <c r="IL1" s="132"/>
      <c r="IM1" s="132"/>
      <c r="IN1" s="132"/>
      <c r="IO1" s="132"/>
      <c r="IP1" s="132"/>
      <c r="IQ1" s="132"/>
      <c r="IR1" s="132"/>
      <c r="IS1" s="132"/>
      <c r="IT1" s="132"/>
      <c r="IU1" s="132"/>
      <c r="IV1" s="132"/>
      <c r="IW1" s="132"/>
      <c r="IX1" s="132"/>
      <c r="IY1" s="132"/>
      <c r="IZ1" s="132"/>
      <c r="JA1" s="132"/>
      <c r="JB1" s="132"/>
      <c r="JC1" s="132"/>
      <c r="JD1" s="132"/>
      <c r="JE1" s="132"/>
      <c r="JF1" s="132"/>
      <c r="JG1" s="132"/>
      <c r="JH1" s="132"/>
      <c r="JI1" s="132"/>
      <c r="JJ1" s="132"/>
      <c r="JK1" s="132"/>
      <c r="JL1" s="132"/>
      <c r="JM1" s="132"/>
      <c r="JN1" s="132"/>
      <c r="JO1" s="132"/>
      <c r="JP1" s="132"/>
      <c r="JQ1" s="132"/>
      <c r="JR1" s="132"/>
      <c r="JS1" s="132"/>
      <c r="JT1" s="132"/>
      <c r="JU1" s="132"/>
      <c r="JV1" s="132"/>
      <c r="JW1" s="132"/>
      <c r="JX1" s="132"/>
      <c r="JY1" s="132"/>
      <c r="JZ1" s="132"/>
      <c r="KA1" s="132"/>
      <c r="KB1" s="132"/>
      <c r="KC1" s="132"/>
      <c r="KD1" s="132"/>
      <c r="KE1" s="132"/>
      <c r="KF1" s="132"/>
      <c r="KG1" s="132"/>
      <c r="KH1" s="132"/>
      <c r="KI1" s="132"/>
      <c r="KJ1" s="132"/>
      <c r="KK1" s="132"/>
      <c r="KL1" s="132"/>
      <c r="KM1" s="132"/>
      <c r="KN1" s="132"/>
      <c r="KO1" s="132"/>
      <c r="KP1" s="132"/>
      <c r="KQ1" s="132"/>
      <c r="KR1" s="132"/>
      <c r="KS1" s="132"/>
      <c r="KT1" s="132"/>
      <c r="KU1" s="132"/>
      <c r="KV1" s="132"/>
      <c r="KW1" s="132"/>
      <c r="KX1" s="132"/>
      <c r="KY1" s="132"/>
      <c r="KZ1" s="132"/>
      <c r="LA1" s="132"/>
      <c r="LB1" s="132"/>
      <c r="LC1" s="132"/>
      <c r="LD1" s="132"/>
      <c r="LE1" s="132"/>
      <c r="LF1" s="132"/>
      <c r="LG1" s="132"/>
      <c r="LH1" s="132"/>
      <c r="LI1" s="132"/>
      <c r="LJ1" s="132"/>
      <c r="LK1" s="132"/>
      <c r="LL1" s="132"/>
      <c r="LM1" s="132"/>
    </row>
    <row r="2" spans="1:325" s="7" customFormat="1" ht="49" customHeight="1" x14ac:dyDescent="0.2">
      <c r="B2" s="436" t="s">
        <v>220</v>
      </c>
      <c r="C2" s="436"/>
      <c r="D2" s="436"/>
      <c r="E2" s="436"/>
      <c r="F2" s="436"/>
      <c r="G2" s="436"/>
      <c r="H2" s="436"/>
      <c r="I2" s="436"/>
      <c r="J2" s="436"/>
      <c r="K2" s="436"/>
      <c r="L2" s="436"/>
      <c r="M2" s="436"/>
      <c r="N2" s="436"/>
      <c r="O2" s="436"/>
      <c r="P2" s="436"/>
      <c r="Q2" s="135"/>
      <c r="R2" s="135"/>
      <c r="S2" s="136"/>
      <c r="T2" s="136"/>
      <c r="U2" s="136"/>
      <c r="V2" s="136"/>
      <c r="W2" s="136"/>
      <c r="X2" s="136"/>
      <c r="Y2" s="136"/>
      <c r="Z2" s="136"/>
      <c r="AA2" s="137"/>
      <c r="AB2" s="137"/>
      <c r="AC2" s="137"/>
      <c r="AD2" s="137"/>
      <c r="AE2" s="137"/>
      <c r="AF2" s="137"/>
      <c r="AG2" s="137"/>
      <c r="AH2" s="137"/>
      <c r="AI2" s="137"/>
      <c r="AJ2" s="137"/>
      <c r="AK2" s="137"/>
      <c r="AL2" s="137"/>
      <c r="AM2" s="138"/>
      <c r="AN2" s="138"/>
      <c r="AO2" s="138"/>
      <c r="AP2" s="138"/>
      <c r="AQ2" s="138"/>
      <c r="AR2" s="138"/>
      <c r="AS2" s="138"/>
      <c r="AT2" s="138"/>
      <c r="AU2" s="138"/>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c r="DE2" s="137"/>
      <c r="DF2" s="137"/>
      <c r="DG2" s="137"/>
      <c r="DH2" s="137"/>
      <c r="DI2" s="137"/>
      <c r="DJ2" s="137"/>
      <c r="DK2" s="137"/>
      <c r="DL2" s="137"/>
      <c r="DM2" s="137"/>
      <c r="DN2" s="137"/>
      <c r="DO2" s="137"/>
      <c r="DP2" s="137"/>
      <c r="DQ2" s="137"/>
      <c r="DR2" s="137"/>
      <c r="DS2" s="137"/>
      <c r="DT2" s="137"/>
      <c r="DU2" s="137"/>
      <c r="DV2" s="137"/>
      <c r="DW2" s="137"/>
      <c r="DX2" s="137"/>
      <c r="DY2" s="137"/>
      <c r="DZ2" s="137"/>
      <c r="EA2" s="137"/>
      <c r="EB2" s="137"/>
      <c r="EC2" s="137"/>
      <c r="ED2" s="137"/>
      <c r="EE2" s="137"/>
      <c r="EF2" s="137"/>
      <c r="EG2" s="137"/>
      <c r="EH2" s="137"/>
      <c r="EI2" s="137"/>
      <c r="EJ2" s="137"/>
      <c r="EK2" s="137"/>
      <c r="EL2" s="137"/>
      <c r="EM2" s="137"/>
      <c r="EN2" s="137"/>
      <c r="EO2" s="137"/>
      <c r="EP2" s="137"/>
      <c r="EQ2" s="137"/>
      <c r="ER2" s="137"/>
      <c r="ES2" s="137"/>
      <c r="ET2" s="137"/>
      <c r="EU2" s="137"/>
      <c r="EV2" s="137"/>
      <c r="EW2" s="137"/>
      <c r="EX2" s="137"/>
      <c r="EY2" s="137"/>
      <c r="EZ2" s="137"/>
      <c r="FA2" s="137"/>
      <c r="FB2" s="137"/>
      <c r="FC2" s="137"/>
      <c r="FD2" s="137"/>
      <c r="FE2" s="137"/>
      <c r="FF2" s="137"/>
      <c r="FG2" s="137"/>
      <c r="FH2" s="137"/>
      <c r="FI2" s="137"/>
      <c r="FJ2" s="137"/>
      <c r="FK2" s="137"/>
      <c r="FL2" s="137"/>
      <c r="FM2" s="137"/>
      <c r="FN2" s="137"/>
      <c r="FO2" s="137"/>
      <c r="FP2" s="137"/>
      <c r="FQ2" s="137"/>
      <c r="FR2" s="137"/>
      <c r="FS2" s="137"/>
      <c r="FT2" s="137"/>
      <c r="FU2" s="137"/>
      <c r="FV2" s="137"/>
      <c r="FW2" s="137"/>
      <c r="FX2" s="137"/>
      <c r="FY2" s="137"/>
      <c r="FZ2" s="137"/>
      <c r="GA2" s="137"/>
      <c r="GB2" s="137"/>
      <c r="GC2" s="137"/>
      <c r="GD2" s="137"/>
      <c r="GE2" s="137"/>
      <c r="GF2" s="137"/>
      <c r="GG2" s="137"/>
      <c r="GH2" s="137"/>
      <c r="GI2" s="137"/>
      <c r="GJ2" s="137"/>
      <c r="GK2" s="137"/>
      <c r="GL2" s="137"/>
      <c r="GM2" s="137"/>
      <c r="GN2" s="137"/>
      <c r="GO2" s="137"/>
      <c r="GP2" s="137"/>
      <c r="GQ2" s="137"/>
      <c r="GR2" s="137"/>
      <c r="GS2" s="137"/>
      <c r="GT2" s="137"/>
      <c r="GU2" s="137"/>
      <c r="GV2" s="137"/>
      <c r="GW2" s="137"/>
      <c r="GX2" s="137"/>
      <c r="GY2" s="137"/>
      <c r="GZ2" s="137"/>
      <c r="HA2" s="137"/>
      <c r="HB2" s="137"/>
      <c r="HC2" s="137"/>
      <c r="HD2" s="137"/>
      <c r="HE2" s="137"/>
      <c r="HF2" s="137"/>
      <c r="HG2" s="137"/>
      <c r="HH2" s="137"/>
      <c r="HI2" s="137"/>
      <c r="HJ2" s="137"/>
      <c r="HK2" s="137"/>
      <c r="HL2" s="137"/>
      <c r="HM2" s="137"/>
      <c r="HN2" s="137"/>
      <c r="HO2" s="137"/>
      <c r="HP2" s="137"/>
      <c r="HQ2" s="137"/>
      <c r="HR2" s="137"/>
      <c r="HS2" s="137"/>
      <c r="HT2" s="137"/>
      <c r="HU2" s="137"/>
      <c r="HV2" s="137"/>
      <c r="HW2" s="137"/>
      <c r="HX2" s="137"/>
      <c r="HY2" s="137"/>
      <c r="HZ2" s="137"/>
      <c r="IA2" s="137"/>
      <c r="IB2" s="137"/>
      <c r="IC2" s="137"/>
      <c r="ID2" s="137"/>
      <c r="IE2" s="137"/>
      <c r="IF2" s="137"/>
      <c r="IG2" s="137"/>
      <c r="IH2" s="137"/>
      <c r="II2" s="137"/>
      <c r="IJ2" s="137"/>
      <c r="IK2" s="137"/>
      <c r="IL2" s="137"/>
      <c r="IM2" s="137"/>
      <c r="IN2" s="137"/>
      <c r="IO2" s="137"/>
      <c r="IP2" s="137"/>
      <c r="IQ2" s="137"/>
      <c r="IR2" s="137"/>
      <c r="IS2" s="137"/>
      <c r="IT2" s="137"/>
      <c r="IU2" s="137"/>
      <c r="IV2" s="137"/>
      <c r="IW2" s="137"/>
      <c r="IX2" s="137"/>
      <c r="IY2" s="137"/>
      <c r="IZ2" s="137"/>
      <c r="JA2" s="137"/>
      <c r="JB2" s="137"/>
      <c r="JC2" s="137"/>
      <c r="JD2" s="137"/>
      <c r="JE2" s="137"/>
      <c r="JF2" s="137"/>
      <c r="JG2" s="137"/>
      <c r="JH2" s="137"/>
      <c r="JI2" s="137"/>
      <c r="JJ2" s="137"/>
      <c r="JK2" s="137"/>
      <c r="JL2" s="137"/>
      <c r="JM2" s="137"/>
      <c r="JN2" s="137"/>
      <c r="JO2" s="137"/>
      <c r="JP2" s="137"/>
      <c r="JQ2" s="137"/>
      <c r="JR2" s="137"/>
      <c r="JS2" s="137"/>
      <c r="JT2" s="137"/>
      <c r="JU2" s="137"/>
      <c r="JV2" s="137"/>
      <c r="JW2" s="137"/>
      <c r="JX2" s="137"/>
      <c r="JY2" s="137"/>
      <c r="JZ2" s="137"/>
      <c r="KA2" s="137"/>
      <c r="KB2" s="137"/>
      <c r="KC2" s="137"/>
      <c r="KD2" s="137"/>
      <c r="KE2" s="137"/>
      <c r="KF2" s="137"/>
      <c r="KG2" s="137"/>
      <c r="KH2" s="137"/>
      <c r="KI2" s="137"/>
      <c r="KJ2" s="137"/>
      <c r="KK2" s="137"/>
      <c r="KL2" s="137"/>
      <c r="KM2" s="137"/>
      <c r="KN2" s="137"/>
      <c r="KO2" s="137"/>
      <c r="KP2" s="137"/>
      <c r="KQ2" s="137"/>
      <c r="KR2" s="137"/>
      <c r="KS2" s="137"/>
      <c r="KT2" s="137"/>
      <c r="KU2" s="137"/>
      <c r="KV2" s="137"/>
      <c r="KW2" s="137"/>
      <c r="KX2" s="137"/>
      <c r="KY2" s="137"/>
      <c r="KZ2" s="137"/>
      <c r="LA2" s="137"/>
      <c r="LB2" s="137"/>
      <c r="LC2" s="137"/>
      <c r="LD2" s="137"/>
      <c r="LE2" s="137"/>
      <c r="LF2" s="137"/>
      <c r="LG2" s="137"/>
      <c r="LH2" s="137"/>
      <c r="LI2" s="137"/>
      <c r="LJ2" s="137"/>
      <c r="LK2" s="137"/>
      <c r="LL2" s="137"/>
      <c r="LM2" s="137"/>
    </row>
    <row r="3" spans="1:325" s="7" customFormat="1" ht="46" customHeight="1" x14ac:dyDescent="0.2">
      <c r="B3" s="445" t="s">
        <v>58</v>
      </c>
      <c r="C3" s="445"/>
      <c r="D3" s="445"/>
      <c r="E3" s="445"/>
      <c r="F3" s="445"/>
      <c r="G3" s="445"/>
      <c r="H3" s="445"/>
      <c r="I3" s="445"/>
      <c r="J3" s="445"/>
      <c r="K3" s="445"/>
      <c r="L3" s="445"/>
      <c r="M3" s="445"/>
      <c r="N3" s="445"/>
      <c r="O3" s="445"/>
      <c r="P3" s="445"/>
      <c r="Q3" s="8"/>
      <c r="R3" s="8"/>
      <c r="S3" s="139"/>
      <c r="T3" s="139"/>
      <c r="U3" s="139"/>
      <c r="V3" s="139"/>
      <c r="W3" s="139"/>
      <c r="X3" s="139"/>
      <c r="Y3" s="139"/>
      <c r="Z3" s="139"/>
      <c r="AA3" s="137"/>
      <c r="AB3" s="137"/>
      <c r="AC3" s="137"/>
      <c r="AD3" s="137"/>
      <c r="AE3" s="137"/>
      <c r="AF3" s="137"/>
      <c r="AG3" s="137"/>
      <c r="AH3" s="137"/>
      <c r="AI3" s="137"/>
      <c r="AJ3" s="137"/>
      <c r="AK3" s="137"/>
      <c r="AL3" s="137"/>
      <c r="AM3" s="138"/>
      <c r="AN3" s="138"/>
      <c r="AO3" s="138"/>
      <c r="AP3" s="138"/>
      <c r="AQ3" s="138"/>
      <c r="AR3" s="138"/>
      <c r="AS3" s="138"/>
      <c r="AT3" s="138"/>
      <c r="AU3" s="138"/>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c r="DE3" s="137"/>
      <c r="DF3" s="137"/>
      <c r="DG3" s="137"/>
      <c r="DH3" s="137"/>
      <c r="DI3" s="137"/>
      <c r="DJ3" s="137"/>
      <c r="DK3" s="137"/>
      <c r="DL3" s="137"/>
      <c r="DM3" s="137"/>
      <c r="DN3" s="137"/>
      <c r="DO3" s="137"/>
      <c r="DP3" s="137"/>
      <c r="DQ3" s="137"/>
      <c r="DR3" s="137"/>
      <c r="DS3" s="137"/>
      <c r="DT3" s="137"/>
      <c r="DU3" s="137"/>
      <c r="DV3" s="137"/>
      <c r="DW3" s="137"/>
      <c r="DX3" s="137"/>
      <c r="DY3" s="137"/>
      <c r="DZ3" s="137"/>
      <c r="EA3" s="137"/>
      <c r="EB3" s="137"/>
      <c r="EC3" s="137"/>
      <c r="ED3" s="137"/>
      <c r="EE3" s="137"/>
      <c r="EF3" s="137"/>
      <c r="EG3" s="137"/>
      <c r="EH3" s="137"/>
      <c r="EI3" s="137"/>
      <c r="EJ3" s="137"/>
      <c r="EK3" s="137"/>
      <c r="EL3" s="137"/>
      <c r="EM3" s="137"/>
      <c r="EN3" s="137"/>
      <c r="EO3" s="137"/>
      <c r="EP3" s="137"/>
      <c r="EQ3" s="137"/>
      <c r="ER3" s="137"/>
      <c r="ES3" s="137"/>
      <c r="ET3" s="137"/>
      <c r="EU3" s="137"/>
      <c r="EV3" s="137"/>
      <c r="EW3" s="137"/>
      <c r="EX3" s="137"/>
      <c r="EY3" s="137"/>
      <c r="EZ3" s="137"/>
      <c r="FA3" s="137"/>
      <c r="FB3" s="137"/>
      <c r="FC3" s="137"/>
      <c r="FD3" s="137"/>
      <c r="FE3" s="137"/>
      <c r="FF3" s="137"/>
      <c r="FG3" s="137"/>
      <c r="FH3" s="137"/>
      <c r="FI3" s="137"/>
      <c r="FJ3" s="137"/>
      <c r="FK3" s="137"/>
      <c r="FL3" s="137"/>
      <c r="FM3" s="137"/>
      <c r="FN3" s="137"/>
      <c r="FO3" s="137"/>
      <c r="FP3" s="137"/>
      <c r="FQ3" s="137"/>
      <c r="FR3" s="137"/>
      <c r="FS3" s="137"/>
      <c r="FT3" s="137"/>
      <c r="FU3" s="137"/>
      <c r="FV3" s="137"/>
      <c r="FW3" s="137"/>
      <c r="FX3" s="137"/>
      <c r="FY3" s="137"/>
      <c r="FZ3" s="137"/>
      <c r="GA3" s="137"/>
      <c r="GB3" s="137"/>
      <c r="GC3" s="137"/>
      <c r="GD3" s="137"/>
      <c r="GE3" s="137"/>
      <c r="GF3" s="137"/>
      <c r="GG3" s="137"/>
      <c r="GH3" s="137"/>
      <c r="GI3" s="137"/>
      <c r="GJ3" s="137"/>
      <c r="GK3" s="137"/>
      <c r="GL3" s="137"/>
      <c r="GM3" s="137"/>
      <c r="GN3" s="137"/>
      <c r="GO3" s="137"/>
      <c r="GP3" s="137"/>
      <c r="GQ3" s="137"/>
      <c r="GR3" s="137"/>
      <c r="GS3" s="137"/>
      <c r="GT3" s="137"/>
      <c r="GU3" s="137"/>
      <c r="GV3" s="137"/>
      <c r="GW3" s="137"/>
      <c r="GX3" s="137"/>
      <c r="GY3" s="137"/>
      <c r="GZ3" s="137"/>
      <c r="HA3" s="137"/>
      <c r="HB3" s="137"/>
      <c r="HC3" s="137"/>
      <c r="HD3" s="137"/>
      <c r="HE3" s="137"/>
      <c r="HF3" s="137"/>
      <c r="HG3" s="137"/>
      <c r="HH3" s="137"/>
      <c r="HI3" s="137"/>
      <c r="HJ3" s="137"/>
      <c r="HK3" s="137"/>
      <c r="HL3" s="137"/>
      <c r="HM3" s="137"/>
      <c r="HN3" s="137"/>
      <c r="HO3" s="137"/>
      <c r="HP3" s="137"/>
      <c r="HQ3" s="137"/>
      <c r="HR3" s="137"/>
      <c r="HS3" s="137"/>
      <c r="HT3" s="137"/>
      <c r="HU3" s="137"/>
      <c r="HV3" s="137"/>
      <c r="HW3" s="137"/>
      <c r="HX3" s="137"/>
      <c r="HY3" s="137"/>
      <c r="HZ3" s="137"/>
      <c r="IA3" s="137"/>
      <c r="IB3" s="137"/>
      <c r="IC3" s="137"/>
      <c r="ID3" s="137"/>
      <c r="IE3" s="137"/>
      <c r="IF3" s="137"/>
      <c r="IG3" s="137"/>
      <c r="IH3" s="137"/>
      <c r="II3" s="137"/>
      <c r="IJ3" s="137"/>
      <c r="IK3" s="137"/>
      <c r="IL3" s="137"/>
      <c r="IM3" s="137"/>
      <c r="IN3" s="137"/>
      <c r="IO3" s="137"/>
      <c r="IP3" s="137"/>
      <c r="IQ3" s="137"/>
      <c r="IR3" s="137"/>
      <c r="IS3" s="137"/>
      <c r="IT3" s="137"/>
      <c r="IU3" s="137"/>
      <c r="IV3" s="137"/>
      <c r="IW3" s="137"/>
      <c r="IX3" s="137"/>
      <c r="IY3" s="137"/>
      <c r="IZ3" s="137"/>
      <c r="JA3" s="137"/>
      <c r="JB3" s="137"/>
      <c r="JC3" s="137"/>
      <c r="JD3" s="137"/>
      <c r="JE3" s="137"/>
      <c r="JF3" s="137"/>
      <c r="JG3" s="137"/>
      <c r="JH3" s="137"/>
      <c r="JI3" s="137"/>
      <c r="JJ3" s="137"/>
      <c r="JK3" s="137"/>
      <c r="JL3" s="137"/>
      <c r="JM3" s="137"/>
      <c r="JN3" s="137"/>
      <c r="JO3" s="137"/>
      <c r="JP3" s="137"/>
      <c r="JQ3" s="137"/>
      <c r="JR3" s="137"/>
      <c r="JS3" s="137"/>
      <c r="JT3" s="137"/>
      <c r="JU3" s="137"/>
      <c r="JV3" s="137"/>
      <c r="JW3" s="137"/>
      <c r="JX3" s="137"/>
      <c r="JY3" s="137"/>
      <c r="JZ3" s="137"/>
      <c r="KA3" s="137"/>
      <c r="KB3" s="137"/>
      <c r="KC3" s="137"/>
      <c r="KD3" s="137"/>
      <c r="KE3" s="137"/>
      <c r="KF3" s="137"/>
      <c r="KG3" s="137"/>
      <c r="KH3" s="137"/>
      <c r="KI3" s="137"/>
      <c r="KJ3" s="137"/>
      <c r="KK3" s="137"/>
      <c r="KL3" s="137"/>
      <c r="KM3" s="137"/>
      <c r="KN3" s="137"/>
      <c r="KO3" s="137"/>
      <c r="KP3" s="137"/>
      <c r="KQ3" s="137"/>
      <c r="KR3" s="137"/>
      <c r="KS3" s="137"/>
      <c r="KT3" s="137"/>
      <c r="KU3" s="137"/>
      <c r="KV3" s="137"/>
      <c r="KW3" s="137"/>
      <c r="KX3" s="137"/>
      <c r="KY3" s="137"/>
      <c r="KZ3" s="137"/>
      <c r="LA3" s="137"/>
      <c r="LB3" s="137"/>
      <c r="LC3" s="137"/>
      <c r="LD3" s="137"/>
      <c r="LE3" s="137"/>
      <c r="LF3" s="137"/>
      <c r="LG3" s="137"/>
      <c r="LH3" s="137"/>
      <c r="LI3" s="137"/>
      <c r="LJ3" s="137"/>
      <c r="LK3" s="137"/>
      <c r="LL3" s="137"/>
      <c r="LM3" s="137"/>
    </row>
    <row r="4" spans="1:325" s="7" customFormat="1" ht="39" customHeight="1" x14ac:dyDescent="0.25">
      <c r="B4" s="11" t="s">
        <v>20</v>
      </c>
      <c r="C4" s="140"/>
      <c r="S4" s="137"/>
      <c r="T4" s="137"/>
      <c r="U4" s="137"/>
      <c r="V4" s="137"/>
      <c r="W4" s="137"/>
      <c r="X4" s="141"/>
      <c r="Y4" s="141"/>
      <c r="Z4" s="137"/>
      <c r="AA4" s="137"/>
      <c r="AB4" s="137"/>
      <c r="AC4" s="137"/>
      <c r="AD4" s="137"/>
      <c r="AE4" s="137"/>
      <c r="AF4" s="137"/>
      <c r="AG4" s="137"/>
      <c r="AH4" s="137"/>
      <c r="AI4" s="137"/>
      <c r="AJ4" s="137"/>
      <c r="AK4" s="137"/>
      <c r="AL4" s="137"/>
      <c r="AM4" s="138"/>
      <c r="AN4" s="138"/>
      <c r="AO4" s="138"/>
      <c r="AP4" s="138"/>
      <c r="AQ4" s="138"/>
      <c r="AR4" s="138"/>
      <c r="AS4" s="138"/>
      <c r="AT4" s="138"/>
      <c r="AU4" s="138"/>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c r="DE4" s="137"/>
      <c r="DF4" s="137"/>
      <c r="DG4" s="137"/>
      <c r="DH4" s="137"/>
      <c r="DI4" s="137"/>
      <c r="DJ4" s="137"/>
      <c r="DK4" s="137"/>
      <c r="DL4" s="137"/>
      <c r="DM4" s="137"/>
      <c r="DN4" s="137"/>
      <c r="DO4" s="137"/>
      <c r="DP4" s="137"/>
      <c r="DQ4" s="137"/>
      <c r="DR4" s="137"/>
      <c r="DS4" s="137"/>
      <c r="DT4" s="137"/>
      <c r="DU4" s="137"/>
      <c r="DV4" s="137"/>
      <c r="DW4" s="137"/>
      <c r="DX4" s="137"/>
      <c r="DY4" s="137"/>
      <c r="DZ4" s="137"/>
      <c r="EA4" s="137"/>
      <c r="EB4" s="137"/>
      <c r="EC4" s="137"/>
      <c r="ED4" s="137"/>
      <c r="EE4" s="137"/>
      <c r="EF4" s="137"/>
      <c r="EG4" s="137"/>
      <c r="EH4" s="137"/>
      <c r="EI4" s="137"/>
      <c r="EJ4" s="137"/>
      <c r="EK4" s="137"/>
      <c r="EL4" s="137"/>
      <c r="EM4" s="137"/>
      <c r="EN4" s="137"/>
      <c r="EO4" s="137"/>
      <c r="EP4" s="137"/>
      <c r="EQ4" s="137"/>
      <c r="ER4" s="137"/>
      <c r="ES4" s="137"/>
      <c r="ET4" s="137"/>
      <c r="EU4" s="137"/>
      <c r="EV4" s="137"/>
      <c r="EW4" s="137"/>
      <c r="EX4" s="137"/>
      <c r="EY4" s="137"/>
      <c r="EZ4" s="137"/>
      <c r="FA4" s="137"/>
      <c r="FB4" s="137"/>
      <c r="FC4" s="137"/>
      <c r="FD4" s="137"/>
      <c r="FE4" s="137"/>
      <c r="FF4" s="137"/>
      <c r="FG4" s="137"/>
      <c r="FH4" s="137"/>
      <c r="FI4" s="137"/>
      <c r="FJ4" s="137"/>
      <c r="FK4" s="137"/>
      <c r="FL4" s="137"/>
      <c r="FM4" s="137"/>
      <c r="FN4" s="137"/>
      <c r="FO4" s="137"/>
      <c r="FP4" s="137"/>
      <c r="FQ4" s="137"/>
      <c r="FR4" s="137"/>
      <c r="FS4" s="137"/>
      <c r="FT4" s="137"/>
      <c r="FU4" s="137"/>
      <c r="FV4" s="137"/>
      <c r="FW4" s="137"/>
      <c r="FX4" s="137"/>
      <c r="FY4" s="137"/>
      <c r="FZ4" s="137"/>
      <c r="GA4" s="137"/>
      <c r="GB4" s="137"/>
      <c r="GC4" s="137"/>
      <c r="GD4" s="137"/>
      <c r="GE4" s="137"/>
      <c r="GF4" s="137"/>
      <c r="GG4" s="137"/>
      <c r="GH4" s="137"/>
      <c r="GI4" s="137"/>
      <c r="GJ4" s="137"/>
      <c r="GK4" s="137"/>
      <c r="GL4" s="137"/>
      <c r="GM4" s="137"/>
      <c r="GN4" s="137"/>
      <c r="GO4" s="137"/>
      <c r="GP4" s="137"/>
      <c r="GQ4" s="137"/>
      <c r="GR4" s="137"/>
      <c r="GS4" s="137"/>
      <c r="GT4" s="137"/>
      <c r="GU4" s="137"/>
      <c r="GV4" s="137"/>
      <c r="GW4" s="137"/>
      <c r="GX4" s="137"/>
      <c r="GY4" s="137"/>
      <c r="GZ4" s="137"/>
      <c r="HA4" s="137"/>
      <c r="HB4" s="137"/>
      <c r="HC4" s="137"/>
      <c r="HD4" s="137"/>
      <c r="HE4" s="137"/>
      <c r="HF4" s="137"/>
      <c r="HG4" s="137"/>
      <c r="HH4" s="137"/>
      <c r="HI4" s="137"/>
      <c r="HJ4" s="137"/>
      <c r="HK4" s="137"/>
      <c r="HL4" s="137"/>
      <c r="HM4" s="137"/>
      <c r="HN4" s="137"/>
      <c r="HO4" s="137"/>
      <c r="HP4" s="137"/>
      <c r="HQ4" s="137"/>
      <c r="HR4" s="137"/>
      <c r="HS4" s="137"/>
      <c r="HT4" s="137"/>
      <c r="HU4" s="137"/>
      <c r="HV4" s="137"/>
      <c r="HW4" s="137"/>
      <c r="HX4" s="137"/>
      <c r="HY4" s="137"/>
      <c r="HZ4" s="137"/>
      <c r="IA4" s="137"/>
      <c r="IB4" s="137"/>
      <c r="IC4" s="137"/>
      <c r="ID4" s="137"/>
      <c r="IE4" s="137"/>
      <c r="IF4" s="137"/>
      <c r="IG4" s="137"/>
      <c r="IH4" s="137"/>
      <c r="II4" s="137"/>
      <c r="IJ4" s="137"/>
      <c r="IK4" s="137"/>
      <c r="IL4" s="137"/>
      <c r="IM4" s="137"/>
      <c r="IN4" s="137"/>
      <c r="IO4" s="137"/>
      <c r="IP4" s="137"/>
      <c r="IQ4" s="137"/>
      <c r="IR4" s="137"/>
      <c r="IS4" s="137"/>
      <c r="IT4" s="137"/>
      <c r="IU4" s="137"/>
      <c r="IV4" s="137"/>
      <c r="IW4" s="137"/>
      <c r="IX4" s="137"/>
      <c r="IY4" s="137"/>
      <c r="IZ4" s="137"/>
      <c r="JA4" s="137"/>
      <c r="JB4" s="137"/>
      <c r="JC4" s="137"/>
      <c r="JD4" s="137"/>
      <c r="JE4" s="137"/>
      <c r="JF4" s="137"/>
      <c r="JG4" s="137"/>
      <c r="JH4" s="137"/>
      <c r="JI4" s="137"/>
      <c r="JJ4" s="137"/>
      <c r="JK4" s="137"/>
      <c r="JL4" s="137"/>
      <c r="JM4" s="137"/>
      <c r="JN4" s="137"/>
      <c r="JO4" s="137"/>
      <c r="JP4" s="137"/>
      <c r="JQ4" s="137"/>
      <c r="JR4" s="137"/>
      <c r="JS4" s="137"/>
      <c r="JT4" s="137"/>
      <c r="JU4" s="137"/>
      <c r="JV4" s="137"/>
      <c r="JW4" s="137"/>
      <c r="JX4" s="137"/>
      <c r="JY4" s="137"/>
      <c r="JZ4" s="137"/>
      <c r="KA4" s="137"/>
      <c r="KB4" s="137"/>
      <c r="KC4" s="137"/>
      <c r="KD4" s="137"/>
      <c r="KE4" s="137"/>
      <c r="KF4" s="137"/>
      <c r="KG4" s="137"/>
      <c r="KH4" s="137"/>
      <c r="KI4" s="137"/>
      <c r="KJ4" s="137"/>
      <c r="KK4" s="137"/>
      <c r="KL4" s="137"/>
      <c r="KM4" s="137"/>
      <c r="KN4" s="137"/>
      <c r="KO4" s="137"/>
      <c r="KP4" s="137"/>
      <c r="KQ4" s="137"/>
      <c r="KR4" s="137"/>
      <c r="KS4" s="137"/>
      <c r="KT4" s="137"/>
      <c r="KU4" s="137"/>
      <c r="KV4" s="137"/>
      <c r="KW4" s="137"/>
      <c r="KX4" s="137"/>
      <c r="KY4" s="137"/>
      <c r="KZ4" s="137"/>
      <c r="LA4" s="137"/>
      <c r="LB4" s="137"/>
      <c r="LC4" s="137"/>
      <c r="LD4" s="137"/>
      <c r="LE4" s="137"/>
      <c r="LF4" s="137"/>
      <c r="LG4" s="137"/>
      <c r="LH4" s="137"/>
      <c r="LI4" s="137"/>
      <c r="LJ4" s="137"/>
      <c r="LK4" s="137"/>
      <c r="LL4" s="137"/>
      <c r="LM4" s="137"/>
    </row>
    <row r="5" spans="1:325" s="7" customFormat="1" ht="35" customHeight="1" x14ac:dyDescent="0.2">
      <c r="B5" s="142" t="s">
        <v>92</v>
      </c>
      <c r="C5" s="8"/>
      <c r="D5" s="8"/>
      <c r="E5" s="8"/>
      <c r="F5" s="8"/>
      <c r="G5" s="8"/>
      <c r="H5" s="8"/>
      <c r="I5" s="8"/>
      <c r="J5" s="8"/>
      <c r="K5" s="8"/>
      <c r="L5" s="8"/>
      <c r="M5" s="8"/>
      <c r="N5" s="8"/>
      <c r="O5" s="8"/>
      <c r="P5" s="8"/>
      <c r="Q5" s="8"/>
      <c r="R5" s="8"/>
      <c r="S5" s="139"/>
      <c r="T5" s="139"/>
      <c r="U5" s="139"/>
      <c r="V5" s="139"/>
      <c r="W5" s="139"/>
      <c r="X5" s="139"/>
      <c r="Y5" s="139"/>
      <c r="Z5" s="139"/>
      <c r="AA5" s="137"/>
      <c r="AB5" s="137"/>
      <c r="AC5" s="137"/>
      <c r="AD5" s="137"/>
      <c r="AE5" s="137"/>
      <c r="AF5" s="137"/>
      <c r="AG5" s="137"/>
      <c r="AH5" s="137"/>
      <c r="AI5" s="137"/>
      <c r="AJ5" s="137"/>
      <c r="AK5" s="137"/>
      <c r="AL5" s="137"/>
      <c r="AM5" s="138"/>
      <c r="AN5" s="138"/>
      <c r="AO5" s="138"/>
      <c r="AP5" s="138"/>
      <c r="AQ5" s="138"/>
      <c r="AR5" s="138"/>
      <c r="AS5" s="138"/>
      <c r="AT5" s="138"/>
      <c r="AU5" s="138"/>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c r="CN5" s="137"/>
      <c r="CO5" s="137"/>
      <c r="CP5" s="137"/>
      <c r="CQ5" s="137"/>
      <c r="CR5" s="137"/>
      <c r="CS5" s="137"/>
      <c r="CT5" s="137"/>
      <c r="CU5" s="137"/>
      <c r="CV5" s="137"/>
      <c r="CW5" s="137"/>
      <c r="CX5" s="137"/>
      <c r="CY5" s="137"/>
      <c r="CZ5" s="137"/>
      <c r="DA5" s="137"/>
      <c r="DB5" s="137"/>
      <c r="DC5" s="137"/>
      <c r="DD5" s="137"/>
      <c r="DE5" s="137"/>
      <c r="DF5" s="137"/>
      <c r="DG5" s="137"/>
      <c r="DH5" s="137"/>
      <c r="DI5" s="137"/>
      <c r="DJ5" s="137"/>
      <c r="DK5" s="137"/>
      <c r="DL5" s="137"/>
      <c r="DM5" s="137"/>
      <c r="DN5" s="137"/>
      <c r="DO5" s="137"/>
      <c r="DP5" s="137"/>
      <c r="DQ5" s="137"/>
      <c r="DR5" s="137"/>
      <c r="DS5" s="137"/>
      <c r="DT5" s="137"/>
      <c r="DU5" s="137"/>
      <c r="DV5" s="137"/>
      <c r="DW5" s="137"/>
      <c r="DX5" s="137"/>
      <c r="DY5" s="137"/>
      <c r="DZ5" s="137"/>
      <c r="EA5" s="137"/>
      <c r="EB5" s="137"/>
      <c r="EC5" s="137"/>
      <c r="ED5" s="137"/>
      <c r="EE5" s="137"/>
      <c r="EF5" s="137"/>
      <c r="EG5" s="137"/>
      <c r="EH5" s="137"/>
      <c r="EI5" s="137"/>
      <c r="EJ5" s="137"/>
      <c r="EK5" s="137"/>
      <c r="EL5" s="137"/>
      <c r="EM5" s="137"/>
      <c r="EN5" s="137"/>
      <c r="EO5" s="137"/>
      <c r="EP5" s="137"/>
      <c r="EQ5" s="137"/>
      <c r="ER5" s="137"/>
      <c r="ES5" s="137"/>
      <c r="ET5" s="137"/>
      <c r="EU5" s="137"/>
      <c r="EV5" s="137"/>
      <c r="EW5" s="137"/>
      <c r="EX5" s="137"/>
      <c r="EY5" s="137"/>
      <c r="EZ5" s="137"/>
      <c r="FA5" s="137"/>
      <c r="FB5" s="137"/>
      <c r="FC5" s="137"/>
      <c r="FD5" s="137"/>
      <c r="FE5" s="137"/>
      <c r="FF5" s="137"/>
      <c r="FG5" s="137"/>
      <c r="FH5" s="137"/>
      <c r="FI5" s="137"/>
      <c r="FJ5" s="137"/>
      <c r="FK5" s="137"/>
      <c r="FL5" s="137"/>
      <c r="FM5" s="137"/>
      <c r="FN5" s="137"/>
      <c r="FO5" s="137"/>
      <c r="FP5" s="137"/>
      <c r="FQ5" s="137"/>
      <c r="FR5" s="137"/>
      <c r="FS5" s="137"/>
      <c r="FT5" s="137"/>
      <c r="FU5" s="137"/>
      <c r="FV5" s="137"/>
      <c r="FW5" s="137"/>
      <c r="FX5" s="137"/>
      <c r="FY5" s="137"/>
      <c r="FZ5" s="137"/>
      <c r="GA5" s="137"/>
      <c r="GB5" s="137"/>
      <c r="GC5" s="137"/>
      <c r="GD5" s="137"/>
      <c r="GE5" s="137"/>
      <c r="GF5" s="137"/>
      <c r="GG5" s="137"/>
      <c r="GH5" s="137"/>
      <c r="GI5" s="137"/>
      <c r="GJ5" s="137"/>
      <c r="GK5" s="137"/>
      <c r="GL5" s="137"/>
      <c r="GM5" s="137"/>
      <c r="GN5" s="137"/>
      <c r="GO5" s="137"/>
      <c r="GP5" s="137"/>
      <c r="GQ5" s="137"/>
      <c r="GR5" s="137"/>
      <c r="GS5" s="137"/>
      <c r="GT5" s="137"/>
      <c r="GU5" s="137"/>
      <c r="GV5" s="137"/>
      <c r="GW5" s="137"/>
      <c r="GX5" s="137"/>
      <c r="GY5" s="137"/>
      <c r="GZ5" s="137"/>
      <c r="HA5" s="137"/>
      <c r="HB5" s="137"/>
      <c r="HC5" s="137"/>
      <c r="HD5" s="137"/>
      <c r="HE5" s="137"/>
      <c r="HF5" s="137"/>
      <c r="HG5" s="137"/>
      <c r="HH5" s="137"/>
      <c r="HI5" s="137"/>
      <c r="HJ5" s="137"/>
      <c r="HK5" s="137"/>
      <c r="HL5" s="137"/>
      <c r="HM5" s="137"/>
      <c r="HN5" s="137"/>
      <c r="HO5" s="137"/>
      <c r="HP5" s="137"/>
      <c r="HQ5" s="137"/>
      <c r="HR5" s="137"/>
      <c r="HS5" s="137"/>
      <c r="HT5" s="137"/>
      <c r="HU5" s="137"/>
      <c r="HV5" s="137"/>
      <c r="HW5" s="137"/>
      <c r="HX5" s="137"/>
      <c r="HY5" s="137"/>
      <c r="HZ5" s="137"/>
      <c r="IA5" s="137"/>
      <c r="IB5" s="137"/>
      <c r="IC5" s="137"/>
      <c r="ID5" s="137"/>
      <c r="IE5" s="137"/>
      <c r="IF5" s="137"/>
      <c r="IG5" s="137"/>
      <c r="IH5" s="137"/>
      <c r="II5" s="137"/>
      <c r="IJ5" s="137"/>
      <c r="IK5" s="137"/>
      <c r="IL5" s="137"/>
      <c r="IM5" s="137"/>
      <c r="IN5" s="137"/>
      <c r="IO5" s="137"/>
      <c r="IP5" s="137"/>
      <c r="IQ5" s="137"/>
      <c r="IR5" s="137"/>
      <c r="IS5" s="137"/>
      <c r="IT5" s="137"/>
      <c r="IU5" s="137"/>
      <c r="IV5" s="137"/>
      <c r="IW5" s="137"/>
      <c r="IX5" s="137"/>
      <c r="IY5" s="137"/>
      <c r="IZ5" s="137"/>
      <c r="JA5" s="137"/>
      <c r="JB5" s="137"/>
      <c r="JC5" s="137"/>
      <c r="JD5" s="137"/>
      <c r="JE5" s="137"/>
      <c r="JF5" s="137"/>
      <c r="JG5" s="137"/>
      <c r="JH5" s="137"/>
      <c r="JI5" s="137"/>
      <c r="JJ5" s="137"/>
      <c r="JK5" s="137"/>
      <c r="JL5" s="137"/>
      <c r="JM5" s="137"/>
      <c r="JN5" s="137"/>
      <c r="JO5" s="137"/>
      <c r="JP5" s="137"/>
      <c r="JQ5" s="137"/>
      <c r="JR5" s="137"/>
      <c r="JS5" s="137"/>
      <c r="JT5" s="137"/>
      <c r="JU5" s="137"/>
      <c r="JV5" s="137"/>
      <c r="JW5" s="137"/>
      <c r="JX5" s="137"/>
      <c r="JY5" s="137"/>
      <c r="JZ5" s="137"/>
      <c r="KA5" s="137"/>
      <c r="KB5" s="137"/>
      <c r="KC5" s="137"/>
      <c r="KD5" s="137"/>
      <c r="KE5" s="137"/>
      <c r="KF5" s="137"/>
      <c r="KG5" s="137"/>
      <c r="KH5" s="137"/>
      <c r="KI5" s="137"/>
      <c r="KJ5" s="137"/>
      <c r="KK5" s="137"/>
      <c r="KL5" s="137"/>
      <c r="KM5" s="137"/>
      <c r="KN5" s="137"/>
      <c r="KO5" s="137"/>
      <c r="KP5" s="137"/>
      <c r="KQ5" s="137"/>
      <c r="KR5" s="137"/>
      <c r="KS5" s="137"/>
      <c r="KT5" s="137"/>
      <c r="KU5" s="137"/>
      <c r="KV5" s="137"/>
      <c r="KW5" s="137"/>
      <c r="KX5" s="137"/>
      <c r="KY5" s="137"/>
      <c r="KZ5" s="137"/>
      <c r="LA5" s="137"/>
      <c r="LB5" s="137"/>
      <c r="LC5" s="137"/>
      <c r="LD5" s="137"/>
      <c r="LE5" s="137"/>
      <c r="LF5" s="137"/>
      <c r="LG5" s="137"/>
      <c r="LH5" s="137"/>
      <c r="LI5" s="137"/>
      <c r="LJ5" s="137"/>
      <c r="LK5" s="137"/>
      <c r="LL5" s="137"/>
      <c r="LM5" s="137"/>
    </row>
    <row r="6" spans="1:325" s="7" customFormat="1" ht="45" customHeight="1" x14ac:dyDescent="0.2">
      <c r="B6" s="8" t="s">
        <v>93</v>
      </c>
      <c r="C6" s="445" t="s">
        <v>332</v>
      </c>
      <c r="D6" s="445"/>
      <c r="E6" s="445"/>
      <c r="F6" s="445"/>
      <c r="G6" s="445"/>
      <c r="H6" s="445"/>
      <c r="I6" s="445"/>
      <c r="J6" s="445"/>
      <c r="K6" s="445"/>
      <c r="L6" s="445"/>
      <c r="M6" s="445"/>
      <c r="N6" s="445"/>
      <c r="O6" s="445"/>
      <c r="P6" s="445"/>
      <c r="Q6" s="8"/>
      <c r="R6" s="8"/>
      <c r="S6" s="139"/>
      <c r="T6" s="139"/>
      <c r="U6" s="139"/>
      <c r="V6" s="139"/>
      <c r="W6" s="139"/>
      <c r="X6" s="139"/>
      <c r="Y6" s="139"/>
      <c r="Z6" s="139"/>
      <c r="AA6" s="137"/>
      <c r="AB6" s="137"/>
      <c r="AC6" s="137"/>
      <c r="AD6" s="137"/>
      <c r="AE6" s="137"/>
      <c r="AF6" s="137"/>
      <c r="AG6" s="137"/>
      <c r="AH6" s="137"/>
      <c r="AI6" s="137"/>
      <c r="AJ6" s="137"/>
      <c r="AK6" s="137"/>
      <c r="AL6" s="137"/>
      <c r="AM6" s="138"/>
      <c r="AN6" s="138"/>
      <c r="AO6" s="138"/>
      <c r="AP6" s="138"/>
      <c r="AQ6" s="138"/>
      <c r="AR6" s="138"/>
      <c r="AS6" s="138"/>
      <c r="AT6" s="138"/>
      <c r="AU6" s="138"/>
      <c r="AV6" s="137"/>
      <c r="AW6" s="137"/>
      <c r="AX6" s="137"/>
      <c r="AY6" s="137"/>
      <c r="AZ6" s="137"/>
      <c r="BA6" s="137"/>
      <c r="BB6" s="137"/>
      <c r="BC6" s="137"/>
      <c r="BD6" s="137"/>
      <c r="BE6" s="137"/>
      <c r="BF6" s="137"/>
      <c r="BG6" s="137"/>
      <c r="BH6" s="137"/>
      <c r="BI6" s="137"/>
      <c r="BJ6" s="137"/>
      <c r="BK6" s="137"/>
      <c r="BL6" s="137"/>
      <c r="BM6" s="137"/>
      <c r="BN6" s="137"/>
      <c r="BO6" s="137"/>
      <c r="BP6" s="137"/>
      <c r="BQ6" s="137"/>
      <c r="BR6" s="137"/>
      <c r="BS6" s="137"/>
      <c r="BT6" s="137"/>
      <c r="BU6" s="137"/>
      <c r="BV6" s="137"/>
      <c r="BW6" s="137"/>
      <c r="BX6" s="137"/>
      <c r="BY6" s="137"/>
      <c r="BZ6" s="137"/>
      <c r="CA6" s="137"/>
      <c r="CB6" s="137"/>
      <c r="CC6" s="137"/>
      <c r="CD6" s="137"/>
      <c r="CE6" s="137"/>
      <c r="CF6" s="137"/>
      <c r="CG6" s="137"/>
      <c r="CH6" s="137"/>
      <c r="CI6" s="137"/>
      <c r="CJ6" s="137"/>
      <c r="CK6" s="137"/>
      <c r="CL6" s="137"/>
      <c r="CM6" s="137"/>
      <c r="CN6" s="137"/>
      <c r="CO6" s="137"/>
      <c r="CP6" s="137"/>
      <c r="CQ6" s="137"/>
      <c r="CR6" s="137"/>
      <c r="CS6" s="137"/>
      <c r="CT6" s="137"/>
      <c r="CU6" s="137"/>
      <c r="CV6" s="137"/>
      <c r="CW6" s="137"/>
      <c r="CX6" s="137"/>
      <c r="CY6" s="137"/>
      <c r="CZ6" s="137"/>
      <c r="DA6" s="137"/>
      <c r="DB6" s="137"/>
      <c r="DC6" s="137"/>
      <c r="DD6" s="137"/>
      <c r="DE6" s="137"/>
      <c r="DF6" s="137"/>
      <c r="DG6" s="137"/>
      <c r="DH6" s="137"/>
      <c r="DI6" s="137"/>
      <c r="DJ6" s="137"/>
      <c r="DK6" s="137"/>
      <c r="DL6" s="137"/>
      <c r="DM6" s="137"/>
      <c r="DN6" s="137"/>
      <c r="DO6" s="137"/>
      <c r="DP6" s="137"/>
      <c r="DQ6" s="137"/>
      <c r="DR6" s="137"/>
      <c r="DS6" s="137"/>
      <c r="DT6" s="137"/>
      <c r="DU6" s="137"/>
      <c r="DV6" s="137"/>
      <c r="DW6" s="137"/>
      <c r="DX6" s="137"/>
      <c r="DY6" s="137"/>
      <c r="DZ6" s="137"/>
      <c r="EA6" s="137"/>
      <c r="EB6" s="137"/>
      <c r="EC6" s="137"/>
      <c r="ED6" s="137"/>
      <c r="EE6" s="137"/>
      <c r="EF6" s="137"/>
      <c r="EG6" s="137"/>
      <c r="EH6" s="137"/>
      <c r="EI6" s="137"/>
      <c r="EJ6" s="137"/>
      <c r="EK6" s="137"/>
      <c r="EL6" s="137"/>
      <c r="EM6" s="137"/>
      <c r="EN6" s="137"/>
      <c r="EO6" s="137"/>
      <c r="EP6" s="137"/>
      <c r="EQ6" s="137"/>
      <c r="ER6" s="137"/>
      <c r="ES6" s="137"/>
      <c r="ET6" s="137"/>
      <c r="EU6" s="137"/>
      <c r="EV6" s="137"/>
      <c r="EW6" s="137"/>
      <c r="EX6" s="137"/>
      <c r="EY6" s="137"/>
      <c r="EZ6" s="137"/>
      <c r="FA6" s="137"/>
      <c r="FB6" s="137"/>
      <c r="FC6" s="137"/>
      <c r="FD6" s="137"/>
      <c r="FE6" s="137"/>
      <c r="FF6" s="137"/>
      <c r="FG6" s="137"/>
      <c r="FH6" s="137"/>
      <c r="FI6" s="137"/>
      <c r="FJ6" s="137"/>
      <c r="FK6" s="137"/>
      <c r="FL6" s="137"/>
      <c r="FM6" s="137"/>
      <c r="FN6" s="137"/>
      <c r="FO6" s="137"/>
      <c r="FP6" s="137"/>
      <c r="FQ6" s="137"/>
      <c r="FR6" s="137"/>
      <c r="FS6" s="137"/>
      <c r="FT6" s="137"/>
      <c r="FU6" s="137"/>
      <c r="FV6" s="137"/>
      <c r="FW6" s="137"/>
      <c r="FX6" s="137"/>
      <c r="FY6" s="137"/>
      <c r="FZ6" s="137"/>
      <c r="GA6" s="137"/>
      <c r="GB6" s="137"/>
      <c r="GC6" s="137"/>
      <c r="GD6" s="137"/>
      <c r="GE6" s="137"/>
      <c r="GF6" s="137"/>
      <c r="GG6" s="137"/>
      <c r="GH6" s="137"/>
      <c r="GI6" s="137"/>
      <c r="GJ6" s="137"/>
      <c r="GK6" s="137"/>
      <c r="GL6" s="137"/>
      <c r="GM6" s="137"/>
      <c r="GN6" s="137"/>
      <c r="GO6" s="137"/>
      <c r="GP6" s="137"/>
      <c r="GQ6" s="137"/>
      <c r="GR6" s="137"/>
      <c r="GS6" s="137"/>
      <c r="GT6" s="137"/>
      <c r="GU6" s="137"/>
      <c r="GV6" s="137"/>
      <c r="GW6" s="137"/>
      <c r="GX6" s="137"/>
      <c r="GY6" s="137"/>
      <c r="GZ6" s="137"/>
      <c r="HA6" s="137"/>
      <c r="HB6" s="137"/>
      <c r="HC6" s="137"/>
      <c r="HD6" s="137"/>
      <c r="HE6" s="137"/>
      <c r="HF6" s="137"/>
      <c r="HG6" s="137"/>
      <c r="HH6" s="137"/>
      <c r="HI6" s="137"/>
      <c r="HJ6" s="137"/>
      <c r="HK6" s="137"/>
      <c r="HL6" s="137"/>
      <c r="HM6" s="137"/>
      <c r="HN6" s="137"/>
      <c r="HO6" s="137"/>
      <c r="HP6" s="137"/>
      <c r="HQ6" s="137"/>
      <c r="HR6" s="137"/>
      <c r="HS6" s="137"/>
      <c r="HT6" s="137"/>
      <c r="HU6" s="137"/>
      <c r="HV6" s="137"/>
      <c r="HW6" s="137"/>
      <c r="HX6" s="137"/>
      <c r="HY6" s="137"/>
      <c r="HZ6" s="137"/>
      <c r="IA6" s="137"/>
      <c r="IB6" s="137"/>
      <c r="IC6" s="137"/>
      <c r="ID6" s="137"/>
      <c r="IE6" s="137"/>
      <c r="IF6" s="137"/>
      <c r="IG6" s="137"/>
      <c r="IH6" s="137"/>
      <c r="II6" s="137"/>
      <c r="IJ6" s="137"/>
      <c r="IK6" s="137"/>
      <c r="IL6" s="137"/>
      <c r="IM6" s="137"/>
      <c r="IN6" s="137"/>
      <c r="IO6" s="137"/>
      <c r="IP6" s="137"/>
      <c r="IQ6" s="137"/>
      <c r="IR6" s="137"/>
      <c r="IS6" s="137"/>
      <c r="IT6" s="137"/>
      <c r="IU6" s="137"/>
      <c r="IV6" s="137"/>
      <c r="IW6" s="137"/>
      <c r="IX6" s="137"/>
      <c r="IY6" s="137"/>
      <c r="IZ6" s="137"/>
      <c r="JA6" s="137"/>
      <c r="JB6" s="137"/>
      <c r="JC6" s="137"/>
      <c r="JD6" s="137"/>
      <c r="JE6" s="137"/>
      <c r="JF6" s="137"/>
      <c r="JG6" s="137"/>
      <c r="JH6" s="137"/>
      <c r="JI6" s="137"/>
      <c r="JJ6" s="137"/>
      <c r="JK6" s="137"/>
      <c r="JL6" s="137"/>
      <c r="JM6" s="137"/>
      <c r="JN6" s="137"/>
      <c r="JO6" s="137"/>
      <c r="JP6" s="137"/>
      <c r="JQ6" s="137"/>
      <c r="JR6" s="137"/>
      <c r="JS6" s="137"/>
      <c r="JT6" s="137"/>
      <c r="JU6" s="137"/>
      <c r="JV6" s="137"/>
      <c r="JW6" s="137"/>
      <c r="JX6" s="137"/>
      <c r="JY6" s="137"/>
      <c r="JZ6" s="137"/>
      <c r="KA6" s="137"/>
      <c r="KB6" s="137"/>
      <c r="KC6" s="137"/>
      <c r="KD6" s="137"/>
      <c r="KE6" s="137"/>
      <c r="KF6" s="137"/>
      <c r="KG6" s="137"/>
      <c r="KH6" s="137"/>
      <c r="KI6" s="137"/>
      <c r="KJ6" s="137"/>
      <c r="KK6" s="137"/>
      <c r="KL6" s="137"/>
      <c r="KM6" s="137"/>
      <c r="KN6" s="137"/>
      <c r="KO6" s="137"/>
      <c r="KP6" s="137"/>
      <c r="KQ6" s="137"/>
      <c r="KR6" s="137"/>
      <c r="KS6" s="137"/>
      <c r="KT6" s="137"/>
      <c r="KU6" s="137"/>
      <c r="KV6" s="137"/>
      <c r="KW6" s="137"/>
      <c r="KX6" s="137"/>
      <c r="KY6" s="137"/>
      <c r="KZ6" s="137"/>
      <c r="LA6" s="137"/>
      <c r="LB6" s="137"/>
      <c r="LC6" s="137"/>
      <c r="LD6" s="137"/>
      <c r="LE6" s="137"/>
      <c r="LF6" s="137"/>
      <c r="LG6" s="137"/>
      <c r="LH6" s="137"/>
      <c r="LI6" s="137"/>
      <c r="LJ6" s="137"/>
      <c r="LK6" s="137"/>
      <c r="LL6" s="137"/>
      <c r="LM6" s="137"/>
    </row>
    <row r="7" spans="1:325" s="7" customFormat="1" ht="45" customHeight="1" x14ac:dyDescent="0.2">
      <c r="B7" s="8" t="s">
        <v>4</v>
      </c>
      <c r="C7" s="445" t="s">
        <v>333</v>
      </c>
      <c r="D7" s="445"/>
      <c r="E7" s="445"/>
      <c r="F7" s="445"/>
      <c r="G7" s="445"/>
      <c r="H7" s="445"/>
      <c r="I7" s="445"/>
      <c r="J7" s="445"/>
      <c r="K7" s="445"/>
      <c r="L7" s="445"/>
      <c r="M7" s="445"/>
      <c r="N7" s="445"/>
      <c r="O7" s="445"/>
      <c r="P7" s="445"/>
      <c r="S7" s="137"/>
      <c r="T7" s="137"/>
      <c r="U7" s="137"/>
      <c r="V7" s="137"/>
      <c r="W7" s="137"/>
      <c r="X7" s="141"/>
      <c r="Y7" s="141"/>
      <c r="Z7" s="137"/>
      <c r="AA7" s="137"/>
      <c r="AB7" s="137"/>
      <c r="AC7" s="137"/>
      <c r="AD7" s="137"/>
      <c r="AE7" s="137"/>
      <c r="AF7" s="137"/>
      <c r="AG7" s="137"/>
      <c r="AH7" s="137"/>
      <c r="AI7" s="137"/>
      <c r="AJ7" s="137"/>
      <c r="AK7" s="137"/>
      <c r="AL7" s="137"/>
      <c r="AM7" s="138"/>
      <c r="AN7" s="138"/>
      <c r="AO7" s="138"/>
      <c r="AP7" s="138"/>
      <c r="AQ7" s="138"/>
      <c r="AR7" s="138"/>
      <c r="AS7" s="138"/>
      <c r="AT7" s="138"/>
      <c r="AU7" s="138"/>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137"/>
      <c r="CS7" s="137"/>
      <c r="CT7" s="137"/>
      <c r="CU7" s="137"/>
      <c r="CV7" s="137"/>
      <c r="CW7" s="137"/>
      <c r="CX7" s="137"/>
      <c r="CY7" s="137"/>
      <c r="CZ7" s="137"/>
      <c r="DA7" s="137"/>
      <c r="DB7" s="137"/>
      <c r="DC7" s="137"/>
      <c r="DD7" s="137"/>
      <c r="DE7" s="137"/>
      <c r="DF7" s="137"/>
      <c r="DG7" s="137"/>
      <c r="DH7" s="137"/>
      <c r="DI7" s="137"/>
      <c r="DJ7" s="137"/>
      <c r="DK7" s="137"/>
      <c r="DL7" s="137"/>
      <c r="DM7" s="137"/>
      <c r="DN7" s="137"/>
      <c r="DO7" s="137"/>
      <c r="DP7" s="137"/>
      <c r="DQ7" s="137"/>
      <c r="DR7" s="137"/>
      <c r="DS7" s="137"/>
      <c r="DT7" s="137"/>
      <c r="DU7" s="137"/>
      <c r="DV7" s="137"/>
      <c r="DW7" s="137"/>
      <c r="DX7" s="137"/>
      <c r="DY7" s="137"/>
      <c r="DZ7" s="137"/>
      <c r="EA7" s="137"/>
      <c r="EB7" s="137"/>
      <c r="EC7" s="137"/>
      <c r="ED7" s="137"/>
      <c r="EE7" s="137"/>
      <c r="EF7" s="137"/>
      <c r="EG7" s="137"/>
      <c r="EH7" s="137"/>
      <c r="EI7" s="137"/>
      <c r="EJ7" s="137"/>
      <c r="EK7" s="137"/>
      <c r="EL7" s="137"/>
      <c r="EM7" s="137"/>
      <c r="EN7" s="137"/>
      <c r="EO7" s="137"/>
      <c r="EP7" s="137"/>
      <c r="EQ7" s="137"/>
      <c r="ER7" s="137"/>
      <c r="ES7" s="137"/>
      <c r="ET7" s="137"/>
      <c r="EU7" s="137"/>
      <c r="EV7" s="137"/>
      <c r="EW7" s="137"/>
      <c r="EX7" s="137"/>
      <c r="EY7" s="137"/>
      <c r="EZ7" s="137"/>
      <c r="FA7" s="137"/>
      <c r="FB7" s="137"/>
      <c r="FC7" s="137"/>
      <c r="FD7" s="137"/>
      <c r="FE7" s="137"/>
      <c r="FF7" s="137"/>
      <c r="FG7" s="137"/>
      <c r="FH7" s="137"/>
      <c r="FI7" s="137"/>
      <c r="FJ7" s="137"/>
      <c r="FK7" s="137"/>
      <c r="FL7" s="137"/>
      <c r="FM7" s="137"/>
      <c r="FN7" s="137"/>
      <c r="FO7" s="137"/>
      <c r="FP7" s="137"/>
      <c r="FQ7" s="137"/>
      <c r="FR7" s="137"/>
      <c r="FS7" s="137"/>
      <c r="FT7" s="137"/>
      <c r="FU7" s="137"/>
      <c r="FV7" s="137"/>
      <c r="FW7" s="137"/>
      <c r="FX7" s="137"/>
      <c r="FY7" s="137"/>
      <c r="FZ7" s="137"/>
      <c r="GA7" s="137"/>
      <c r="GB7" s="137"/>
      <c r="GC7" s="137"/>
      <c r="GD7" s="137"/>
      <c r="GE7" s="137"/>
      <c r="GF7" s="137"/>
      <c r="GG7" s="137"/>
      <c r="GH7" s="137"/>
      <c r="GI7" s="137"/>
      <c r="GJ7" s="137"/>
      <c r="GK7" s="137"/>
      <c r="GL7" s="137"/>
      <c r="GM7" s="137"/>
      <c r="GN7" s="137"/>
      <c r="GO7" s="137"/>
      <c r="GP7" s="137"/>
      <c r="GQ7" s="137"/>
      <c r="GR7" s="137"/>
      <c r="GS7" s="137"/>
      <c r="GT7" s="137"/>
      <c r="GU7" s="137"/>
      <c r="GV7" s="137"/>
      <c r="GW7" s="137"/>
      <c r="GX7" s="137"/>
      <c r="GY7" s="137"/>
      <c r="GZ7" s="137"/>
      <c r="HA7" s="137"/>
      <c r="HB7" s="137"/>
      <c r="HC7" s="137"/>
      <c r="HD7" s="137"/>
      <c r="HE7" s="137"/>
      <c r="HF7" s="137"/>
      <c r="HG7" s="137"/>
      <c r="HH7" s="137"/>
      <c r="HI7" s="137"/>
      <c r="HJ7" s="137"/>
      <c r="HK7" s="137"/>
      <c r="HL7" s="137"/>
      <c r="HM7" s="137"/>
      <c r="HN7" s="137"/>
      <c r="HO7" s="137"/>
      <c r="HP7" s="137"/>
      <c r="HQ7" s="137"/>
      <c r="HR7" s="137"/>
      <c r="HS7" s="137"/>
      <c r="HT7" s="137"/>
      <c r="HU7" s="137"/>
      <c r="HV7" s="137"/>
      <c r="HW7" s="137"/>
      <c r="HX7" s="137"/>
      <c r="HY7" s="137"/>
      <c r="HZ7" s="137"/>
      <c r="IA7" s="137"/>
      <c r="IB7" s="137"/>
      <c r="IC7" s="137"/>
      <c r="ID7" s="137"/>
      <c r="IE7" s="137"/>
      <c r="IF7" s="137"/>
      <c r="IG7" s="137"/>
      <c r="IH7" s="137"/>
      <c r="II7" s="137"/>
      <c r="IJ7" s="137"/>
      <c r="IK7" s="137"/>
      <c r="IL7" s="137"/>
      <c r="IM7" s="137"/>
      <c r="IN7" s="137"/>
      <c r="IO7" s="137"/>
      <c r="IP7" s="137"/>
      <c r="IQ7" s="137"/>
      <c r="IR7" s="137"/>
      <c r="IS7" s="137"/>
      <c r="IT7" s="137"/>
      <c r="IU7" s="137"/>
      <c r="IV7" s="137"/>
      <c r="IW7" s="137"/>
      <c r="IX7" s="137"/>
      <c r="IY7" s="137"/>
      <c r="IZ7" s="137"/>
      <c r="JA7" s="137"/>
      <c r="JB7" s="137"/>
      <c r="JC7" s="137"/>
      <c r="JD7" s="137"/>
      <c r="JE7" s="137"/>
      <c r="JF7" s="137"/>
      <c r="JG7" s="137"/>
      <c r="JH7" s="137"/>
      <c r="JI7" s="137"/>
      <c r="JJ7" s="137"/>
      <c r="JK7" s="137"/>
      <c r="JL7" s="137"/>
      <c r="JM7" s="137"/>
      <c r="JN7" s="137"/>
      <c r="JO7" s="137"/>
      <c r="JP7" s="137"/>
      <c r="JQ7" s="137"/>
      <c r="JR7" s="137"/>
      <c r="JS7" s="137"/>
      <c r="JT7" s="137"/>
      <c r="JU7" s="137"/>
      <c r="JV7" s="137"/>
      <c r="JW7" s="137"/>
      <c r="JX7" s="137"/>
      <c r="JY7" s="137"/>
      <c r="JZ7" s="137"/>
      <c r="KA7" s="137"/>
      <c r="KB7" s="137"/>
      <c r="KC7" s="137"/>
      <c r="KD7" s="137"/>
      <c r="KE7" s="137"/>
      <c r="KF7" s="137"/>
      <c r="KG7" s="137"/>
      <c r="KH7" s="137"/>
      <c r="KI7" s="137"/>
      <c r="KJ7" s="137"/>
      <c r="KK7" s="137"/>
      <c r="KL7" s="137"/>
      <c r="KM7" s="137"/>
      <c r="KN7" s="137"/>
      <c r="KO7" s="137"/>
      <c r="KP7" s="137"/>
      <c r="KQ7" s="137"/>
      <c r="KR7" s="137"/>
      <c r="KS7" s="137"/>
      <c r="KT7" s="137"/>
      <c r="KU7" s="137"/>
      <c r="KV7" s="137"/>
      <c r="KW7" s="137"/>
      <c r="KX7" s="137"/>
      <c r="KY7" s="137"/>
      <c r="KZ7" s="137"/>
      <c r="LA7" s="137"/>
      <c r="LB7" s="137"/>
      <c r="LC7" s="137"/>
      <c r="LD7" s="137"/>
      <c r="LE7" s="137"/>
      <c r="LF7" s="137"/>
      <c r="LG7" s="137"/>
      <c r="LH7" s="137"/>
      <c r="LI7" s="137"/>
      <c r="LJ7" s="137"/>
      <c r="LK7" s="137"/>
      <c r="LL7" s="137"/>
      <c r="LM7" s="137"/>
    </row>
    <row r="8" spans="1:325" s="142" customFormat="1" ht="40" customHeight="1" x14ac:dyDescent="0.25">
      <c r="B8" s="11" t="s">
        <v>2</v>
      </c>
      <c r="C8" s="11"/>
      <c r="D8" s="140"/>
      <c r="E8" s="140"/>
      <c r="F8" s="140"/>
      <c r="G8" s="140"/>
      <c r="H8" s="140"/>
      <c r="S8" s="143"/>
      <c r="T8" s="143"/>
      <c r="U8" s="143"/>
      <c r="V8" s="143"/>
      <c r="W8" s="143"/>
      <c r="X8" s="144"/>
      <c r="Y8" s="144"/>
      <c r="Z8" s="143"/>
      <c r="AA8" s="143"/>
      <c r="AB8" s="143"/>
      <c r="AC8" s="143"/>
      <c r="AD8" s="143"/>
      <c r="AE8" s="143"/>
      <c r="AF8" s="143"/>
      <c r="AG8" s="143"/>
      <c r="AH8" s="143"/>
      <c r="AI8" s="143"/>
      <c r="AJ8" s="143"/>
      <c r="AK8" s="143"/>
      <c r="AL8" s="143"/>
      <c r="AM8" s="145"/>
      <c r="AN8" s="145"/>
      <c r="AO8" s="145"/>
      <c r="AP8" s="145"/>
      <c r="AQ8" s="145"/>
      <c r="AR8" s="145"/>
      <c r="AS8" s="145"/>
      <c r="AT8" s="145"/>
      <c r="AU8" s="145"/>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c r="BT8" s="143"/>
      <c r="BU8" s="143"/>
      <c r="BV8" s="143"/>
      <c r="BW8" s="143"/>
      <c r="BX8" s="143"/>
      <c r="BY8" s="143"/>
      <c r="BZ8" s="143"/>
      <c r="CA8" s="143"/>
      <c r="CB8" s="143"/>
      <c r="CC8" s="14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143"/>
      <c r="DJ8" s="143"/>
      <c r="DK8" s="143"/>
      <c r="DL8" s="143"/>
      <c r="DM8" s="143"/>
      <c r="DN8" s="143"/>
      <c r="DO8" s="143"/>
      <c r="DP8" s="143"/>
      <c r="DQ8" s="143"/>
      <c r="DR8" s="143"/>
      <c r="DS8" s="143"/>
      <c r="DT8" s="143"/>
      <c r="DU8" s="143"/>
      <c r="DV8" s="143"/>
      <c r="DW8" s="143"/>
      <c r="DX8" s="143"/>
      <c r="DY8" s="143"/>
      <c r="DZ8" s="143"/>
      <c r="EA8" s="143"/>
      <c r="EB8" s="143"/>
      <c r="EC8" s="143"/>
      <c r="ED8" s="143"/>
      <c r="EE8" s="143"/>
      <c r="EF8" s="143"/>
      <c r="EG8" s="143"/>
      <c r="EH8" s="143"/>
      <c r="EI8" s="143"/>
      <c r="EJ8" s="143"/>
      <c r="EK8" s="143"/>
      <c r="EL8" s="143"/>
      <c r="EM8" s="143"/>
      <c r="EN8" s="143"/>
      <c r="EO8" s="143"/>
      <c r="EP8" s="143"/>
      <c r="EQ8" s="143"/>
      <c r="ER8" s="143"/>
      <c r="ES8" s="143"/>
      <c r="ET8" s="143"/>
      <c r="EU8" s="143"/>
      <c r="EV8" s="143"/>
      <c r="EW8" s="143"/>
      <c r="EX8" s="143"/>
      <c r="EY8" s="143"/>
      <c r="EZ8" s="143"/>
      <c r="FA8" s="143"/>
      <c r="FB8" s="143"/>
      <c r="FC8" s="143"/>
      <c r="FD8" s="143"/>
      <c r="FE8" s="143"/>
      <c r="FF8" s="143"/>
      <c r="FG8" s="143"/>
      <c r="FH8" s="143"/>
      <c r="FI8" s="143"/>
      <c r="FJ8" s="143"/>
      <c r="FK8" s="143"/>
      <c r="FL8" s="143"/>
      <c r="FM8" s="143"/>
      <c r="FN8" s="143"/>
      <c r="FO8" s="143"/>
      <c r="FP8" s="143"/>
      <c r="FQ8" s="143"/>
      <c r="FR8" s="143"/>
      <c r="FS8" s="143"/>
      <c r="FT8" s="143"/>
      <c r="FU8" s="143"/>
      <c r="FV8" s="143"/>
      <c r="FW8" s="143"/>
      <c r="FX8" s="143"/>
      <c r="FY8" s="143"/>
      <c r="FZ8" s="143"/>
      <c r="GA8" s="143"/>
      <c r="GB8" s="143"/>
      <c r="GC8" s="143"/>
      <c r="GD8" s="143"/>
      <c r="GE8" s="143"/>
      <c r="GF8" s="143"/>
      <c r="GG8" s="143"/>
      <c r="GH8" s="143"/>
      <c r="GI8" s="143"/>
      <c r="GJ8" s="143"/>
      <c r="GK8" s="143"/>
      <c r="GL8" s="143"/>
      <c r="GM8" s="143"/>
      <c r="GN8" s="143"/>
      <c r="GO8" s="143"/>
      <c r="GP8" s="143"/>
      <c r="GQ8" s="143"/>
      <c r="GR8" s="143"/>
      <c r="GS8" s="143"/>
      <c r="GT8" s="143"/>
      <c r="GU8" s="143"/>
      <c r="GV8" s="143"/>
      <c r="GW8" s="143"/>
      <c r="GX8" s="143"/>
      <c r="GY8" s="143"/>
      <c r="GZ8" s="143"/>
      <c r="HA8" s="143"/>
      <c r="HB8" s="143"/>
      <c r="HC8" s="143"/>
      <c r="HD8" s="143"/>
      <c r="HE8" s="143"/>
      <c r="HF8" s="143"/>
      <c r="HG8" s="143"/>
      <c r="HH8" s="143"/>
      <c r="HI8" s="143"/>
      <c r="HJ8" s="143"/>
      <c r="HK8" s="143"/>
      <c r="HL8" s="143"/>
      <c r="HM8" s="143"/>
      <c r="HN8" s="143"/>
      <c r="HO8" s="143"/>
      <c r="HP8" s="143"/>
      <c r="HQ8" s="143"/>
      <c r="HR8" s="143"/>
      <c r="HS8" s="143"/>
      <c r="HT8" s="143"/>
      <c r="HU8" s="143"/>
      <c r="HV8" s="143"/>
      <c r="HW8" s="143"/>
      <c r="HX8" s="143"/>
      <c r="HY8" s="143"/>
      <c r="HZ8" s="143"/>
      <c r="IA8" s="143"/>
      <c r="IB8" s="143"/>
      <c r="IC8" s="143"/>
      <c r="ID8" s="143"/>
      <c r="IE8" s="143"/>
      <c r="IF8" s="143"/>
      <c r="IG8" s="143"/>
      <c r="IH8" s="143"/>
      <c r="II8" s="143"/>
      <c r="IJ8" s="143"/>
      <c r="IK8" s="143"/>
      <c r="IL8" s="143"/>
      <c r="IM8" s="143"/>
      <c r="IN8" s="143"/>
      <c r="IO8" s="143"/>
      <c r="IP8" s="143"/>
      <c r="IQ8" s="143"/>
      <c r="IR8" s="143"/>
      <c r="IS8" s="143"/>
      <c r="IT8" s="143"/>
      <c r="IU8" s="143"/>
      <c r="IV8" s="143"/>
      <c r="IW8" s="143"/>
      <c r="IX8" s="143"/>
      <c r="IY8" s="143"/>
      <c r="IZ8" s="143"/>
      <c r="JA8" s="143"/>
      <c r="JB8" s="143"/>
      <c r="JC8" s="143"/>
      <c r="JD8" s="143"/>
      <c r="JE8" s="143"/>
      <c r="JF8" s="143"/>
      <c r="JG8" s="143"/>
      <c r="JH8" s="143"/>
      <c r="JI8" s="143"/>
      <c r="JJ8" s="143"/>
      <c r="JK8" s="143"/>
      <c r="JL8" s="143"/>
      <c r="JM8" s="143"/>
      <c r="JN8" s="143"/>
      <c r="JO8" s="143"/>
      <c r="JP8" s="143"/>
      <c r="JQ8" s="143"/>
      <c r="JR8" s="143"/>
      <c r="JS8" s="143"/>
      <c r="JT8" s="143"/>
      <c r="JU8" s="143"/>
      <c r="JV8" s="143"/>
      <c r="JW8" s="143"/>
      <c r="JX8" s="143"/>
      <c r="JY8" s="143"/>
      <c r="JZ8" s="143"/>
      <c r="KA8" s="143"/>
      <c r="KB8" s="143"/>
      <c r="KC8" s="143"/>
      <c r="KD8" s="143"/>
      <c r="KE8" s="143"/>
      <c r="KF8" s="143"/>
      <c r="KG8" s="143"/>
      <c r="KH8" s="143"/>
      <c r="KI8" s="143"/>
      <c r="KJ8" s="143"/>
      <c r="KK8" s="143"/>
      <c r="KL8" s="143"/>
      <c r="KM8" s="143"/>
      <c r="KN8" s="143"/>
      <c r="KO8" s="143"/>
      <c r="KP8" s="143"/>
      <c r="KQ8" s="143"/>
      <c r="KR8" s="143"/>
      <c r="KS8" s="143"/>
      <c r="KT8" s="143"/>
      <c r="KU8" s="143"/>
      <c r="KV8" s="143"/>
      <c r="KW8" s="143"/>
      <c r="KX8" s="143"/>
      <c r="KY8" s="143"/>
      <c r="KZ8" s="143"/>
      <c r="LA8" s="143"/>
      <c r="LB8" s="143"/>
      <c r="LC8" s="143"/>
      <c r="LD8" s="143"/>
      <c r="LE8" s="143"/>
      <c r="LF8" s="143"/>
      <c r="LG8" s="143"/>
      <c r="LH8" s="143"/>
      <c r="LI8" s="143"/>
      <c r="LJ8" s="143"/>
      <c r="LK8" s="143"/>
      <c r="LL8" s="143"/>
      <c r="LM8" s="143"/>
    </row>
    <row r="9" spans="1:325" s="142" customFormat="1" ht="55" customHeight="1" x14ac:dyDescent="0.2">
      <c r="B9" s="146" t="s">
        <v>41</v>
      </c>
      <c r="C9" s="445" t="s">
        <v>74</v>
      </c>
      <c r="D9" s="445"/>
      <c r="E9" s="445"/>
      <c r="F9" s="445"/>
      <c r="G9" s="445"/>
      <c r="H9" s="445"/>
      <c r="I9" s="445"/>
      <c r="J9" s="445"/>
      <c r="K9" s="445"/>
      <c r="L9" s="445"/>
      <c r="M9" s="445"/>
      <c r="N9" s="445"/>
      <c r="O9" s="445"/>
      <c r="P9" s="445"/>
      <c r="S9" s="143"/>
      <c r="T9" s="143"/>
      <c r="U9" s="143"/>
      <c r="V9" s="143"/>
      <c r="W9" s="143"/>
      <c r="X9" s="143"/>
      <c r="Y9" s="143"/>
      <c r="Z9" s="143"/>
      <c r="AA9" s="143"/>
      <c r="AB9" s="143"/>
      <c r="AC9" s="143"/>
      <c r="AD9" s="143"/>
      <c r="AE9" s="143"/>
      <c r="AF9" s="143"/>
      <c r="AG9" s="143"/>
      <c r="AH9" s="143"/>
      <c r="AI9" s="143"/>
      <c r="AJ9" s="143"/>
      <c r="AK9" s="143"/>
      <c r="AL9" s="143"/>
      <c r="AM9" s="147"/>
      <c r="AN9" s="147"/>
      <c r="AO9" s="147"/>
      <c r="AP9" s="147"/>
      <c r="AQ9" s="147"/>
      <c r="AR9" s="147"/>
      <c r="AS9" s="147"/>
      <c r="AT9" s="147"/>
      <c r="AU9" s="147"/>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H9" s="143"/>
      <c r="DI9" s="143"/>
      <c r="DJ9" s="143"/>
      <c r="DK9" s="143"/>
      <c r="DL9" s="143"/>
      <c r="DM9" s="143"/>
      <c r="DN9" s="143"/>
      <c r="DO9" s="143"/>
      <c r="DP9" s="143"/>
      <c r="DQ9" s="143"/>
      <c r="DR9" s="143"/>
      <c r="DS9" s="143"/>
      <c r="DT9" s="143"/>
      <c r="DU9" s="143"/>
      <c r="DV9" s="143"/>
      <c r="DW9" s="143"/>
      <c r="DX9" s="143"/>
      <c r="DY9" s="143"/>
      <c r="DZ9" s="143"/>
      <c r="EA9" s="143"/>
      <c r="EB9" s="143"/>
      <c r="EC9" s="143"/>
      <c r="ED9" s="143"/>
      <c r="EE9" s="143"/>
      <c r="EF9" s="143"/>
      <c r="EG9" s="143"/>
      <c r="EH9" s="143"/>
      <c r="EI9" s="143"/>
      <c r="EJ9" s="143"/>
      <c r="EK9" s="143"/>
      <c r="EL9" s="143"/>
      <c r="EM9" s="143"/>
      <c r="EN9" s="143"/>
      <c r="EO9" s="143"/>
      <c r="EP9" s="143"/>
      <c r="EQ9" s="143"/>
      <c r="ER9" s="143"/>
      <c r="ES9" s="143"/>
      <c r="ET9" s="143"/>
      <c r="EU9" s="143"/>
      <c r="EV9" s="143"/>
      <c r="EW9" s="143"/>
      <c r="EX9" s="143"/>
      <c r="EY9" s="143"/>
      <c r="EZ9" s="143"/>
      <c r="FA9" s="143"/>
      <c r="FB9" s="143"/>
      <c r="FC9" s="143"/>
      <c r="FD9" s="143"/>
      <c r="FE9" s="143"/>
      <c r="FF9" s="143"/>
      <c r="FG9" s="143"/>
      <c r="FH9" s="143"/>
      <c r="FI9" s="143"/>
      <c r="FJ9" s="143"/>
      <c r="FK9" s="143"/>
      <c r="FL9" s="143"/>
      <c r="FM9" s="143"/>
      <c r="FN9" s="143"/>
      <c r="FO9" s="143"/>
      <c r="FP9" s="143"/>
      <c r="FQ9" s="143"/>
      <c r="FR9" s="143"/>
      <c r="FS9" s="143"/>
      <c r="FT9" s="143"/>
      <c r="FU9" s="143"/>
      <c r="FV9" s="143"/>
      <c r="FW9" s="143"/>
      <c r="FX9" s="143"/>
      <c r="FY9" s="143"/>
      <c r="FZ9" s="143"/>
      <c r="GA9" s="143"/>
      <c r="GB9" s="143"/>
      <c r="GC9" s="143"/>
      <c r="GD9" s="143"/>
      <c r="GE9" s="143"/>
      <c r="GF9" s="143"/>
      <c r="GG9" s="143"/>
      <c r="GH9" s="143"/>
      <c r="GI9" s="143"/>
      <c r="GJ9" s="143"/>
      <c r="GK9" s="143"/>
      <c r="GL9" s="143"/>
      <c r="GM9" s="143"/>
      <c r="GN9" s="143"/>
      <c r="GO9" s="143"/>
      <c r="GP9" s="143"/>
      <c r="GQ9" s="143"/>
      <c r="GR9" s="143"/>
      <c r="GS9" s="143"/>
      <c r="GT9" s="143"/>
      <c r="GU9" s="143"/>
      <c r="GV9" s="143"/>
      <c r="GW9" s="143"/>
      <c r="GX9" s="143"/>
      <c r="GY9" s="143"/>
      <c r="GZ9" s="143"/>
      <c r="HA9" s="143"/>
      <c r="HB9" s="143"/>
      <c r="HC9" s="143"/>
      <c r="HD9" s="143"/>
      <c r="HE9" s="143"/>
      <c r="HF9" s="143"/>
      <c r="HG9" s="143"/>
      <c r="HH9" s="143"/>
      <c r="HI9" s="143"/>
      <c r="HJ9" s="143"/>
      <c r="HK9" s="143"/>
      <c r="HL9" s="143"/>
      <c r="HM9" s="143"/>
      <c r="HN9" s="143"/>
      <c r="HO9" s="143"/>
      <c r="HP9" s="143"/>
      <c r="HQ9" s="143"/>
      <c r="HR9" s="143"/>
      <c r="HS9" s="143"/>
      <c r="HT9" s="143"/>
      <c r="HU9" s="143"/>
      <c r="HV9" s="143"/>
      <c r="HW9" s="143"/>
      <c r="HX9" s="143"/>
      <c r="HY9" s="143"/>
      <c r="HZ9" s="143"/>
      <c r="IA9" s="143"/>
      <c r="IB9" s="143"/>
      <c r="IC9" s="143"/>
      <c r="ID9" s="143"/>
      <c r="IE9" s="143"/>
      <c r="IF9" s="143"/>
      <c r="IG9" s="143"/>
      <c r="IH9" s="143"/>
      <c r="II9" s="143"/>
      <c r="IJ9" s="143"/>
      <c r="IK9" s="143"/>
      <c r="IL9" s="143"/>
      <c r="IM9" s="143"/>
      <c r="IN9" s="143"/>
      <c r="IO9" s="143"/>
      <c r="IP9" s="143"/>
      <c r="IQ9" s="143"/>
      <c r="IR9" s="143"/>
      <c r="IS9" s="143"/>
      <c r="IT9" s="143"/>
      <c r="IU9" s="143"/>
      <c r="IV9" s="143"/>
      <c r="IW9" s="143"/>
      <c r="IX9" s="143"/>
      <c r="IY9" s="143"/>
      <c r="IZ9" s="143"/>
      <c r="JA9" s="143"/>
      <c r="JB9" s="143"/>
      <c r="JC9" s="143"/>
      <c r="JD9" s="143"/>
      <c r="JE9" s="143"/>
      <c r="JF9" s="143"/>
      <c r="JG9" s="143"/>
      <c r="JH9" s="143"/>
      <c r="JI9" s="143"/>
      <c r="JJ9" s="143"/>
      <c r="JK9" s="143"/>
      <c r="JL9" s="143"/>
      <c r="JM9" s="143"/>
      <c r="JN9" s="143"/>
      <c r="JO9" s="143"/>
      <c r="JP9" s="143"/>
      <c r="JQ9" s="143"/>
      <c r="JR9" s="143"/>
      <c r="JS9" s="143"/>
      <c r="JT9" s="143"/>
      <c r="JU9" s="143"/>
      <c r="JV9" s="143"/>
      <c r="JW9" s="143"/>
      <c r="JX9" s="143"/>
      <c r="JY9" s="143"/>
      <c r="JZ9" s="143"/>
      <c r="KA9" s="143"/>
      <c r="KB9" s="143"/>
      <c r="KC9" s="143"/>
      <c r="KD9" s="143"/>
      <c r="KE9" s="143"/>
      <c r="KF9" s="143"/>
      <c r="KG9" s="143"/>
      <c r="KH9" s="143"/>
      <c r="KI9" s="143"/>
      <c r="KJ9" s="143"/>
      <c r="KK9" s="143"/>
      <c r="KL9" s="143"/>
      <c r="KM9" s="143"/>
      <c r="KN9" s="143"/>
      <c r="KO9" s="143"/>
      <c r="KP9" s="143"/>
      <c r="KQ9" s="143"/>
      <c r="KR9" s="143"/>
      <c r="KS9" s="143"/>
      <c r="KT9" s="143"/>
      <c r="KU9" s="143"/>
      <c r="KV9" s="143"/>
      <c r="KW9" s="143"/>
      <c r="KX9" s="143"/>
      <c r="KY9" s="143"/>
      <c r="KZ9" s="143"/>
      <c r="LA9" s="143"/>
      <c r="LB9" s="143"/>
      <c r="LC9" s="143"/>
      <c r="LD9" s="143"/>
      <c r="LE9" s="143"/>
      <c r="LF9" s="143"/>
      <c r="LG9" s="143"/>
      <c r="LH9" s="143"/>
      <c r="LI9" s="143"/>
      <c r="LJ9" s="143"/>
      <c r="LK9" s="143"/>
      <c r="LL9" s="143"/>
      <c r="LM9" s="143"/>
    </row>
    <row r="10" spans="1:325" s="142" customFormat="1" ht="46" customHeight="1" x14ac:dyDescent="0.2">
      <c r="B10" s="146" t="s">
        <v>41</v>
      </c>
      <c r="C10" s="445" t="s">
        <v>303</v>
      </c>
      <c r="D10" s="445"/>
      <c r="E10" s="445"/>
      <c r="F10" s="445"/>
      <c r="G10" s="445"/>
      <c r="H10" s="445"/>
      <c r="I10" s="445"/>
      <c r="J10" s="445"/>
      <c r="K10" s="445"/>
      <c r="L10" s="445"/>
      <c r="M10" s="445"/>
      <c r="N10" s="445"/>
      <c r="O10" s="445"/>
      <c r="P10" s="148"/>
      <c r="R10" s="149"/>
      <c r="S10" s="143"/>
      <c r="T10" s="143"/>
      <c r="U10" s="143"/>
      <c r="V10" s="143"/>
      <c r="W10" s="143"/>
      <c r="X10" s="143"/>
      <c r="Y10" s="143"/>
      <c r="Z10" s="143"/>
      <c r="AA10" s="150"/>
      <c r="AB10" s="150"/>
      <c r="AC10" s="150"/>
      <c r="AD10" s="150"/>
      <c r="AE10" s="150"/>
      <c r="AF10" s="150"/>
      <c r="AG10" s="151"/>
      <c r="AH10" s="150"/>
      <c r="AI10" s="150"/>
      <c r="AJ10" s="143"/>
      <c r="AK10" s="143"/>
      <c r="AL10" s="143"/>
      <c r="AM10" s="147"/>
      <c r="AN10" s="147"/>
      <c r="AO10" s="147"/>
      <c r="AP10" s="147"/>
      <c r="AQ10" s="147"/>
      <c r="AR10" s="147"/>
      <c r="AS10" s="147"/>
      <c r="AT10" s="147"/>
      <c r="AU10" s="147"/>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3"/>
      <c r="CC10" s="143"/>
      <c r="CD10" s="143"/>
      <c r="CE10" s="143"/>
      <c r="CF10" s="143"/>
      <c r="CG10" s="143"/>
      <c r="CH10" s="143"/>
      <c r="CI10" s="143"/>
      <c r="CJ10" s="143"/>
      <c r="CK10" s="143"/>
      <c r="CL10" s="143"/>
      <c r="CM10" s="143"/>
      <c r="CN10" s="143"/>
      <c r="CO10" s="143"/>
      <c r="CP10" s="143"/>
      <c r="CQ10" s="143"/>
      <c r="CR10" s="143"/>
      <c r="CS10" s="143"/>
      <c r="CT10" s="143"/>
      <c r="CU10" s="143"/>
      <c r="CV10" s="143"/>
      <c r="CW10" s="143"/>
      <c r="CX10" s="143"/>
      <c r="CY10" s="143"/>
      <c r="CZ10" s="143"/>
      <c r="DA10" s="143"/>
      <c r="DB10" s="143"/>
      <c r="DC10" s="143"/>
      <c r="DD10" s="143"/>
      <c r="DE10" s="143"/>
      <c r="DF10" s="143"/>
      <c r="DG10" s="143"/>
      <c r="DH10" s="143"/>
      <c r="DI10" s="143"/>
      <c r="DJ10" s="143"/>
      <c r="DK10" s="143"/>
      <c r="DL10" s="143"/>
      <c r="DM10" s="143"/>
      <c r="DN10" s="143"/>
      <c r="DO10" s="143"/>
      <c r="DP10" s="143"/>
      <c r="DQ10" s="143"/>
      <c r="DR10" s="143"/>
      <c r="DS10" s="143"/>
      <c r="DT10" s="143"/>
      <c r="DU10" s="143"/>
      <c r="DV10" s="143"/>
      <c r="DW10" s="143"/>
      <c r="DX10" s="143"/>
      <c r="DY10" s="143"/>
      <c r="DZ10" s="143"/>
      <c r="EA10" s="143"/>
      <c r="EB10" s="143"/>
      <c r="EC10" s="143"/>
      <c r="ED10" s="143"/>
      <c r="EE10" s="143"/>
      <c r="EF10" s="143"/>
      <c r="EG10" s="143"/>
      <c r="EH10" s="143"/>
      <c r="EI10" s="143"/>
      <c r="EJ10" s="143"/>
      <c r="EK10" s="143"/>
      <c r="EL10" s="143"/>
      <c r="EM10" s="143"/>
      <c r="EN10" s="143"/>
      <c r="EO10" s="143"/>
      <c r="EP10" s="143"/>
      <c r="EQ10" s="143"/>
      <c r="ER10" s="143"/>
      <c r="ES10" s="143"/>
      <c r="ET10" s="143"/>
      <c r="EU10" s="143"/>
      <c r="EV10" s="143"/>
      <c r="EW10" s="143"/>
      <c r="EX10" s="143"/>
      <c r="EY10" s="143"/>
      <c r="EZ10" s="143"/>
      <c r="FA10" s="143"/>
      <c r="FB10" s="143"/>
      <c r="FC10" s="143"/>
      <c r="FD10" s="143"/>
      <c r="FE10" s="143"/>
      <c r="FF10" s="143"/>
      <c r="FG10" s="143"/>
      <c r="FH10" s="143"/>
      <c r="FI10" s="143"/>
      <c r="FJ10" s="143"/>
      <c r="FK10" s="143"/>
      <c r="FL10" s="143"/>
      <c r="FM10" s="143"/>
      <c r="FN10" s="143"/>
      <c r="FO10" s="143"/>
      <c r="FP10" s="143"/>
      <c r="FQ10" s="143"/>
      <c r="FR10" s="143"/>
      <c r="FS10" s="143"/>
      <c r="FT10" s="143"/>
      <c r="FU10" s="143"/>
      <c r="FV10" s="143"/>
      <c r="FW10" s="143"/>
      <c r="FX10" s="143"/>
      <c r="FY10" s="143"/>
      <c r="FZ10" s="143"/>
      <c r="GA10" s="143"/>
      <c r="GB10" s="143"/>
      <c r="GC10" s="143"/>
      <c r="GD10" s="143"/>
      <c r="GE10" s="143"/>
      <c r="GF10" s="143"/>
      <c r="GG10" s="143"/>
      <c r="GH10" s="143"/>
      <c r="GI10" s="143"/>
      <c r="GJ10" s="143"/>
      <c r="GK10" s="143"/>
      <c r="GL10" s="143"/>
      <c r="GM10" s="143"/>
      <c r="GN10" s="143"/>
      <c r="GO10" s="143"/>
      <c r="GP10" s="143"/>
      <c r="GQ10" s="143"/>
      <c r="GR10" s="143"/>
      <c r="GS10" s="143"/>
      <c r="GT10" s="143"/>
      <c r="GU10" s="143"/>
      <c r="GV10" s="143"/>
      <c r="GW10" s="143"/>
      <c r="GX10" s="143"/>
      <c r="GY10" s="143"/>
      <c r="GZ10" s="143"/>
      <c r="HA10" s="143"/>
      <c r="HB10" s="143"/>
      <c r="HC10" s="143"/>
      <c r="HD10" s="143"/>
      <c r="HE10" s="143"/>
      <c r="HF10" s="143"/>
      <c r="HG10" s="143"/>
      <c r="HH10" s="143"/>
      <c r="HI10" s="143"/>
      <c r="HJ10" s="143"/>
      <c r="HK10" s="143"/>
      <c r="HL10" s="143"/>
      <c r="HM10" s="143"/>
      <c r="HN10" s="143"/>
      <c r="HO10" s="143"/>
      <c r="HP10" s="143"/>
      <c r="HQ10" s="143"/>
      <c r="HR10" s="143"/>
      <c r="HS10" s="143"/>
      <c r="HT10" s="143"/>
      <c r="HU10" s="143"/>
      <c r="HV10" s="143"/>
      <c r="HW10" s="143"/>
      <c r="HX10" s="143"/>
      <c r="HY10" s="143"/>
      <c r="HZ10" s="143"/>
      <c r="IA10" s="143"/>
      <c r="IB10" s="143"/>
      <c r="IC10" s="143"/>
      <c r="ID10" s="143"/>
      <c r="IE10" s="143"/>
      <c r="IF10" s="143"/>
      <c r="IG10" s="143"/>
      <c r="IH10" s="143"/>
      <c r="II10" s="143"/>
      <c r="IJ10" s="143"/>
      <c r="IK10" s="143"/>
      <c r="IL10" s="143"/>
      <c r="IM10" s="143"/>
      <c r="IN10" s="143"/>
      <c r="IO10" s="143"/>
      <c r="IP10" s="143"/>
      <c r="IQ10" s="143"/>
      <c r="IR10" s="143"/>
      <c r="IS10" s="143"/>
      <c r="IT10" s="143"/>
      <c r="IU10" s="143"/>
      <c r="IV10" s="143"/>
      <c r="IW10" s="143"/>
      <c r="IX10" s="143"/>
      <c r="IY10" s="143"/>
      <c r="IZ10" s="143"/>
      <c r="JA10" s="143"/>
      <c r="JB10" s="143"/>
      <c r="JC10" s="143"/>
      <c r="JD10" s="143"/>
      <c r="JE10" s="143"/>
      <c r="JF10" s="143"/>
      <c r="JG10" s="143"/>
      <c r="JH10" s="143"/>
      <c r="JI10" s="143"/>
      <c r="JJ10" s="143"/>
      <c r="JK10" s="143"/>
      <c r="JL10" s="143"/>
      <c r="JM10" s="143"/>
      <c r="JN10" s="143"/>
      <c r="JO10" s="143"/>
      <c r="JP10" s="143"/>
      <c r="JQ10" s="143"/>
      <c r="JR10" s="143"/>
      <c r="JS10" s="143"/>
      <c r="JT10" s="143"/>
      <c r="JU10" s="143"/>
      <c r="JV10" s="143"/>
      <c r="JW10" s="143"/>
      <c r="JX10" s="143"/>
      <c r="JY10" s="143"/>
      <c r="JZ10" s="143"/>
      <c r="KA10" s="143"/>
      <c r="KB10" s="143"/>
      <c r="KC10" s="143"/>
      <c r="KD10" s="143"/>
      <c r="KE10" s="143"/>
      <c r="KF10" s="143"/>
      <c r="KG10" s="143"/>
      <c r="KH10" s="143"/>
      <c r="KI10" s="143"/>
      <c r="KJ10" s="143"/>
      <c r="KK10" s="143"/>
      <c r="KL10" s="143"/>
      <c r="KM10" s="143"/>
      <c r="KN10" s="143"/>
      <c r="KO10" s="143"/>
      <c r="KP10" s="143"/>
      <c r="KQ10" s="143"/>
      <c r="KR10" s="143"/>
      <c r="KS10" s="143"/>
      <c r="KT10" s="143"/>
      <c r="KU10" s="143"/>
      <c r="KV10" s="143"/>
      <c r="KW10" s="143"/>
      <c r="KX10" s="143"/>
      <c r="KY10" s="143"/>
      <c r="KZ10" s="143"/>
      <c r="LA10" s="143"/>
      <c r="LB10" s="143"/>
      <c r="LC10" s="143"/>
      <c r="LD10" s="143"/>
      <c r="LE10" s="143"/>
      <c r="LF10" s="143"/>
      <c r="LG10" s="143"/>
      <c r="LH10" s="143"/>
      <c r="LI10" s="143"/>
      <c r="LJ10" s="143"/>
      <c r="LK10" s="143"/>
      <c r="LL10" s="143"/>
      <c r="LM10" s="143"/>
    </row>
    <row r="11" spans="1:325" s="7" customFormat="1" ht="27" customHeight="1" x14ac:dyDescent="0.2">
      <c r="E11" s="152"/>
      <c r="F11" s="152"/>
      <c r="G11" s="152"/>
      <c r="H11" s="152"/>
      <c r="S11" s="137"/>
      <c r="T11" s="137"/>
      <c r="U11" s="137"/>
      <c r="V11" s="137"/>
      <c r="W11" s="137"/>
      <c r="X11" s="141"/>
      <c r="Y11" s="141"/>
      <c r="Z11" s="137"/>
      <c r="AA11" s="137"/>
      <c r="AB11" s="137"/>
      <c r="AC11" s="137"/>
      <c r="AD11" s="137"/>
      <c r="AE11" s="137"/>
      <c r="AF11" s="137"/>
      <c r="AG11" s="137"/>
      <c r="AH11" s="137"/>
      <c r="AI11" s="137"/>
      <c r="AJ11" s="137"/>
      <c r="AK11" s="137"/>
      <c r="AL11" s="137"/>
      <c r="AM11" s="138"/>
      <c r="AN11" s="138"/>
      <c r="AO11" s="138"/>
      <c r="AP11" s="138"/>
      <c r="AQ11" s="138"/>
      <c r="AR11" s="138"/>
      <c r="AS11" s="138"/>
      <c r="AT11" s="138"/>
      <c r="AU11" s="138"/>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7"/>
      <c r="BY11" s="137"/>
      <c r="BZ11" s="137"/>
      <c r="CA11" s="137"/>
      <c r="CB11" s="137"/>
      <c r="CC11" s="137"/>
      <c r="CD11" s="137"/>
      <c r="CE11" s="137"/>
      <c r="CF11" s="137"/>
      <c r="CG11" s="137"/>
      <c r="CH11" s="137"/>
      <c r="CI11" s="137"/>
      <c r="CJ11" s="137"/>
      <c r="CK11" s="137"/>
      <c r="CL11" s="137"/>
      <c r="CM11" s="137"/>
      <c r="CN11" s="137"/>
      <c r="CO11" s="137"/>
      <c r="CP11" s="137"/>
      <c r="CQ11" s="137"/>
      <c r="CR11" s="137"/>
      <c r="CS11" s="137"/>
      <c r="CT11" s="137"/>
      <c r="CU11" s="137"/>
      <c r="CV11" s="137"/>
      <c r="CW11" s="137"/>
      <c r="CX11" s="137"/>
      <c r="CY11" s="137"/>
      <c r="CZ11" s="137"/>
      <c r="DA11" s="137"/>
      <c r="DB11" s="137"/>
      <c r="DC11" s="137"/>
      <c r="DD11" s="137"/>
      <c r="DE11" s="137"/>
      <c r="DF11" s="137"/>
      <c r="DG11" s="137"/>
      <c r="DH11" s="137"/>
      <c r="DI11" s="137"/>
      <c r="DJ11" s="137"/>
      <c r="DK11" s="137"/>
      <c r="DL11" s="137"/>
      <c r="DM11" s="137"/>
      <c r="DN11" s="137"/>
      <c r="DO11" s="137"/>
      <c r="DP11" s="137"/>
      <c r="DQ11" s="137"/>
      <c r="DR11" s="137"/>
      <c r="DS11" s="137"/>
      <c r="DT11" s="137"/>
      <c r="DU11" s="137"/>
      <c r="DV11" s="137"/>
      <c r="DW11" s="137"/>
      <c r="DX11" s="137"/>
      <c r="DY11" s="137"/>
      <c r="DZ11" s="137"/>
      <c r="EA11" s="137"/>
      <c r="EB11" s="137"/>
      <c r="EC11" s="137"/>
      <c r="ED11" s="137"/>
      <c r="EE11" s="137"/>
      <c r="EF11" s="137"/>
      <c r="EG11" s="137"/>
      <c r="EH11" s="137"/>
      <c r="EI11" s="137"/>
      <c r="EJ11" s="137"/>
      <c r="EK11" s="137"/>
      <c r="EL11" s="137"/>
      <c r="EM11" s="137"/>
      <c r="EN11" s="137"/>
      <c r="EO11" s="137"/>
      <c r="EP11" s="137"/>
      <c r="EQ11" s="137"/>
      <c r="ER11" s="137"/>
      <c r="ES11" s="137"/>
      <c r="ET11" s="137"/>
      <c r="EU11" s="137"/>
      <c r="EV11" s="137"/>
      <c r="EW11" s="137"/>
      <c r="EX11" s="137"/>
      <c r="EY11" s="137"/>
      <c r="EZ11" s="137"/>
      <c r="FA11" s="137"/>
      <c r="FB11" s="137"/>
      <c r="FC11" s="137"/>
      <c r="FD11" s="137"/>
      <c r="FE11" s="137"/>
      <c r="FF11" s="137"/>
      <c r="FG11" s="137"/>
      <c r="FH11" s="137"/>
      <c r="FI11" s="137"/>
      <c r="FJ11" s="137"/>
      <c r="FK11" s="137"/>
      <c r="FL11" s="137"/>
      <c r="FM11" s="137"/>
      <c r="FN11" s="137"/>
      <c r="FO11" s="137"/>
      <c r="FP11" s="137"/>
      <c r="FQ11" s="137"/>
      <c r="FR11" s="137"/>
      <c r="FS11" s="137"/>
      <c r="FT11" s="137"/>
      <c r="FU11" s="137"/>
      <c r="FV11" s="137"/>
      <c r="FW11" s="137"/>
      <c r="FX11" s="137"/>
      <c r="FY11" s="137"/>
      <c r="FZ11" s="137"/>
      <c r="GA11" s="137"/>
      <c r="GB11" s="137"/>
      <c r="GC11" s="137"/>
      <c r="GD11" s="137"/>
      <c r="GE11" s="137"/>
      <c r="GF11" s="137"/>
      <c r="GG11" s="137"/>
      <c r="GH11" s="137"/>
      <c r="GI11" s="137"/>
      <c r="GJ11" s="137"/>
      <c r="GK11" s="137"/>
      <c r="GL11" s="137"/>
      <c r="GM11" s="137"/>
      <c r="GN11" s="137"/>
      <c r="GO11" s="137"/>
      <c r="GP11" s="137"/>
      <c r="GQ11" s="137"/>
      <c r="GR11" s="137"/>
      <c r="GS11" s="137"/>
      <c r="GT11" s="137"/>
      <c r="GU11" s="137"/>
      <c r="GV11" s="137"/>
      <c r="GW11" s="137"/>
      <c r="GX11" s="137"/>
      <c r="GY11" s="137"/>
      <c r="GZ11" s="137"/>
      <c r="HA11" s="137"/>
      <c r="HB11" s="137"/>
      <c r="HC11" s="137"/>
      <c r="HD11" s="137"/>
      <c r="HE11" s="137"/>
      <c r="HF11" s="137"/>
      <c r="HG11" s="137"/>
      <c r="HH11" s="137"/>
      <c r="HI11" s="137"/>
      <c r="HJ11" s="137"/>
      <c r="HK11" s="137"/>
      <c r="HL11" s="137"/>
      <c r="HM11" s="137"/>
      <c r="HN11" s="137"/>
      <c r="HO11" s="137"/>
      <c r="HP11" s="137"/>
      <c r="HQ11" s="137"/>
      <c r="HR11" s="137"/>
      <c r="HS11" s="137"/>
      <c r="HT11" s="137"/>
      <c r="HU11" s="137"/>
      <c r="HV11" s="137"/>
      <c r="HW11" s="137"/>
      <c r="HX11" s="137"/>
      <c r="HY11" s="137"/>
      <c r="HZ11" s="137"/>
      <c r="IA11" s="137"/>
      <c r="IB11" s="137"/>
      <c r="IC11" s="137"/>
      <c r="ID11" s="137"/>
      <c r="IE11" s="137"/>
      <c r="IF11" s="137"/>
      <c r="IG11" s="137"/>
      <c r="IH11" s="137"/>
      <c r="II11" s="137"/>
      <c r="IJ11" s="137"/>
      <c r="IK11" s="137"/>
      <c r="IL11" s="137"/>
      <c r="IM11" s="137"/>
      <c r="IN11" s="137"/>
      <c r="IO11" s="137"/>
      <c r="IP11" s="137"/>
      <c r="IQ11" s="137"/>
      <c r="IR11" s="137"/>
      <c r="IS11" s="137"/>
      <c r="IT11" s="137"/>
      <c r="IU11" s="137"/>
      <c r="IV11" s="137"/>
      <c r="IW11" s="137"/>
      <c r="IX11" s="137"/>
      <c r="IY11" s="137"/>
      <c r="IZ11" s="137"/>
      <c r="JA11" s="137"/>
      <c r="JB11" s="137"/>
      <c r="JC11" s="137"/>
      <c r="JD11" s="137"/>
      <c r="JE11" s="137"/>
      <c r="JF11" s="137"/>
      <c r="JG11" s="137"/>
      <c r="JH11" s="137"/>
      <c r="JI11" s="137"/>
      <c r="JJ11" s="137"/>
      <c r="JK11" s="137"/>
      <c r="JL11" s="137"/>
      <c r="JM11" s="137"/>
      <c r="JN11" s="137"/>
      <c r="JO11" s="137"/>
      <c r="JP11" s="137"/>
      <c r="JQ11" s="137"/>
      <c r="JR11" s="137"/>
      <c r="JS11" s="137"/>
      <c r="JT11" s="137"/>
      <c r="JU11" s="137"/>
      <c r="JV11" s="137"/>
      <c r="JW11" s="137"/>
      <c r="JX11" s="137"/>
      <c r="JY11" s="137"/>
      <c r="JZ11" s="137"/>
      <c r="KA11" s="137"/>
      <c r="KB11" s="137"/>
      <c r="KC11" s="137"/>
      <c r="KD11" s="137"/>
      <c r="KE11" s="137"/>
      <c r="KF11" s="137"/>
      <c r="KG11" s="137"/>
      <c r="KH11" s="137"/>
      <c r="KI11" s="137"/>
      <c r="KJ11" s="137"/>
      <c r="KK11" s="137"/>
      <c r="KL11" s="137"/>
      <c r="KM11" s="137"/>
      <c r="KN11" s="137"/>
      <c r="KO11" s="137"/>
      <c r="KP11" s="137"/>
      <c r="KQ11" s="137"/>
      <c r="KR11" s="137"/>
      <c r="KS11" s="137"/>
      <c r="KT11" s="137"/>
      <c r="KU11" s="137"/>
      <c r="KV11" s="137"/>
      <c r="KW11" s="137"/>
      <c r="KX11" s="137"/>
      <c r="KY11" s="137"/>
      <c r="KZ11" s="137"/>
      <c r="LA11" s="137"/>
      <c r="LB11" s="137"/>
      <c r="LC11" s="137"/>
      <c r="LD11" s="137"/>
      <c r="LE11" s="137"/>
      <c r="LF11" s="137"/>
      <c r="LG11" s="137"/>
      <c r="LH11" s="137"/>
      <c r="LI11" s="137"/>
      <c r="LJ11" s="137"/>
      <c r="LK11" s="137"/>
      <c r="LL11" s="137"/>
      <c r="LM11" s="137"/>
    </row>
    <row r="13" spans="1:325" ht="17" thickBot="1" x14ac:dyDescent="0.25"/>
    <row r="14" spans="1:325" ht="37" customHeight="1" x14ac:dyDescent="0.2">
      <c r="B14" s="122"/>
      <c r="C14" s="123" t="s">
        <v>60</v>
      </c>
      <c r="D14" s="153"/>
      <c r="E14" s="123"/>
      <c r="F14" s="123"/>
      <c r="G14" s="123"/>
      <c r="H14" s="123"/>
      <c r="I14" s="123"/>
      <c r="J14" s="123"/>
      <c r="K14" s="123"/>
      <c r="L14" s="123"/>
      <c r="M14" s="123"/>
      <c r="N14" s="123"/>
      <c r="O14" s="124"/>
      <c r="P14" s="154"/>
      <c r="Q14" s="155"/>
      <c r="R14" s="1"/>
      <c r="S14" s="1"/>
      <c r="T14" s="1"/>
      <c r="U14" s="1"/>
      <c r="V14" s="1"/>
      <c r="W14" s="1"/>
      <c r="X14" s="1"/>
      <c r="Y14" s="1"/>
      <c r="Z14" s="1"/>
      <c r="AD14" s="1"/>
      <c r="AE14" s="1"/>
      <c r="AF14" s="1"/>
    </row>
    <row r="15" spans="1:325" ht="22" customHeight="1" x14ac:dyDescent="0.2">
      <c r="B15" s="156"/>
      <c r="C15" s="155"/>
      <c r="D15" s="155"/>
      <c r="E15" s="155"/>
      <c r="F15" s="155"/>
      <c r="G15" s="155"/>
      <c r="H15" s="155"/>
      <c r="I15" s="155"/>
      <c r="J15" s="155"/>
      <c r="K15" s="155"/>
      <c r="L15" s="155"/>
      <c r="M15" s="155"/>
      <c r="N15" s="155"/>
      <c r="O15" s="157"/>
      <c r="P15" s="127"/>
      <c r="Q15" s="155"/>
      <c r="R15" s="1"/>
      <c r="S15" s="1"/>
      <c r="T15" s="1"/>
      <c r="U15" s="1"/>
      <c r="V15" s="1"/>
      <c r="W15" s="1"/>
      <c r="X15" s="1"/>
      <c r="Y15" s="1"/>
      <c r="Z15" s="1"/>
      <c r="AD15" s="1"/>
      <c r="AE15" s="157"/>
    </row>
    <row r="16" spans="1:325" ht="24" customHeight="1" x14ac:dyDescent="0.2">
      <c r="B16" s="156"/>
      <c r="C16" s="158"/>
      <c r="D16" s="465" t="s">
        <v>305</v>
      </c>
      <c r="E16" s="465"/>
      <c r="F16" s="465"/>
      <c r="G16" s="465"/>
      <c r="H16" s="465"/>
      <c r="I16" s="465"/>
      <c r="J16" s="465"/>
      <c r="K16" s="465"/>
      <c r="L16" s="465"/>
      <c r="M16" s="465"/>
      <c r="N16" s="465"/>
      <c r="O16" s="159"/>
      <c r="P16" s="127"/>
      <c r="Q16" s="155"/>
      <c r="R16" s="1"/>
      <c r="S16" s="1"/>
      <c r="T16" s="1"/>
      <c r="U16" s="1"/>
      <c r="V16" s="1"/>
      <c r="W16" s="1"/>
      <c r="X16" s="1"/>
      <c r="Y16" s="1"/>
      <c r="Z16" s="1"/>
      <c r="AD16" s="1"/>
      <c r="AE16" s="157"/>
    </row>
    <row r="17" spans="2:45" s="160" customFormat="1" ht="30" customHeight="1" thickBot="1" x14ac:dyDescent="0.25">
      <c r="B17" s="161"/>
      <c r="C17" s="162"/>
      <c r="D17" s="163" t="s">
        <v>25</v>
      </c>
      <c r="E17" s="163"/>
      <c r="F17" s="163"/>
      <c r="G17" s="163"/>
      <c r="H17" s="163"/>
      <c r="I17" s="164"/>
      <c r="J17" s="163"/>
      <c r="K17" s="163"/>
      <c r="L17" s="163"/>
      <c r="M17" s="163"/>
      <c r="N17" s="163"/>
      <c r="O17" s="165"/>
      <c r="P17" s="166"/>
      <c r="R17" s="1"/>
      <c r="S17" s="1"/>
      <c r="T17" s="1"/>
      <c r="U17" s="1"/>
      <c r="V17" s="1"/>
      <c r="W17" s="1"/>
      <c r="X17" s="1"/>
      <c r="Y17" s="1"/>
      <c r="Z17" s="1"/>
      <c r="AA17" s="1"/>
      <c r="AB17" s="1"/>
      <c r="AC17" s="1"/>
      <c r="AD17" s="1"/>
      <c r="AH17" s="1"/>
      <c r="AI17" s="1"/>
      <c r="AJ17" s="1"/>
      <c r="AK17" s="1"/>
      <c r="AL17" s="1"/>
      <c r="AM17" s="1"/>
      <c r="AN17" s="1"/>
      <c r="AO17" s="1"/>
      <c r="AP17" s="1"/>
      <c r="AQ17" s="1"/>
      <c r="AR17" s="1"/>
      <c r="AS17" s="1"/>
    </row>
    <row r="18" spans="2:45" ht="34" customHeight="1" thickBot="1" x14ac:dyDescent="0.25">
      <c r="B18" s="126"/>
      <c r="C18" s="167"/>
      <c r="D18" s="447"/>
      <c r="E18" s="448"/>
      <c r="F18" s="448"/>
      <c r="G18" s="448"/>
      <c r="H18" s="448"/>
      <c r="I18" s="448"/>
      <c r="J18" s="448"/>
      <c r="K18" s="448"/>
      <c r="L18" s="448"/>
      <c r="M18" s="448"/>
      <c r="N18" s="449"/>
      <c r="O18" s="168"/>
      <c r="P18" s="127"/>
      <c r="R18" s="1"/>
      <c r="S18" s="1"/>
      <c r="T18" s="1"/>
      <c r="U18" s="1"/>
      <c r="V18" s="1"/>
      <c r="W18" s="1"/>
      <c r="X18" s="1"/>
      <c r="Y18" s="1"/>
      <c r="Z18" s="1"/>
      <c r="AD18" s="1"/>
      <c r="AH18" s="1"/>
      <c r="AI18" s="1"/>
      <c r="AJ18" s="1"/>
      <c r="AK18" s="1"/>
      <c r="AL18" s="1"/>
      <c r="AM18" s="1"/>
      <c r="AN18" s="1"/>
      <c r="AO18" s="1"/>
      <c r="AP18" s="1"/>
      <c r="AQ18" s="1"/>
      <c r="AR18" s="1"/>
      <c r="AS18" s="1"/>
    </row>
    <row r="19" spans="2:45" x14ac:dyDescent="0.2">
      <c r="B19" s="126"/>
      <c r="C19" s="167"/>
      <c r="D19" s="169"/>
      <c r="E19" s="169"/>
      <c r="F19" s="169"/>
      <c r="G19" s="169"/>
      <c r="H19" s="169"/>
      <c r="I19" s="169"/>
      <c r="J19" s="169"/>
      <c r="K19" s="169"/>
      <c r="L19" s="169"/>
      <c r="M19" s="169"/>
      <c r="N19" s="169"/>
      <c r="O19" s="168"/>
      <c r="P19" s="127"/>
      <c r="R19" s="1"/>
      <c r="S19" s="1"/>
      <c r="T19" s="1"/>
      <c r="U19" s="1"/>
      <c r="V19" s="1"/>
      <c r="W19" s="1"/>
      <c r="X19" s="1"/>
      <c r="Y19" s="1"/>
      <c r="Z19" s="1"/>
      <c r="AD19" s="1"/>
      <c r="AH19" s="1"/>
      <c r="AI19" s="1"/>
      <c r="AJ19" s="1"/>
      <c r="AK19" s="1"/>
      <c r="AL19" s="1"/>
      <c r="AM19" s="1"/>
      <c r="AN19" s="1"/>
      <c r="AO19" s="1"/>
      <c r="AP19" s="1"/>
      <c r="AQ19" s="1"/>
      <c r="AR19" s="1"/>
      <c r="AS19" s="1"/>
    </row>
    <row r="20" spans="2:45" s="160" customFormat="1" ht="28" customHeight="1" thickBot="1" x14ac:dyDescent="0.25">
      <c r="B20" s="161"/>
      <c r="C20" s="162"/>
      <c r="D20" s="163" t="s">
        <v>75</v>
      </c>
      <c r="E20" s="163"/>
      <c r="F20" s="163"/>
      <c r="G20" s="163"/>
      <c r="H20" s="164"/>
      <c r="I20" s="163"/>
      <c r="J20" s="163"/>
      <c r="K20" s="163"/>
      <c r="L20" s="163"/>
      <c r="M20" s="163"/>
      <c r="N20" s="163"/>
      <c r="O20" s="165"/>
      <c r="P20" s="166"/>
      <c r="R20" s="1"/>
      <c r="S20" s="1"/>
      <c r="T20" s="1"/>
      <c r="U20" s="1"/>
      <c r="V20" s="1"/>
      <c r="W20" s="1"/>
      <c r="X20" s="1"/>
      <c r="Y20" s="1"/>
      <c r="Z20" s="1"/>
      <c r="AA20" s="1"/>
      <c r="AB20" s="1"/>
      <c r="AC20" s="1"/>
      <c r="AD20" s="1"/>
      <c r="AH20" s="1"/>
      <c r="AI20" s="1"/>
      <c r="AJ20" s="1"/>
      <c r="AK20" s="1"/>
      <c r="AL20" s="1"/>
      <c r="AM20" s="1"/>
      <c r="AN20" s="1"/>
      <c r="AO20" s="1"/>
      <c r="AP20" s="1"/>
      <c r="AQ20" s="1"/>
      <c r="AR20" s="1"/>
      <c r="AS20" s="1"/>
    </row>
    <row r="21" spans="2:45" ht="36" customHeight="1" thickBot="1" x14ac:dyDescent="0.25">
      <c r="B21" s="126"/>
      <c r="C21" s="167"/>
      <c r="D21" s="468"/>
      <c r="E21" s="448"/>
      <c r="F21" s="448"/>
      <c r="G21" s="448"/>
      <c r="H21" s="448"/>
      <c r="I21" s="448"/>
      <c r="J21" s="448"/>
      <c r="K21" s="448"/>
      <c r="L21" s="448"/>
      <c r="M21" s="448"/>
      <c r="N21" s="449"/>
      <c r="O21" s="168"/>
      <c r="P21" s="127"/>
      <c r="R21" s="1"/>
      <c r="S21" s="1"/>
      <c r="T21" s="1"/>
      <c r="U21" s="1"/>
      <c r="V21" s="1"/>
      <c r="W21" s="1"/>
      <c r="X21" s="1"/>
      <c r="Y21" s="1"/>
      <c r="Z21" s="1"/>
      <c r="AD21" s="1"/>
      <c r="AH21" s="1"/>
      <c r="AI21" s="1"/>
      <c r="AJ21" s="1"/>
      <c r="AK21" s="1"/>
      <c r="AL21" s="1"/>
      <c r="AM21" s="1"/>
      <c r="AN21" s="1"/>
      <c r="AO21" s="1"/>
      <c r="AP21" s="1"/>
      <c r="AQ21" s="1"/>
      <c r="AR21" s="1"/>
      <c r="AS21" s="1"/>
    </row>
    <row r="22" spans="2:45" x14ac:dyDescent="0.2">
      <c r="B22" s="126"/>
      <c r="C22" s="167"/>
      <c r="D22" s="169"/>
      <c r="E22" s="169"/>
      <c r="F22" s="169"/>
      <c r="G22" s="169"/>
      <c r="H22" s="169"/>
      <c r="I22" s="169"/>
      <c r="J22" s="169"/>
      <c r="K22" s="169"/>
      <c r="L22" s="169"/>
      <c r="M22" s="169"/>
      <c r="N22" s="169"/>
      <c r="O22" s="168"/>
      <c r="P22" s="127"/>
      <c r="R22" s="1"/>
      <c r="S22" s="1"/>
      <c r="T22" s="1"/>
      <c r="U22" s="1"/>
      <c r="V22" s="1"/>
      <c r="W22" s="1"/>
      <c r="X22" s="1"/>
      <c r="Y22" s="1"/>
      <c r="Z22" s="1"/>
      <c r="AD22" s="1"/>
      <c r="AH22" s="1"/>
      <c r="AI22" s="1"/>
      <c r="AJ22" s="1"/>
      <c r="AK22" s="1"/>
      <c r="AL22" s="1"/>
      <c r="AM22" s="1"/>
      <c r="AN22" s="1"/>
      <c r="AO22" s="1"/>
      <c r="AP22" s="1"/>
      <c r="AQ22" s="1"/>
      <c r="AR22" s="1"/>
      <c r="AS22" s="1"/>
    </row>
    <row r="23" spans="2:45" s="170" customFormat="1" ht="26" customHeight="1" thickBot="1" x14ac:dyDescent="0.25">
      <c r="B23" s="171"/>
      <c r="C23" s="172"/>
      <c r="D23" s="163" t="s">
        <v>26</v>
      </c>
      <c r="E23" s="173"/>
      <c r="F23" s="164"/>
      <c r="G23" s="173"/>
      <c r="H23" s="173"/>
      <c r="I23" s="173"/>
      <c r="J23" s="173"/>
      <c r="K23" s="173"/>
      <c r="L23" s="173"/>
      <c r="M23" s="173"/>
      <c r="N23" s="173"/>
      <c r="O23" s="174"/>
      <c r="P23" s="175"/>
      <c r="R23" s="1"/>
      <c r="S23" s="1"/>
      <c r="T23" s="1"/>
      <c r="U23" s="1"/>
      <c r="V23" s="1"/>
      <c r="W23" s="1"/>
      <c r="X23" s="1"/>
      <c r="Y23" s="1"/>
      <c r="Z23" s="1"/>
      <c r="AA23" s="1"/>
      <c r="AB23" s="1"/>
      <c r="AC23" s="1"/>
      <c r="AD23" s="1"/>
      <c r="AH23" s="1"/>
      <c r="AI23" s="1"/>
      <c r="AJ23" s="1"/>
      <c r="AK23" s="1"/>
      <c r="AL23" s="1"/>
      <c r="AM23" s="1"/>
      <c r="AN23" s="1"/>
      <c r="AO23" s="1"/>
      <c r="AP23" s="1"/>
      <c r="AQ23" s="1"/>
      <c r="AR23" s="1"/>
      <c r="AS23" s="1"/>
    </row>
    <row r="24" spans="2:45" ht="34" customHeight="1" thickBot="1" x14ac:dyDescent="0.25">
      <c r="B24" s="126"/>
      <c r="C24" s="167"/>
      <c r="D24" s="447"/>
      <c r="E24" s="448"/>
      <c r="F24" s="448"/>
      <c r="G24" s="448"/>
      <c r="H24" s="448"/>
      <c r="I24" s="448"/>
      <c r="J24" s="448"/>
      <c r="K24" s="448"/>
      <c r="L24" s="448"/>
      <c r="M24" s="448"/>
      <c r="N24" s="449"/>
      <c r="O24" s="168"/>
      <c r="P24" s="127"/>
      <c r="R24" s="1"/>
      <c r="S24" s="1"/>
      <c r="T24" s="1"/>
      <c r="U24" s="1"/>
      <c r="V24" s="1"/>
      <c r="W24" s="1"/>
      <c r="X24" s="1"/>
      <c r="Y24" s="1"/>
      <c r="Z24" s="1"/>
      <c r="AD24" s="1"/>
      <c r="AH24" s="1"/>
      <c r="AI24" s="1"/>
      <c r="AJ24" s="1"/>
      <c r="AK24" s="1"/>
      <c r="AL24" s="1"/>
      <c r="AM24" s="1"/>
      <c r="AN24" s="1"/>
      <c r="AO24" s="1"/>
      <c r="AP24" s="1"/>
      <c r="AQ24" s="1"/>
      <c r="AR24" s="1"/>
      <c r="AS24" s="1"/>
    </row>
    <row r="25" spans="2:45" x14ac:dyDescent="0.2">
      <c r="B25" s="126"/>
      <c r="C25" s="167"/>
      <c r="D25" s="169"/>
      <c r="E25" s="169"/>
      <c r="F25" s="169"/>
      <c r="G25" s="169"/>
      <c r="H25" s="169"/>
      <c r="I25" s="169"/>
      <c r="J25" s="169"/>
      <c r="K25" s="169"/>
      <c r="L25" s="169"/>
      <c r="M25" s="169"/>
      <c r="N25" s="169"/>
      <c r="O25" s="168"/>
      <c r="P25" s="127"/>
      <c r="R25" s="1"/>
      <c r="S25" s="1"/>
      <c r="T25" s="1"/>
      <c r="U25" s="1"/>
      <c r="V25" s="1"/>
      <c r="W25" s="1"/>
      <c r="X25" s="1"/>
      <c r="Y25" s="1"/>
      <c r="Z25" s="1"/>
      <c r="AD25" s="1"/>
      <c r="AH25" s="1"/>
      <c r="AI25" s="1"/>
      <c r="AJ25" s="1"/>
      <c r="AK25" s="1"/>
      <c r="AL25" s="1"/>
      <c r="AM25" s="1"/>
      <c r="AN25" s="1"/>
      <c r="AO25" s="1"/>
      <c r="AP25" s="1"/>
      <c r="AQ25" s="1"/>
      <c r="AR25" s="1"/>
      <c r="AS25" s="1"/>
    </row>
    <row r="26" spans="2:45" ht="19" thickBot="1" x14ac:dyDescent="0.25">
      <c r="B26" s="126"/>
      <c r="C26" s="167"/>
      <c r="D26" s="176" t="s">
        <v>27</v>
      </c>
      <c r="E26" s="176"/>
      <c r="F26" s="164"/>
      <c r="G26" s="169"/>
      <c r="H26" s="176"/>
      <c r="I26" s="176"/>
      <c r="J26" s="176" t="s">
        <v>28</v>
      </c>
      <c r="K26" s="169"/>
      <c r="L26" s="169"/>
      <c r="M26" s="164"/>
      <c r="N26" s="169"/>
      <c r="O26" s="168"/>
      <c r="P26" s="127"/>
      <c r="R26" s="1"/>
      <c r="S26" s="1"/>
      <c r="T26" s="1"/>
      <c r="U26" s="1"/>
      <c r="V26" s="1"/>
      <c r="W26" s="1"/>
      <c r="X26" s="1"/>
      <c r="Y26" s="1"/>
      <c r="Z26" s="1"/>
      <c r="AD26" s="1"/>
      <c r="AH26" s="1"/>
      <c r="AI26" s="1"/>
      <c r="AJ26" s="1"/>
      <c r="AK26" s="1"/>
      <c r="AL26" s="1"/>
      <c r="AM26" s="1"/>
      <c r="AN26" s="1"/>
      <c r="AO26" s="1"/>
      <c r="AP26" s="1"/>
      <c r="AQ26" s="1"/>
      <c r="AR26" s="1"/>
      <c r="AS26" s="1"/>
    </row>
    <row r="27" spans="2:45" ht="36" customHeight="1" thickBot="1" x14ac:dyDescent="0.25">
      <c r="B27" s="126"/>
      <c r="C27" s="167"/>
      <c r="D27" s="447"/>
      <c r="E27" s="448"/>
      <c r="F27" s="449"/>
      <c r="G27" s="169"/>
      <c r="H27" s="169"/>
      <c r="I27" s="169"/>
      <c r="J27" s="447"/>
      <c r="K27" s="448"/>
      <c r="L27" s="448"/>
      <c r="M27" s="449"/>
      <c r="N27" s="169"/>
      <c r="O27" s="168"/>
      <c r="P27" s="127"/>
      <c r="R27" s="1"/>
      <c r="S27" s="1"/>
      <c r="T27" s="1"/>
      <c r="U27" s="1"/>
      <c r="V27" s="1"/>
      <c r="W27" s="1"/>
      <c r="X27" s="1"/>
      <c r="Y27" s="1"/>
      <c r="Z27" s="1"/>
      <c r="AD27" s="1"/>
      <c r="AH27" s="1"/>
      <c r="AI27" s="1"/>
      <c r="AJ27" s="1"/>
      <c r="AK27" s="1"/>
      <c r="AL27" s="1"/>
      <c r="AM27" s="1"/>
      <c r="AN27" s="1"/>
      <c r="AO27" s="1"/>
      <c r="AP27" s="1"/>
      <c r="AQ27" s="1"/>
      <c r="AR27" s="1"/>
      <c r="AS27" s="1"/>
    </row>
    <row r="28" spans="2:45" ht="17" customHeight="1" x14ac:dyDescent="0.2">
      <c r="B28" s="126"/>
      <c r="C28" s="177"/>
      <c r="D28" s="178"/>
      <c r="E28" s="178"/>
      <c r="F28" s="178"/>
      <c r="G28" s="179"/>
      <c r="H28" s="179"/>
      <c r="I28" s="179"/>
      <c r="J28" s="178"/>
      <c r="K28" s="178"/>
      <c r="L28" s="178"/>
      <c r="M28" s="178"/>
      <c r="N28" s="179"/>
      <c r="O28" s="180"/>
      <c r="P28" s="127"/>
      <c r="R28" s="1"/>
      <c r="S28" s="1"/>
      <c r="T28" s="1"/>
      <c r="U28" s="1"/>
      <c r="V28" s="1"/>
      <c r="W28" s="1"/>
      <c r="X28" s="1"/>
      <c r="Y28" s="1"/>
      <c r="Z28" s="1"/>
      <c r="AD28" s="1"/>
      <c r="AH28" s="1"/>
      <c r="AI28" s="1"/>
      <c r="AJ28" s="1"/>
      <c r="AK28" s="1"/>
      <c r="AL28" s="1"/>
      <c r="AM28" s="1"/>
      <c r="AN28" s="1"/>
      <c r="AO28" s="1"/>
      <c r="AP28" s="1"/>
      <c r="AQ28" s="1"/>
      <c r="AR28" s="1"/>
      <c r="AS28" s="1"/>
    </row>
    <row r="29" spans="2:45" ht="18" x14ac:dyDescent="0.2">
      <c r="B29" s="126"/>
      <c r="P29" s="127"/>
      <c r="Q29" s="160"/>
      <c r="R29" s="170"/>
      <c r="S29" s="170"/>
      <c r="T29" s="170"/>
      <c r="U29" s="170"/>
      <c r="V29" s="170"/>
      <c r="W29" s="170"/>
      <c r="X29" s="170"/>
      <c r="Y29" s="170"/>
      <c r="Z29" s="170"/>
      <c r="AH29" s="1"/>
      <c r="AI29" s="1"/>
      <c r="AJ29" s="1"/>
      <c r="AK29" s="1"/>
      <c r="AL29" s="1"/>
      <c r="AM29" s="1"/>
      <c r="AN29" s="1"/>
      <c r="AO29" s="1"/>
      <c r="AP29" s="1"/>
      <c r="AQ29" s="1"/>
      <c r="AR29" s="1"/>
      <c r="AS29" s="1"/>
    </row>
    <row r="30" spans="2:45" s="170" customFormat="1" ht="31" customHeight="1" thickBot="1" x14ac:dyDescent="0.25">
      <c r="B30" s="171"/>
      <c r="D30" s="463" t="s">
        <v>281</v>
      </c>
      <c r="E30" s="463"/>
      <c r="F30" s="463"/>
      <c r="G30" s="463"/>
      <c r="H30" s="463"/>
      <c r="I30" s="463"/>
      <c r="P30" s="175"/>
      <c r="AH30" s="1"/>
      <c r="AI30" s="1"/>
      <c r="AJ30" s="1"/>
      <c r="AK30" s="1"/>
      <c r="AL30" s="1"/>
      <c r="AM30" s="1"/>
      <c r="AN30" s="1"/>
      <c r="AO30" s="1"/>
      <c r="AP30" s="1"/>
      <c r="AQ30" s="1"/>
      <c r="AR30" s="1"/>
      <c r="AS30" s="1"/>
    </row>
    <row r="31" spans="2:45" ht="17" thickBot="1" x14ac:dyDescent="0.25">
      <c r="B31" s="126"/>
      <c r="D31" s="110"/>
      <c r="E31" s="5" t="s">
        <v>306</v>
      </c>
      <c r="H31" s="110"/>
      <c r="I31" s="5" t="s">
        <v>288</v>
      </c>
      <c r="P31" s="127"/>
    </row>
    <row r="32" spans="2:45" x14ac:dyDescent="0.2">
      <c r="B32" s="126"/>
      <c r="P32" s="127"/>
    </row>
    <row r="33" spans="2:26" ht="24" customHeight="1" x14ac:dyDescent="0.2">
      <c r="B33" s="126"/>
      <c r="C33" s="181"/>
      <c r="D33" s="182" t="s">
        <v>307</v>
      </c>
      <c r="E33" s="183"/>
      <c r="F33" s="183"/>
      <c r="G33" s="183"/>
      <c r="H33" s="183"/>
      <c r="I33" s="183"/>
      <c r="J33" s="183"/>
      <c r="K33" s="183"/>
      <c r="L33" s="183"/>
      <c r="M33" s="184"/>
      <c r="P33" s="127"/>
    </row>
    <row r="34" spans="2:26" ht="13" customHeight="1" x14ac:dyDescent="0.2">
      <c r="B34" s="126"/>
      <c r="C34" s="167"/>
      <c r="D34" s="169"/>
      <c r="E34" s="169"/>
      <c r="F34" s="169"/>
      <c r="G34" s="169"/>
      <c r="H34" s="169"/>
      <c r="I34" s="169"/>
      <c r="J34" s="169"/>
      <c r="K34" s="169"/>
      <c r="L34" s="169"/>
      <c r="M34" s="168"/>
      <c r="P34" s="127"/>
    </row>
    <row r="35" spans="2:26" s="185" customFormat="1" ht="27" customHeight="1" thickBot="1" x14ac:dyDescent="0.25">
      <c r="B35" s="186"/>
      <c r="C35" s="187"/>
      <c r="D35" s="188" t="s">
        <v>29</v>
      </c>
      <c r="E35" s="189"/>
      <c r="F35" s="189"/>
      <c r="G35" s="189"/>
      <c r="H35" s="189"/>
      <c r="I35" s="189"/>
      <c r="J35" s="189"/>
      <c r="K35" s="189"/>
      <c r="L35" s="189"/>
      <c r="M35" s="190"/>
      <c r="P35" s="191"/>
      <c r="R35" s="192"/>
    </row>
    <row r="36" spans="2:26" ht="35" customHeight="1" thickBot="1" x14ac:dyDescent="0.25">
      <c r="B36" s="126"/>
      <c r="C36" s="167"/>
      <c r="D36" s="450"/>
      <c r="E36" s="451"/>
      <c r="F36" s="451"/>
      <c r="G36" s="452"/>
      <c r="H36" s="169"/>
      <c r="I36" s="169"/>
      <c r="J36" s="169"/>
      <c r="K36" s="169"/>
      <c r="L36" s="169"/>
      <c r="M36" s="168"/>
      <c r="P36" s="127"/>
    </row>
    <row r="37" spans="2:26" ht="180" customHeight="1" x14ac:dyDescent="0.2">
      <c r="B37" s="126"/>
      <c r="C37" s="167"/>
      <c r="D37" s="460" t="s">
        <v>299</v>
      </c>
      <c r="E37" s="460"/>
      <c r="F37" s="460"/>
      <c r="G37" s="460"/>
      <c r="H37" s="460"/>
      <c r="I37" s="460"/>
      <c r="J37" s="460"/>
      <c r="K37" s="460"/>
      <c r="L37" s="460"/>
      <c r="M37" s="461"/>
      <c r="P37" s="127"/>
      <c r="R37" s="193"/>
      <c r="S37" s="193"/>
      <c r="T37" s="193"/>
      <c r="U37" s="193"/>
      <c r="V37" s="193"/>
      <c r="W37" s="193"/>
      <c r="X37" s="193"/>
      <c r="Y37" s="193"/>
      <c r="Z37" s="193"/>
    </row>
    <row r="38" spans="2:26" ht="6" customHeight="1" x14ac:dyDescent="0.2">
      <c r="B38" s="126"/>
      <c r="C38" s="177"/>
      <c r="D38" s="179"/>
      <c r="E38" s="179"/>
      <c r="F38" s="179"/>
      <c r="G38" s="179"/>
      <c r="H38" s="179"/>
      <c r="I38" s="179"/>
      <c r="J38" s="179"/>
      <c r="K38" s="179"/>
      <c r="L38" s="179"/>
      <c r="M38" s="180"/>
      <c r="P38" s="127"/>
    </row>
    <row r="39" spans="2:26" ht="17" thickBot="1" x14ac:dyDescent="0.25">
      <c r="B39" s="194"/>
      <c r="C39" s="195"/>
      <c r="D39" s="195"/>
      <c r="E39" s="195"/>
      <c r="F39" s="195"/>
      <c r="G39" s="195"/>
      <c r="H39" s="195"/>
      <c r="I39" s="195"/>
      <c r="J39" s="195"/>
      <c r="K39" s="195"/>
      <c r="L39" s="195"/>
      <c r="M39" s="195"/>
      <c r="N39" s="195"/>
      <c r="O39" s="195"/>
      <c r="P39" s="196"/>
    </row>
    <row r="40" spans="2:26" ht="17" thickBot="1" x14ac:dyDescent="0.25"/>
    <row r="41" spans="2:26" ht="43" customHeight="1" x14ac:dyDescent="0.2">
      <c r="B41" s="122"/>
      <c r="C41" s="123" t="s">
        <v>61</v>
      </c>
      <c r="D41" s="153"/>
      <c r="E41" s="123"/>
      <c r="F41" s="123"/>
      <c r="G41" s="123"/>
      <c r="H41" s="123"/>
      <c r="I41" s="123"/>
      <c r="J41" s="123"/>
      <c r="K41" s="123"/>
      <c r="L41" s="123"/>
      <c r="M41" s="123"/>
      <c r="N41" s="123"/>
      <c r="O41" s="124"/>
      <c r="P41" s="154"/>
    </row>
    <row r="42" spans="2:26" x14ac:dyDescent="0.2">
      <c r="B42" s="126"/>
      <c r="P42" s="127"/>
    </row>
    <row r="43" spans="2:26" ht="19" thickBot="1" x14ac:dyDescent="0.25">
      <c r="B43" s="126"/>
      <c r="D43" s="160" t="s">
        <v>248</v>
      </c>
      <c r="E43" s="160"/>
      <c r="F43" s="160"/>
      <c r="G43" s="160"/>
      <c r="H43" s="160"/>
      <c r="I43" s="160"/>
      <c r="J43" s="160"/>
      <c r="K43" s="160"/>
      <c r="L43" s="160"/>
      <c r="M43" s="160"/>
      <c r="N43" s="160"/>
      <c r="P43" s="127"/>
    </row>
    <row r="44" spans="2:26" ht="38" customHeight="1" thickBot="1" x14ac:dyDescent="0.25">
      <c r="B44" s="126"/>
      <c r="D44" s="462"/>
      <c r="E44" s="456"/>
      <c r="F44" s="456"/>
      <c r="G44" s="456"/>
      <c r="H44" s="456"/>
      <c r="I44" s="456"/>
      <c r="J44" s="456"/>
      <c r="K44" s="456"/>
      <c r="L44" s="456"/>
      <c r="M44" s="456"/>
      <c r="N44" s="457"/>
      <c r="P44" s="127"/>
    </row>
    <row r="45" spans="2:26" x14ac:dyDescent="0.2">
      <c r="B45" s="126"/>
      <c r="P45" s="127"/>
    </row>
    <row r="46" spans="2:26" ht="19" thickBot="1" x14ac:dyDescent="0.25">
      <c r="B46" s="126"/>
      <c r="D46" s="160" t="s">
        <v>249</v>
      </c>
      <c r="E46" s="160"/>
      <c r="F46" s="160"/>
      <c r="G46" s="160"/>
      <c r="H46" s="160"/>
      <c r="I46" s="160"/>
      <c r="J46" s="160"/>
      <c r="K46" s="160"/>
      <c r="L46" s="160"/>
      <c r="M46" s="160"/>
      <c r="N46" s="160"/>
      <c r="P46" s="127"/>
    </row>
    <row r="47" spans="2:26" ht="38" customHeight="1" thickBot="1" x14ac:dyDescent="0.25">
      <c r="B47" s="126"/>
      <c r="D47" s="455"/>
      <c r="E47" s="456"/>
      <c r="F47" s="456"/>
      <c r="G47" s="456"/>
      <c r="H47" s="456"/>
      <c r="I47" s="456"/>
      <c r="J47" s="456"/>
      <c r="K47" s="456"/>
      <c r="L47" s="456"/>
      <c r="M47" s="456"/>
      <c r="N47" s="457"/>
      <c r="P47" s="127"/>
    </row>
    <row r="48" spans="2:26" ht="27" customHeight="1" thickBot="1" x14ac:dyDescent="0.25">
      <c r="B48" s="194"/>
      <c r="C48" s="195"/>
      <c r="D48" s="195"/>
      <c r="E48" s="195"/>
      <c r="F48" s="195"/>
      <c r="G48" s="195"/>
      <c r="H48" s="195"/>
      <c r="I48" s="195"/>
      <c r="J48" s="195"/>
      <c r="K48" s="195"/>
      <c r="L48" s="195"/>
      <c r="M48" s="195"/>
      <c r="N48" s="195"/>
      <c r="O48" s="195"/>
      <c r="P48" s="196"/>
    </row>
    <row r="49" spans="2:32" ht="18" customHeight="1" thickBot="1" x14ac:dyDescent="0.25">
      <c r="F49" s="197"/>
      <c r="G49" s="197"/>
      <c r="H49" s="197"/>
      <c r="I49" s="197"/>
      <c r="J49" s="197"/>
      <c r="K49" s="197"/>
      <c r="L49" s="197"/>
      <c r="M49" s="197"/>
      <c r="N49" s="197"/>
      <c r="O49" s="197"/>
      <c r="Q49" s="1"/>
      <c r="R49" s="1"/>
      <c r="S49" s="1"/>
      <c r="T49" s="1"/>
      <c r="U49" s="1"/>
      <c r="V49" s="1"/>
      <c r="W49" s="1"/>
      <c r="X49" s="1"/>
      <c r="Y49" s="1"/>
      <c r="Z49" s="1"/>
      <c r="AA49" s="5"/>
      <c r="AB49" s="5"/>
      <c r="AC49" s="5"/>
      <c r="AD49" s="1"/>
      <c r="AE49" s="1"/>
      <c r="AF49" s="1"/>
    </row>
    <row r="50" spans="2:32" ht="38" customHeight="1" x14ac:dyDescent="0.2">
      <c r="B50" s="122"/>
      <c r="C50" s="123"/>
      <c r="D50" s="123" t="s">
        <v>62</v>
      </c>
      <c r="E50" s="123"/>
      <c r="F50" s="123"/>
      <c r="G50" s="123"/>
      <c r="H50" s="123"/>
      <c r="I50" s="123"/>
      <c r="J50" s="123"/>
      <c r="K50" s="123"/>
      <c r="L50" s="123"/>
      <c r="M50" s="123"/>
      <c r="N50" s="123"/>
      <c r="O50" s="124"/>
      <c r="P50" s="125"/>
      <c r="Q50" s="1"/>
      <c r="R50" s="1"/>
      <c r="S50" s="1"/>
      <c r="T50" s="1"/>
      <c r="U50" s="1"/>
      <c r="V50" s="1"/>
      <c r="W50" s="1"/>
      <c r="X50" s="1"/>
      <c r="Y50" s="1"/>
      <c r="Z50" s="1"/>
      <c r="AA50" s="5"/>
      <c r="AB50" s="5"/>
      <c r="AC50" s="5"/>
      <c r="AD50" s="1"/>
      <c r="AE50" s="1"/>
      <c r="AF50" s="1"/>
    </row>
    <row r="51" spans="2:32" x14ac:dyDescent="0.2">
      <c r="B51" s="126"/>
      <c r="P51" s="127"/>
      <c r="Q51" s="1"/>
      <c r="R51" s="1"/>
      <c r="S51" s="1"/>
      <c r="T51" s="1"/>
      <c r="U51" s="1"/>
      <c r="V51" s="1"/>
      <c r="W51" s="1"/>
      <c r="X51" s="1"/>
      <c r="Y51" s="1"/>
      <c r="Z51" s="1"/>
      <c r="AA51" s="5"/>
      <c r="AB51" s="5"/>
      <c r="AC51" s="5"/>
      <c r="AD51" s="1"/>
      <c r="AE51" s="1"/>
      <c r="AF51" s="1"/>
    </row>
    <row r="52" spans="2:32" ht="59" customHeight="1" x14ac:dyDescent="0.2">
      <c r="B52" s="126"/>
      <c r="D52" s="128" t="s">
        <v>8</v>
      </c>
      <c r="E52" s="454" t="s">
        <v>293</v>
      </c>
      <c r="F52" s="454"/>
      <c r="G52" s="454"/>
      <c r="H52" s="454"/>
      <c r="I52" s="454"/>
      <c r="J52" s="454"/>
      <c r="K52" s="454"/>
      <c r="L52" s="454"/>
      <c r="M52" s="454"/>
      <c r="N52" s="454"/>
      <c r="O52" s="10"/>
      <c r="P52" s="129"/>
      <c r="Q52" s="1"/>
      <c r="R52" s="1"/>
      <c r="S52" s="1"/>
      <c r="T52" s="1"/>
      <c r="U52" s="1"/>
      <c r="V52" s="1"/>
      <c r="W52" s="1"/>
      <c r="X52" s="1"/>
      <c r="Y52" s="1"/>
      <c r="Z52" s="1"/>
      <c r="AA52" s="5"/>
      <c r="AB52" s="5"/>
      <c r="AC52" s="5"/>
      <c r="AD52" s="1"/>
      <c r="AE52" s="1"/>
      <c r="AF52" s="1"/>
    </row>
    <row r="53" spans="2:32" ht="144.75" customHeight="1" x14ac:dyDescent="0.2">
      <c r="B53" s="126"/>
      <c r="D53" s="128" t="s">
        <v>8</v>
      </c>
      <c r="E53" s="454" t="s">
        <v>250</v>
      </c>
      <c r="F53" s="454"/>
      <c r="G53" s="454"/>
      <c r="H53" s="454"/>
      <c r="I53" s="454"/>
      <c r="J53" s="454"/>
      <c r="K53" s="454"/>
      <c r="L53" s="454"/>
      <c r="M53" s="454"/>
      <c r="N53" s="454"/>
      <c r="O53" s="10"/>
      <c r="P53" s="129"/>
      <c r="Q53" s="1"/>
      <c r="R53" s="1"/>
      <c r="S53" s="1"/>
      <c r="T53" s="1"/>
      <c r="U53" s="1"/>
      <c r="V53" s="1"/>
      <c r="W53" s="1"/>
      <c r="X53" s="1"/>
      <c r="Y53" s="1"/>
      <c r="Z53" s="1"/>
      <c r="AA53" s="5"/>
      <c r="AB53" s="5"/>
      <c r="AC53" s="5"/>
      <c r="AD53" s="1"/>
      <c r="AE53" s="1"/>
      <c r="AF53" s="1"/>
    </row>
    <row r="54" spans="2:32" x14ac:dyDescent="0.2">
      <c r="B54" s="126"/>
      <c r="P54" s="127"/>
      <c r="Q54" s="1"/>
      <c r="R54" s="1"/>
      <c r="S54" s="1"/>
      <c r="T54" s="1"/>
      <c r="U54" s="1"/>
      <c r="V54" s="1"/>
      <c r="W54" s="1"/>
      <c r="X54" s="1"/>
      <c r="Y54" s="1"/>
      <c r="Z54" s="1"/>
      <c r="AA54" s="5"/>
      <c r="AB54" s="5"/>
      <c r="AC54" s="5"/>
      <c r="AD54" s="1"/>
      <c r="AE54" s="1"/>
      <c r="AF54" s="1"/>
    </row>
    <row r="55" spans="2:32" ht="28" customHeight="1" thickBot="1" x14ac:dyDescent="0.25">
      <c r="B55" s="126"/>
      <c r="C55" s="198"/>
      <c r="D55" s="453" t="s">
        <v>308</v>
      </c>
      <c r="E55" s="453"/>
      <c r="F55" s="453"/>
      <c r="G55" s="453"/>
      <c r="H55" s="453"/>
      <c r="I55" s="453"/>
      <c r="J55" s="453"/>
      <c r="K55" s="453"/>
      <c r="L55" s="453"/>
      <c r="M55" s="453"/>
      <c r="N55" s="199" t="s">
        <v>241</v>
      </c>
      <c r="O55" s="200"/>
      <c r="P55" s="127"/>
      <c r="Q55" s="1"/>
      <c r="R55" s="1"/>
      <c r="S55" s="1"/>
      <c r="T55" s="1"/>
      <c r="U55" s="1"/>
      <c r="V55" s="1"/>
      <c r="W55" s="1"/>
      <c r="X55" s="1"/>
      <c r="Y55" s="1"/>
      <c r="Z55" s="1"/>
      <c r="AA55" s="5"/>
      <c r="AB55" s="5"/>
      <c r="AC55" s="5"/>
      <c r="AD55" s="1"/>
      <c r="AE55" s="1"/>
      <c r="AF55" s="1"/>
    </row>
    <row r="56" spans="2:32" ht="26" customHeight="1" thickBot="1" x14ac:dyDescent="0.25">
      <c r="B56" s="126"/>
      <c r="C56" s="201"/>
      <c r="D56" s="202" t="s">
        <v>11</v>
      </c>
      <c r="E56" s="466" t="s">
        <v>24</v>
      </c>
      <c r="F56" s="466"/>
      <c r="G56" s="466"/>
      <c r="H56" s="466"/>
      <c r="I56" s="466"/>
      <c r="J56" s="466"/>
      <c r="K56" s="466"/>
      <c r="L56" s="466"/>
      <c r="M56" s="203"/>
      <c r="N56" s="112" t="s">
        <v>96</v>
      </c>
      <c r="O56" s="204"/>
      <c r="P56" s="205"/>
      <c r="Q56" s="206"/>
      <c r="R56" s="207" t="s">
        <v>88</v>
      </c>
      <c r="S56" s="207"/>
      <c r="T56" s="207"/>
      <c r="U56" s="207"/>
      <c r="V56" s="207"/>
      <c r="W56" s="207"/>
      <c r="X56" s="207"/>
      <c r="Y56" s="430"/>
      <c r="Z56" s="428"/>
      <c r="AA56" s="5"/>
      <c r="AB56" s="5"/>
      <c r="AC56" s="5"/>
      <c r="AD56" s="1"/>
      <c r="AE56" s="1"/>
      <c r="AF56" s="1"/>
    </row>
    <row r="57" spans="2:32" ht="60" customHeight="1" x14ac:dyDescent="0.2">
      <c r="B57" s="126"/>
      <c r="C57" s="201"/>
      <c r="D57" s="202"/>
      <c r="E57" s="460" t="s">
        <v>89</v>
      </c>
      <c r="F57" s="460"/>
      <c r="G57" s="460"/>
      <c r="H57" s="460"/>
      <c r="I57" s="460"/>
      <c r="J57" s="460"/>
      <c r="K57" s="460"/>
      <c r="L57" s="460"/>
      <c r="M57" s="208"/>
      <c r="N57" s="209"/>
      <c r="O57" s="210"/>
      <c r="P57" s="127"/>
      <c r="Q57" s="211"/>
      <c r="R57" s="429" t="s">
        <v>84</v>
      </c>
      <c r="S57" s="429"/>
      <c r="T57" s="429" t="s">
        <v>85</v>
      </c>
      <c r="U57" s="429"/>
      <c r="V57" s="429" t="s">
        <v>86</v>
      </c>
      <c r="W57" s="429"/>
      <c r="X57" s="429" t="s">
        <v>87</v>
      </c>
      <c r="Y57" s="431"/>
      <c r="Z57" s="429"/>
      <c r="AB57" s="5"/>
    </row>
    <row r="58" spans="2:32" ht="28" customHeight="1" thickBot="1" x14ac:dyDescent="0.25">
      <c r="B58" s="126"/>
      <c r="C58" s="201"/>
      <c r="D58" s="202" t="s">
        <v>16</v>
      </c>
      <c r="E58" s="466" t="s">
        <v>23</v>
      </c>
      <c r="F58" s="466"/>
      <c r="G58" s="466"/>
      <c r="H58" s="466"/>
      <c r="I58" s="466"/>
      <c r="J58" s="466"/>
      <c r="K58" s="466"/>
      <c r="L58" s="466"/>
      <c r="M58" s="213"/>
      <c r="N58" s="113"/>
      <c r="O58" s="214"/>
      <c r="P58" s="205"/>
      <c r="Q58" s="211"/>
      <c r="R58" s="1"/>
      <c r="S58" s="1"/>
      <c r="T58" s="1"/>
      <c r="U58" s="1"/>
      <c r="Y58" s="127"/>
      <c r="Z58" s="1"/>
      <c r="AB58" s="5"/>
    </row>
    <row r="59" spans="2:32" ht="78" customHeight="1" x14ac:dyDescent="0.2">
      <c r="B59" s="126"/>
      <c r="C59" s="201"/>
      <c r="D59" s="202"/>
      <c r="E59" s="460" t="s">
        <v>76</v>
      </c>
      <c r="F59" s="460"/>
      <c r="G59" s="460"/>
      <c r="H59" s="460"/>
      <c r="I59" s="460"/>
      <c r="J59" s="460"/>
      <c r="K59" s="460"/>
      <c r="L59" s="460"/>
      <c r="M59" s="208"/>
      <c r="N59" s="215"/>
      <c r="O59" s="216"/>
      <c r="P59" s="127"/>
      <c r="Q59" s="211"/>
      <c r="R59" s="1"/>
      <c r="S59" s="1"/>
      <c r="T59" s="1"/>
      <c r="U59" s="1"/>
      <c r="Y59" s="127"/>
      <c r="Z59" s="1"/>
      <c r="AB59" s="5"/>
    </row>
    <row r="60" spans="2:32" ht="26" customHeight="1" thickBot="1" x14ac:dyDescent="0.25">
      <c r="B60" s="126"/>
      <c r="C60" s="201"/>
      <c r="D60" s="202" t="s">
        <v>12</v>
      </c>
      <c r="E60" s="467" t="s">
        <v>252</v>
      </c>
      <c r="F60" s="467"/>
      <c r="G60" s="467"/>
      <c r="H60" s="467"/>
      <c r="I60" s="467"/>
      <c r="J60" s="467"/>
      <c r="K60" s="467"/>
      <c r="L60" s="467"/>
      <c r="M60" s="217"/>
      <c r="N60" s="113"/>
      <c r="O60" s="218"/>
      <c r="P60" s="205"/>
      <c r="Q60" s="219"/>
      <c r="R60" s="220"/>
      <c r="S60" s="220"/>
      <c r="T60" s="220"/>
      <c r="U60" s="220"/>
      <c r="V60" s="221"/>
      <c r="W60" s="220"/>
      <c r="X60" s="220"/>
      <c r="Y60" s="432"/>
      <c r="AA60" s="5"/>
      <c r="AB60" s="5"/>
      <c r="AC60" s="5"/>
      <c r="AD60" s="1"/>
      <c r="AE60" s="1"/>
      <c r="AF60" s="1"/>
    </row>
    <row r="61" spans="2:32" ht="66" customHeight="1" x14ac:dyDescent="0.2">
      <c r="B61" s="126"/>
      <c r="C61" s="201"/>
      <c r="D61" s="169"/>
      <c r="E61" s="460" t="s">
        <v>59</v>
      </c>
      <c r="F61" s="460"/>
      <c r="G61" s="460"/>
      <c r="H61" s="460"/>
      <c r="I61" s="460"/>
      <c r="J61" s="460"/>
      <c r="K61" s="460"/>
      <c r="L61" s="460"/>
      <c r="M61" s="460"/>
      <c r="N61" s="222"/>
      <c r="O61" s="223"/>
      <c r="P61" s="127"/>
      <c r="Q61" s="1"/>
      <c r="R61" s="1"/>
      <c r="S61" s="1"/>
      <c r="T61" s="1"/>
      <c r="U61" s="1"/>
      <c r="V61" s="1"/>
      <c r="W61" s="1"/>
      <c r="X61" s="1"/>
      <c r="Y61" s="1"/>
      <c r="Z61" s="1"/>
      <c r="AA61" s="5"/>
      <c r="AB61" s="5"/>
      <c r="AC61" s="5"/>
      <c r="AD61" s="1"/>
      <c r="AE61" s="1"/>
      <c r="AF61" s="1"/>
    </row>
    <row r="62" spans="2:32" ht="17" customHeight="1" x14ac:dyDescent="0.2">
      <c r="B62" s="126"/>
      <c r="C62" s="224"/>
      <c r="D62" s="225"/>
      <c r="E62" s="225"/>
      <c r="F62" s="226"/>
      <c r="G62" s="226"/>
      <c r="H62" s="226"/>
      <c r="I62" s="226"/>
      <c r="J62" s="226"/>
      <c r="K62" s="226"/>
      <c r="L62" s="226"/>
      <c r="M62" s="226"/>
      <c r="N62" s="227"/>
      <c r="O62" s="228"/>
      <c r="P62" s="229"/>
      <c r="Q62" s="1"/>
      <c r="R62" s="1"/>
      <c r="S62" s="1"/>
      <c r="T62" s="1"/>
      <c r="U62" s="1"/>
      <c r="V62" s="1"/>
      <c r="W62" s="1"/>
      <c r="X62" s="1"/>
      <c r="Y62" s="1"/>
      <c r="Z62" s="1"/>
      <c r="AA62" s="5"/>
      <c r="AB62" s="5"/>
      <c r="AC62" s="5"/>
      <c r="AD62" s="1"/>
      <c r="AE62" s="1"/>
      <c r="AF62" s="1"/>
    </row>
    <row r="63" spans="2:32" ht="36" customHeight="1" thickBot="1" x14ac:dyDescent="0.25">
      <c r="B63" s="126"/>
      <c r="D63" s="230" t="s">
        <v>13</v>
      </c>
      <c r="E63" s="443" t="s">
        <v>253</v>
      </c>
      <c r="F63" s="443"/>
      <c r="G63" s="443"/>
      <c r="H63" s="443"/>
      <c r="I63" s="443"/>
      <c r="J63" s="443"/>
      <c r="K63" s="443"/>
      <c r="L63" s="443"/>
      <c r="M63" s="197"/>
      <c r="N63" s="114"/>
      <c r="O63" s="197"/>
      <c r="P63" s="205"/>
      <c r="Q63" s="1"/>
      <c r="R63" s="1"/>
      <c r="S63" s="1"/>
      <c r="T63" s="1"/>
      <c r="U63" s="1"/>
      <c r="V63" s="1"/>
      <c r="W63" s="1"/>
      <c r="X63" s="1"/>
      <c r="Y63" s="1"/>
      <c r="Z63" s="1"/>
      <c r="AA63" s="5"/>
      <c r="AB63" s="5"/>
      <c r="AC63" s="5"/>
      <c r="AD63" s="1"/>
      <c r="AE63" s="1"/>
      <c r="AF63" s="1"/>
    </row>
    <row r="64" spans="2:32" ht="62" customHeight="1" x14ac:dyDescent="0.2">
      <c r="B64" s="126"/>
      <c r="E64" s="459" t="s">
        <v>63</v>
      </c>
      <c r="F64" s="459"/>
      <c r="G64" s="459"/>
      <c r="H64" s="459"/>
      <c r="I64" s="459"/>
      <c r="J64" s="459"/>
      <c r="K64" s="459"/>
      <c r="L64" s="459"/>
      <c r="M64" s="459"/>
      <c r="N64" s="9"/>
      <c r="O64" s="231"/>
      <c r="P64" s="127"/>
      <c r="Q64" s="1"/>
      <c r="R64" s="1"/>
      <c r="S64" s="1"/>
      <c r="T64" s="1"/>
      <c r="U64" s="1"/>
      <c r="V64" s="1"/>
      <c r="W64" s="1"/>
      <c r="X64" s="1"/>
      <c r="Y64" s="1"/>
      <c r="Z64" s="1"/>
      <c r="AA64" s="5"/>
      <c r="AB64" s="5"/>
      <c r="AC64" s="5"/>
      <c r="AD64" s="1"/>
      <c r="AE64" s="1"/>
      <c r="AF64" s="1"/>
    </row>
    <row r="65" spans="2:32" ht="64" customHeight="1" thickBot="1" x14ac:dyDescent="0.25">
      <c r="B65" s="126"/>
      <c r="D65" s="232" t="s">
        <v>14</v>
      </c>
      <c r="E65" s="458" t="s">
        <v>254</v>
      </c>
      <c r="F65" s="458"/>
      <c r="G65" s="458"/>
      <c r="H65" s="458"/>
      <c r="I65" s="458"/>
      <c r="J65" s="458"/>
      <c r="K65" s="458"/>
      <c r="L65" s="458"/>
      <c r="M65" s="458"/>
      <c r="N65" s="111"/>
      <c r="O65" s="230"/>
      <c r="P65" s="205"/>
      <c r="Q65" s="1"/>
      <c r="R65" s="1"/>
      <c r="S65" s="1"/>
      <c r="T65" s="1"/>
      <c r="U65" s="1"/>
      <c r="V65" s="1"/>
      <c r="W65" s="1"/>
      <c r="X65" s="1"/>
      <c r="Y65" s="1"/>
      <c r="Z65" s="1"/>
      <c r="AA65" s="5"/>
      <c r="AB65" s="5"/>
      <c r="AC65" s="5"/>
      <c r="AD65" s="1"/>
      <c r="AE65" s="1"/>
      <c r="AF65" s="1"/>
    </row>
    <row r="66" spans="2:32" ht="55" customHeight="1" thickBot="1" x14ac:dyDescent="0.25">
      <c r="B66" s="126"/>
      <c r="E66" s="440" t="s">
        <v>77</v>
      </c>
      <c r="F66" s="440"/>
      <c r="G66" s="440"/>
      <c r="H66" s="440"/>
      <c r="I66" s="440"/>
      <c r="J66" s="440"/>
      <c r="K66" s="440"/>
      <c r="L66" s="440"/>
      <c r="M66" s="233"/>
      <c r="N66" s="276"/>
      <c r="O66" s="231"/>
      <c r="P66" s="127"/>
      <c r="Q66" s="1"/>
      <c r="R66" s="1"/>
      <c r="S66" s="1"/>
      <c r="T66" s="1"/>
      <c r="U66" s="1"/>
      <c r="V66" s="1"/>
      <c r="W66" s="1"/>
      <c r="X66" s="1"/>
      <c r="Y66" s="1"/>
      <c r="Z66" s="1"/>
      <c r="AA66" s="5"/>
      <c r="AB66" s="5"/>
      <c r="AC66" s="5"/>
      <c r="AD66" s="1"/>
      <c r="AE66" s="1"/>
      <c r="AF66" s="1"/>
    </row>
    <row r="67" spans="2:32" ht="47" customHeight="1" thickBot="1" x14ac:dyDescent="0.25">
      <c r="B67" s="126"/>
      <c r="E67" s="440" t="s">
        <v>67</v>
      </c>
      <c r="F67" s="440"/>
      <c r="G67" s="440"/>
      <c r="H67" s="440"/>
      <c r="I67" s="440"/>
      <c r="J67" s="440"/>
      <c r="K67" s="440"/>
      <c r="L67" s="440"/>
      <c r="M67" s="234"/>
      <c r="N67" s="114"/>
      <c r="O67" s="235"/>
      <c r="P67" s="127"/>
      <c r="Q67" s="1"/>
      <c r="R67" s="1"/>
      <c r="S67" s="1"/>
      <c r="T67" s="1"/>
      <c r="U67" s="1"/>
      <c r="V67" s="1"/>
      <c r="W67" s="1"/>
      <c r="X67" s="1"/>
      <c r="Y67" s="1"/>
      <c r="Z67" s="1"/>
      <c r="AA67" s="5"/>
      <c r="AB67" s="5"/>
      <c r="AC67" s="5"/>
      <c r="AD67" s="1"/>
      <c r="AE67" s="1"/>
      <c r="AF67" s="1"/>
    </row>
    <row r="68" spans="2:32" ht="19" thickBot="1" x14ac:dyDescent="0.25">
      <c r="B68" s="194"/>
      <c r="C68" s="195"/>
      <c r="D68" s="195"/>
      <c r="E68" s="195"/>
      <c r="F68" s="195"/>
      <c r="G68" s="195"/>
      <c r="H68" s="195"/>
      <c r="I68" s="195"/>
      <c r="J68" s="195"/>
      <c r="K68" s="195"/>
      <c r="L68" s="195"/>
      <c r="M68" s="195"/>
      <c r="N68" s="236"/>
      <c r="O68" s="195"/>
      <c r="P68" s="196"/>
      <c r="Q68" s="1"/>
      <c r="R68" s="1"/>
      <c r="S68" s="1"/>
      <c r="T68" s="1"/>
      <c r="U68" s="1"/>
      <c r="V68" s="1"/>
      <c r="W68" s="1"/>
      <c r="X68" s="1"/>
      <c r="Y68" s="1"/>
      <c r="Z68" s="1"/>
      <c r="AA68" s="5"/>
      <c r="AB68" s="5"/>
      <c r="AC68" s="5"/>
      <c r="AD68" s="1"/>
      <c r="AE68" s="1"/>
      <c r="AF68" s="1"/>
    </row>
    <row r="69" spans="2:32" ht="17" thickBot="1" x14ac:dyDescent="0.25">
      <c r="Q69" s="1"/>
      <c r="R69" s="1"/>
      <c r="S69" s="1"/>
      <c r="T69" s="1"/>
      <c r="U69" s="1"/>
      <c r="V69" s="1"/>
      <c r="W69" s="1"/>
      <c r="X69" s="1"/>
      <c r="Y69" s="1"/>
      <c r="Z69" s="1"/>
      <c r="AA69" s="5"/>
      <c r="AB69" s="5"/>
      <c r="AC69" s="5"/>
      <c r="AD69" s="1"/>
      <c r="AE69" s="1"/>
      <c r="AF69" s="1"/>
    </row>
    <row r="70" spans="2:32" ht="39" customHeight="1" x14ac:dyDescent="0.2">
      <c r="B70" s="237"/>
      <c r="C70" s="124"/>
      <c r="D70" s="124" t="s">
        <v>64</v>
      </c>
      <c r="E70" s="124"/>
      <c r="F70" s="124"/>
      <c r="G70" s="124"/>
      <c r="H70" s="124"/>
      <c r="I70" s="153"/>
      <c r="J70" s="153"/>
      <c r="K70" s="153"/>
      <c r="L70" s="153"/>
      <c r="M70" s="153"/>
      <c r="N70" s="153"/>
      <c r="O70" s="153"/>
      <c r="P70" s="154"/>
      <c r="Q70" s="1"/>
      <c r="R70" s="1"/>
      <c r="S70" s="1"/>
      <c r="T70" s="1"/>
      <c r="U70" s="1"/>
      <c r="V70" s="1"/>
      <c r="W70" s="1"/>
      <c r="X70" s="1"/>
      <c r="Y70" s="1"/>
      <c r="Z70" s="1"/>
      <c r="AA70" s="5"/>
      <c r="AB70" s="5"/>
      <c r="AC70" s="5"/>
      <c r="AD70" s="1"/>
      <c r="AE70" s="1"/>
      <c r="AF70" s="1"/>
    </row>
    <row r="71" spans="2:32" ht="20" customHeight="1" x14ac:dyDescent="0.2">
      <c r="B71" s="126"/>
      <c r="P71" s="127"/>
      <c r="Q71" s="1"/>
      <c r="R71" s="1"/>
      <c r="S71" s="1"/>
      <c r="T71" s="1"/>
      <c r="U71" s="1"/>
      <c r="V71" s="1"/>
      <c r="W71" s="1"/>
      <c r="X71" s="1"/>
      <c r="Y71" s="1"/>
      <c r="Z71" s="1"/>
      <c r="AA71" s="5"/>
      <c r="AB71" s="5"/>
      <c r="AC71" s="5"/>
      <c r="AD71" s="1"/>
      <c r="AE71" s="1"/>
      <c r="AF71" s="1"/>
    </row>
    <row r="72" spans="2:32" ht="29" customHeight="1" x14ac:dyDescent="0.2">
      <c r="B72" s="126"/>
      <c r="C72" s="238"/>
      <c r="D72" s="239" t="s">
        <v>307</v>
      </c>
      <c r="E72" s="199"/>
      <c r="F72" s="199"/>
      <c r="G72" s="199"/>
      <c r="H72" s="199"/>
      <c r="I72" s="199"/>
      <c r="J72" s="199"/>
      <c r="K72" s="199"/>
      <c r="L72" s="199"/>
      <c r="M72" s="199"/>
      <c r="N72" s="199"/>
      <c r="O72" s="200"/>
      <c r="P72" s="127"/>
      <c r="Q72" s="1"/>
      <c r="R72" s="1"/>
      <c r="S72" s="1"/>
      <c r="T72" s="1"/>
      <c r="U72" s="1"/>
      <c r="V72" s="1"/>
      <c r="W72" s="1"/>
      <c r="X72" s="1"/>
      <c r="Y72" s="1"/>
      <c r="Z72" s="1"/>
      <c r="AA72" s="5"/>
      <c r="AB72" s="5"/>
      <c r="AC72" s="5"/>
      <c r="AD72" s="1"/>
      <c r="AE72" s="1"/>
      <c r="AF72" s="1"/>
    </row>
    <row r="73" spans="2:32" s="170" customFormat="1" ht="25" customHeight="1" thickBot="1" x14ac:dyDescent="0.25">
      <c r="B73" s="171"/>
      <c r="C73" s="240"/>
      <c r="D73" s="202" t="s">
        <v>11</v>
      </c>
      <c r="E73" s="202" t="s">
        <v>251</v>
      </c>
      <c r="F73" s="173"/>
      <c r="G73" s="173"/>
      <c r="H73" s="173"/>
      <c r="I73" s="173"/>
      <c r="J73" s="173"/>
      <c r="K73" s="173"/>
      <c r="L73" s="173"/>
      <c r="M73" s="173"/>
      <c r="N73" s="115"/>
      <c r="O73" s="241"/>
      <c r="P73" s="175"/>
      <c r="Q73" s="242"/>
      <c r="R73" s="242"/>
      <c r="S73" s="242"/>
      <c r="T73" s="242"/>
      <c r="U73" s="242"/>
      <c r="V73" s="242"/>
      <c r="W73" s="242"/>
      <c r="X73" s="242"/>
      <c r="Y73" s="242"/>
      <c r="Z73" s="242"/>
      <c r="AD73" s="242"/>
      <c r="AE73" s="242"/>
      <c r="AF73" s="242"/>
    </row>
    <row r="74" spans="2:32" s="170" customFormat="1" ht="40" customHeight="1" x14ac:dyDescent="0.2">
      <c r="B74" s="171"/>
      <c r="C74" s="240"/>
      <c r="D74" s="464" t="s">
        <v>342</v>
      </c>
      <c r="E74" s="464"/>
      <c r="F74" s="464"/>
      <c r="G74" s="464"/>
      <c r="H74" s="464"/>
      <c r="I74" s="464"/>
      <c r="J74" s="464"/>
      <c r="K74" s="464"/>
      <c r="L74" s="464"/>
      <c r="M74" s="173"/>
      <c r="N74" s="243"/>
      <c r="O74" s="241"/>
      <c r="P74" s="175"/>
      <c r="Q74" s="242"/>
      <c r="R74" s="242"/>
      <c r="S74" s="242"/>
      <c r="T74" s="242"/>
      <c r="U74" s="242"/>
      <c r="V74" s="242"/>
      <c r="W74" s="242"/>
      <c r="X74" s="242"/>
      <c r="Y74" s="242"/>
      <c r="Z74" s="242"/>
      <c r="AD74" s="242"/>
      <c r="AE74" s="242"/>
      <c r="AF74" s="242"/>
    </row>
    <row r="75" spans="2:32" ht="10" customHeight="1" x14ac:dyDescent="0.2">
      <c r="B75" s="126"/>
      <c r="C75" s="224"/>
      <c r="D75" s="225"/>
      <c r="E75" s="225"/>
      <c r="F75" s="225"/>
      <c r="G75" s="225"/>
      <c r="H75" s="225"/>
      <c r="I75" s="225"/>
      <c r="J75" s="225"/>
      <c r="K75" s="225"/>
      <c r="L75" s="225"/>
      <c r="M75" s="225"/>
      <c r="N75" s="244"/>
      <c r="O75" s="245"/>
      <c r="P75" s="127"/>
      <c r="Q75" s="1"/>
      <c r="R75" s="1"/>
      <c r="S75" s="1"/>
      <c r="T75" s="1"/>
      <c r="U75" s="1"/>
      <c r="V75" s="1"/>
      <c r="W75" s="1"/>
      <c r="X75" s="1"/>
      <c r="Y75" s="1"/>
      <c r="Z75" s="1"/>
      <c r="AA75" s="5"/>
      <c r="AB75" s="5"/>
      <c r="AC75" s="5"/>
      <c r="AD75" s="1"/>
      <c r="AE75" s="1"/>
      <c r="AF75" s="1"/>
    </row>
    <row r="76" spans="2:32" s="170" customFormat="1" ht="43" customHeight="1" thickBot="1" x14ac:dyDescent="0.25">
      <c r="B76" s="171"/>
      <c r="D76" s="230" t="s">
        <v>16</v>
      </c>
      <c r="E76" s="230" t="s">
        <v>9</v>
      </c>
      <c r="F76" s="5"/>
      <c r="G76" s="5"/>
      <c r="H76" s="5"/>
      <c r="I76" s="5"/>
      <c r="J76" s="5"/>
      <c r="K76" s="5"/>
      <c r="L76" s="5"/>
      <c r="N76" s="116"/>
      <c r="P76" s="175"/>
      <c r="Q76" s="242"/>
      <c r="R76" s="242"/>
      <c r="S76" s="242"/>
      <c r="T76" s="242"/>
      <c r="U76" s="242"/>
      <c r="V76" s="242"/>
      <c r="W76" s="242"/>
      <c r="X76" s="242"/>
      <c r="Y76" s="242"/>
      <c r="Z76" s="242"/>
      <c r="AD76" s="242"/>
      <c r="AE76" s="242"/>
      <c r="AF76" s="242"/>
    </row>
    <row r="77" spans="2:32" s="170" customFormat="1" ht="33" customHeight="1" thickBot="1" x14ac:dyDescent="0.25">
      <c r="B77" s="171"/>
      <c r="D77" s="442" t="s">
        <v>65</v>
      </c>
      <c r="E77" s="442"/>
      <c r="F77" s="442"/>
      <c r="G77" s="442"/>
      <c r="H77" s="442"/>
      <c r="I77" s="442"/>
      <c r="J77" s="442"/>
      <c r="K77" s="442"/>
      <c r="L77" s="442"/>
      <c r="N77" s="246" t="s">
        <v>35</v>
      </c>
      <c r="P77" s="175"/>
      <c r="Q77" s="242"/>
      <c r="R77" s="242"/>
      <c r="S77" s="242"/>
      <c r="T77" s="242"/>
      <c r="U77" s="242"/>
      <c r="V77" s="242"/>
      <c r="W77" s="242"/>
      <c r="X77" s="242"/>
      <c r="Y77" s="242"/>
      <c r="Z77" s="242"/>
      <c r="AD77" s="242"/>
      <c r="AE77" s="242"/>
      <c r="AF77" s="242"/>
    </row>
    <row r="78" spans="2:32" s="170" customFormat="1" ht="26" customHeight="1" thickBot="1" x14ac:dyDescent="0.25">
      <c r="B78" s="171"/>
      <c r="D78" s="442"/>
      <c r="E78" s="442"/>
      <c r="F78" s="442"/>
      <c r="G78" s="442"/>
      <c r="H78" s="442"/>
      <c r="I78" s="442"/>
      <c r="J78" s="442"/>
      <c r="K78" s="442"/>
      <c r="L78" s="442"/>
      <c r="N78" s="117" t="s">
        <v>96</v>
      </c>
      <c r="P78" s="175"/>
      <c r="Q78" s="242"/>
      <c r="R78" s="242"/>
      <c r="S78" s="242"/>
      <c r="T78" s="242"/>
      <c r="U78" s="242"/>
      <c r="V78" s="242"/>
      <c r="W78" s="242"/>
      <c r="X78" s="242"/>
      <c r="Y78" s="242"/>
      <c r="Z78" s="242"/>
      <c r="AD78" s="242"/>
      <c r="AE78" s="242"/>
      <c r="AF78" s="242"/>
    </row>
    <row r="79" spans="2:32" ht="18" customHeight="1" x14ac:dyDescent="0.2">
      <c r="B79" s="126"/>
      <c r="D79" s="442"/>
      <c r="E79" s="442"/>
      <c r="F79" s="442"/>
      <c r="G79" s="442"/>
      <c r="H79" s="442"/>
      <c r="I79" s="442"/>
      <c r="J79" s="442"/>
      <c r="K79" s="442"/>
      <c r="L79" s="442"/>
      <c r="N79" s="247"/>
      <c r="P79" s="127"/>
      <c r="Q79" s="1"/>
      <c r="R79" s="1"/>
      <c r="S79" s="1"/>
      <c r="T79" s="1"/>
      <c r="U79" s="1"/>
      <c r="V79" s="1"/>
      <c r="W79" s="1"/>
      <c r="X79" s="1"/>
      <c r="Y79" s="1"/>
      <c r="Z79" s="1"/>
      <c r="AA79" s="5"/>
      <c r="AB79" s="5"/>
      <c r="AC79" s="5"/>
      <c r="AD79" s="1"/>
      <c r="AE79" s="1"/>
      <c r="AF79" s="1"/>
    </row>
    <row r="80" spans="2:32" s="170" customFormat="1" ht="26" customHeight="1" thickBot="1" x14ac:dyDescent="0.25">
      <c r="B80" s="171"/>
      <c r="D80" s="248" t="s">
        <v>12</v>
      </c>
      <c r="E80" s="230" t="s">
        <v>66</v>
      </c>
      <c r="F80" s="5"/>
      <c r="G80" s="5"/>
      <c r="H80" s="5"/>
      <c r="I80" s="5"/>
      <c r="J80" s="5"/>
      <c r="K80" s="5"/>
      <c r="L80" s="5"/>
      <c r="M80" s="5"/>
      <c r="N80" s="118"/>
      <c r="P80" s="175"/>
      <c r="Q80" s="242"/>
      <c r="R80" s="242"/>
      <c r="S80" s="242"/>
      <c r="T80" s="242"/>
      <c r="U80" s="242"/>
      <c r="V80" s="242"/>
      <c r="W80" s="242"/>
      <c r="X80" s="242"/>
      <c r="Y80" s="242"/>
      <c r="Z80" s="242"/>
      <c r="AD80" s="242"/>
      <c r="AE80" s="242"/>
      <c r="AF80" s="242"/>
    </row>
    <row r="81" spans="2:32" s="170" customFormat="1" ht="31" customHeight="1" thickBot="1" x14ac:dyDescent="0.25">
      <c r="B81" s="171"/>
      <c r="D81" s="442" t="s">
        <v>68</v>
      </c>
      <c r="E81" s="442"/>
      <c r="F81" s="442"/>
      <c r="G81" s="442"/>
      <c r="H81" s="442"/>
      <c r="I81" s="442"/>
      <c r="J81" s="442"/>
      <c r="K81" s="442"/>
      <c r="L81" s="442"/>
      <c r="M81" s="231"/>
      <c r="N81" s="246" t="s">
        <v>35</v>
      </c>
      <c r="P81" s="175"/>
      <c r="Q81" s="242"/>
      <c r="R81" s="242"/>
      <c r="S81" s="242"/>
      <c r="T81" s="242"/>
      <c r="U81" s="242"/>
      <c r="V81" s="242"/>
      <c r="W81" s="242"/>
      <c r="X81" s="242"/>
      <c r="Y81" s="242"/>
      <c r="Z81" s="242"/>
      <c r="AD81" s="242"/>
      <c r="AE81" s="242"/>
      <c r="AF81" s="242"/>
    </row>
    <row r="82" spans="2:32" s="170" customFormat="1" ht="27" customHeight="1" thickBot="1" x14ac:dyDescent="0.25">
      <c r="B82" s="171"/>
      <c r="D82" s="442"/>
      <c r="E82" s="442"/>
      <c r="F82" s="442"/>
      <c r="G82" s="442"/>
      <c r="H82" s="442"/>
      <c r="I82" s="442"/>
      <c r="J82" s="442"/>
      <c r="K82" s="442"/>
      <c r="L82" s="442"/>
      <c r="N82" s="117" t="s">
        <v>96</v>
      </c>
      <c r="P82" s="175"/>
      <c r="Q82" s="242"/>
      <c r="R82" s="242"/>
      <c r="S82" s="242"/>
      <c r="T82" s="242"/>
      <c r="U82" s="242"/>
      <c r="V82" s="242"/>
      <c r="W82" s="242"/>
      <c r="X82" s="242"/>
      <c r="Y82" s="242"/>
      <c r="Z82" s="242"/>
      <c r="AD82" s="242"/>
      <c r="AE82" s="242"/>
      <c r="AF82" s="242"/>
    </row>
    <row r="83" spans="2:32" ht="16" customHeight="1" x14ac:dyDescent="0.2">
      <c r="B83" s="126"/>
      <c r="D83" s="442"/>
      <c r="E83" s="442"/>
      <c r="F83" s="442"/>
      <c r="G83" s="442"/>
      <c r="H83" s="442"/>
      <c r="I83" s="442"/>
      <c r="J83" s="442"/>
      <c r="K83" s="442"/>
      <c r="L83" s="442"/>
      <c r="N83" s="247"/>
      <c r="P83" s="127"/>
      <c r="Q83" s="1"/>
      <c r="R83" s="1"/>
      <c r="S83" s="1"/>
      <c r="T83" s="1"/>
      <c r="U83" s="1"/>
      <c r="V83" s="1"/>
      <c r="W83" s="1"/>
      <c r="X83" s="1"/>
      <c r="Y83" s="1"/>
      <c r="Z83" s="1"/>
      <c r="AA83" s="5"/>
      <c r="AB83" s="5"/>
      <c r="AC83" s="5"/>
      <c r="AD83" s="1"/>
      <c r="AE83" s="1"/>
      <c r="AF83" s="1"/>
    </row>
    <row r="84" spans="2:32" ht="25" customHeight="1" thickBot="1" x14ac:dyDescent="0.25">
      <c r="B84" s="126"/>
      <c r="D84" s="248" t="s">
        <v>13</v>
      </c>
      <c r="E84" s="230" t="s">
        <v>10</v>
      </c>
      <c r="N84" s="118"/>
      <c r="P84" s="127"/>
      <c r="Q84" s="1"/>
      <c r="R84" s="1"/>
      <c r="S84" s="1"/>
      <c r="T84" s="1"/>
      <c r="U84" s="1"/>
      <c r="V84" s="1"/>
      <c r="W84" s="1"/>
      <c r="X84" s="1"/>
      <c r="Y84" s="1"/>
      <c r="Z84" s="1"/>
      <c r="AA84" s="5"/>
      <c r="AB84" s="5"/>
      <c r="AC84" s="5"/>
      <c r="AD84" s="1"/>
      <c r="AE84" s="1"/>
      <c r="AF84" s="1"/>
    </row>
    <row r="85" spans="2:32" ht="33" customHeight="1" x14ac:dyDescent="0.2">
      <c r="B85" s="126"/>
      <c r="D85" s="442" t="s">
        <v>7</v>
      </c>
      <c r="E85" s="442"/>
      <c r="F85" s="442"/>
      <c r="G85" s="442"/>
      <c r="H85" s="442"/>
      <c r="I85" s="442"/>
      <c r="J85" s="442"/>
      <c r="K85" s="442"/>
      <c r="L85" s="442"/>
      <c r="M85" s="231"/>
      <c r="N85" s="249" t="s">
        <v>36</v>
      </c>
      <c r="O85" s="197"/>
      <c r="P85" s="250"/>
      <c r="Q85" s="1"/>
      <c r="R85" s="1"/>
      <c r="S85" s="1"/>
      <c r="T85" s="1"/>
      <c r="U85" s="1"/>
      <c r="V85" s="1"/>
      <c r="W85" s="1"/>
      <c r="X85" s="1"/>
      <c r="Y85" s="1"/>
      <c r="Z85" s="1"/>
      <c r="AA85" s="5"/>
      <c r="AB85" s="5"/>
      <c r="AC85" s="5"/>
      <c r="AD85" s="1"/>
      <c r="AE85" s="1"/>
      <c r="AF85" s="1"/>
    </row>
    <row r="86" spans="2:32" s="170" customFormat="1" ht="28" customHeight="1" thickBot="1" x14ac:dyDescent="0.25">
      <c r="B86" s="171"/>
      <c r="D86" s="442"/>
      <c r="E86" s="442"/>
      <c r="F86" s="442"/>
      <c r="G86" s="442"/>
      <c r="H86" s="442"/>
      <c r="I86" s="442"/>
      <c r="J86" s="442"/>
      <c r="K86" s="442"/>
      <c r="L86" s="442"/>
      <c r="M86" s="231"/>
      <c r="N86" s="119"/>
      <c r="P86" s="175"/>
      <c r="Q86" s="242"/>
      <c r="R86" s="242"/>
      <c r="S86" s="242"/>
      <c r="T86" s="242"/>
      <c r="U86" s="242"/>
      <c r="V86" s="242"/>
      <c r="W86" s="242"/>
      <c r="X86" s="242"/>
      <c r="Y86" s="242"/>
      <c r="Z86" s="242"/>
      <c r="AD86" s="242"/>
      <c r="AE86" s="242"/>
      <c r="AF86" s="242"/>
    </row>
    <row r="87" spans="2:32" ht="23" customHeight="1" x14ac:dyDescent="0.2">
      <c r="B87" s="126"/>
      <c r="D87" s="442"/>
      <c r="E87" s="442"/>
      <c r="F87" s="442"/>
      <c r="G87" s="442"/>
      <c r="H87" s="442"/>
      <c r="I87" s="442"/>
      <c r="J87" s="442"/>
      <c r="K87" s="442"/>
      <c r="L87" s="442"/>
      <c r="N87" s="249" t="s">
        <v>37</v>
      </c>
      <c r="P87" s="127"/>
      <c r="Q87" s="1"/>
      <c r="R87" s="1"/>
      <c r="S87" s="1"/>
      <c r="T87" s="1"/>
      <c r="U87" s="1"/>
      <c r="V87" s="1"/>
      <c r="W87" s="1"/>
      <c r="X87" s="1"/>
      <c r="Y87" s="1"/>
      <c r="Z87" s="1"/>
      <c r="AA87" s="5"/>
      <c r="AB87" s="5"/>
      <c r="AC87" s="5"/>
      <c r="AD87" s="1"/>
      <c r="AE87" s="1"/>
      <c r="AF87" s="1"/>
    </row>
    <row r="88" spans="2:32" ht="15" customHeight="1" x14ac:dyDescent="0.2">
      <c r="B88" s="126"/>
      <c r="D88" s="442"/>
      <c r="E88" s="442"/>
      <c r="F88" s="442"/>
      <c r="G88" s="442"/>
      <c r="H88" s="442"/>
      <c r="I88" s="442"/>
      <c r="J88" s="442"/>
      <c r="K88" s="442"/>
      <c r="L88" s="442"/>
      <c r="N88" s="247"/>
      <c r="P88" s="127"/>
      <c r="Q88" s="1"/>
      <c r="R88" s="1"/>
      <c r="S88" s="1"/>
      <c r="T88" s="1"/>
      <c r="U88" s="1"/>
      <c r="V88" s="1"/>
      <c r="W88" s="1"/>
      <c r="X88" s="1"/>
      <c r="Y88" s="1"/>
      <c r="Z88" s="1"/>
      <c r="AA88" s="5"/>
      <c r="AB88" s="5"/>
      <c r="AC88" s="5"/>
      <c r="AD88" s="1"/>
      <c r="AE88" s="1"/>
      <c r="AF88" s="1"/>
    </row>
    <row r="89" spans="2:32" s="170" customFormat="1" ht="27" customHeight="1" thickBot="1" x14ac:dyDescent="0.25">
      <c r="B89" s="171"/>
      <c r="D89" s="251" t="s">
        <v>14</v>
      </c>
      <c r="E89" s="252" t="s">
        <v>69</v>
      </c>
      <c r="N89" s="119"/>
      <c r="P89" s="175"/>
      <c r="Q89" s="242"/>
      <c r="R89" s="242"/>
      <c r="S89" s="242"/>
      <c r="T89" s="242"/>
      <c r="U89" s="242"/>
      <c r="V89" s="242"/>
      <c r="W89" s="242"/>
      <c r="X89" s="242"/>
      <c r="Y89" s="242"/>
      <c r="Z89" s="242"/>
      <c r="AD89" s="242"/>
      <c r="AE89" s="242"/>
      <c r="AF89" s="242"/>
    </row>
    <row r="90" spans="2:32" ht="18" customHeight="1" x14ac:dyDescent="0.2">
      <c r="B90" s="126"/>
      <c r="D90" s="442" t="s">
        <v>70</v>
      </c>
      <c r="E90" s="442"/>
      <c r="F90" s="442"/>
      <c r="G90" s="442"/>
      <c r="H90" s="442"/>
      <c r="I90" s="442"/>
      <c r="J90" s="442"/>
      <c r="K90" s="442"/>
      <c r="L90" s="442"/>
      <c r="M90" s="442"/>
      <c r="N90" s="249" t="s">
        <v>38</v>
      </c>
      <c r="O90" s="197"/>
      <c r="P90" s="127"/>
      <c r="Q90" s="1"/>
      <c r="R90" s="1"/>
      <c r="S90" s="1"/>
      <c r="T90" s="1"/>
      <c r="U90" s="1"/>
      <c r="V90" s="1"/>
      <c r="W90" s="1"/>
      <c r="X90" s="1"/>
      <c r="Y90" s="1"/>
      <c r="Z90" s="1"/>
      <c r="AA90" s="5"/>
      <c r="AB90" s="5"/>
      <c r="AC90" s="5"/>
      <c r="AD90" s="1"/>
      <c r="AE90" s="1"/>
      <c r="AF90" s="1"/>
    </row>
    <row r="91" spans="2:32" ht="27" customHeight="1" thickBot="1" x14ac:dyDescent="0.25">
      <c r="B91" s="126"/>
      <c r="D91" s="442"/>
      <c r="E91" s="442"/>
      <c r="F91" s="442"/>
      <c r="G91" s="442"/>
      <c r="H91" s="442"/>
      <c r="I91" s="442"/>
      <c r="J91" s="442"/>
      <c r="K91" s="442"/>
      <c r="L91" s="442"/>
      <c r="M91" s="442"/>
      <c r="N91" s="119"/>
      <c r="O91" s="197"/>
      <c r="P91" s="127"/>
      <c r="Q91" s="1"/>
      <c r="R91" s="1"/>
      <c r="S91" s="1"/>
      <c r="T91" s="1"/>
      <c r="U91" s="1"/>
      <c r="V91" s="1"/>
      <c r="W91" s="1"/>
      <c r="X91" s="1"/>
      <c r="Y91" s="1"/>
      <c r="Z91" s="1"/>
      <c r="AA91" s="5"/>
      <c r="AB91" s="5"/>
      <c r="AC91" s="5"/>
      <c r="AD91" s="1"/>
      <c r="AE91" s="1"/>
      <c r="AF91" s="1"/>
    </row>
    <row r="92" spans="2:32" ht="19" customHeight="1" x14ac:dyDescent="0.2">
      <c r="B92" s="126"/>
      <c r="D92" s="442"/>
      <c r="E92" s="442"/>
      <c r="F92" s="442"/>
      <c r="G92" s="442"/>
      <c r="H92" s="442"/>
      <c r="I92" s="442"/>
      <c r="J92" s="442"/>
      <c r="K92" s="442"/>
      <c r="L92" s="442"/>
      <c r="M92" s="442"/>
      <c r="N92" s="249" t="s">
        <v>39</v>
      </c>
      <c r="O92" s="197"/>
      <c r="P92" s="127"/>
      <c r="Q92" s="1"/>
      <c r="R92" s="1"/>
      <c r="S92" s="1"/>
      <c r="T92" s="1"/>
      <c r="U92" s="1"/>
      <c r="V92" s="1"/>
      <c r="W92" s="1"/>
      <c r="X92" s="1"/>
      <c r="Y92" s="1"/>
      <c r="Z92" s="1"/>
      <c r="AA92" s="5"/>
      <c r="AB92" s="5"/>
      <c r="AC92" s="5"/>
      <c r="AD92" s="1"/>
      <c r="AE92" s="1"/>
      <c r="AF92" s="1"/>
    </row>
    <row r="93" spans="2:32" ht="27.75" customHeight="1" thickBot="1" x14ac:dyDescent="0.25">
      <c r="B93" s="126"/>
      <c r="D93" s="442"/>
      <c r="E93" s="442"/>
      <c r="F93" s="442"/>
      <c r="G93" s="442"/>
      <c r="H93" s="442"/>
      <c r="I93" s="442"/>
      <c r="J93" s="442"/>
      <c r="K93" s="442"/>
      <c r="L93" s="442"/>
      <c r="M93" s="442"/>
      <c r="N93" s="119"/>
      <c r="O93" s="197"/>
      <c r="P93" s="127"/>
      <c r="Q93" s="1"/>
      <c r="R93" s="1"/>
      <c r="S93" s="1"/>
      <c r="T93" s="1"/>
      <c r="U93" s="1"/>
      <c r="V93" s="1"/>
      <c r="W93" s="1"/>
      <c r="X93" s="1"/>
      <c r="Y93" s="1"/>
      <c r="Z93" s="1"/>
      <c r="AA93" s="5"/>
      <c r="AB93" s="5"/>
      <c r="AC93" s="5"/>
      <c r="AD93" s="1"/>
      <c r="AE93" s="1"/>
      <c r="AF93" s="1"/>
    </row>
    <row r="94" spans="2:32" ht="27.75" customHeight="1" x14ac:dyDescent="0.2">
      <c r="B94" s="126"/>
      <c r="D94" s="442"/>
      <c r="E94" s="442"/>
      <c r="F94" s="442"/>
      <c r="G94" s="442"/>
      <c r="H94" s="442"/>
      <c r="I94" s="442"/>
      <c r="J94" s="442"/>
      <c r="K94" s="442"/>
      <c r="L94" s="442"/>
      <c r="M94" s="442"/>
      <c r="N94" s="249" t="s">
        <v>40</v>
      </c>
      <c r="O94" s="197"/>
      <c r="P94" s="127"/>
      <c r="Q94" s="1"/>
      <c r="R94" s="1"/>
      <c r="S94" s="1"/>
      <c r="T94" s="1"/>
      <c r="U94" s="1"/>
      <c r="V94" s="1"/>
      <c r="W94" s="1"/>
      <c r="X94" s="1"/>
      <c r="Y94" s="1"/>
      <c r="Z94" s="1"/>
      <c r="AA94" s="5"/>
      <c r="AB94" s="5"/>
      <c r="AC94" s="5"/>
      <c r="AD94" s="1"/>
      <c r="AE94" s="1"/>
      <c r="AF94" s="1"/>
    </row>
    <row r="95" spans="2:32" ht="8" customHeight="1" x14ac:dyDescent="0.2">
      <c r="B95" s="126"/>
      <c r="N95" s="247"/>
      <c r="P95" s="127"/>
      <c r="Q95" s="1"/>
      <c r="R95" s="1"/>
      <c r="S95" s="1"/>
      <c r="T95" s="1"/>
      <c r="U95" s="1"/>
      <c r="V95" s="1"/>
      <c r="W95" s="1"/>
      <c r="X95" s="1"/>
      <c r="Y95" s="1"/>
      <c r="Z95" s="1"/>
      <c r="AA95" s="5"/>
      <c r="AB95" s="5"/>
      <c r="AC95" s="5"/>
      <c r="AD95" s="1"/>
      <c r="AE95" s="1"/>
      <c r="AF95" s="1"/>
    </row>
    <row r="96" spans="2:32" s="170" customFormat="1" ht="27" customHeight="1" thickBot="1" x14ac:dyDescent="0.25">
      <c r="B96" s="171"/>
      <c r="D96" s="251" t="s">
        <v>15</v>
      </c>
      <c r="E96" s="253" t="s">
        <v>30</v>
      </c>
      <c r="N96" s="119"/>
      <c r="P96" s="175"/>
      <c r="Q96" s="242"/>
      <c r="R96" s="242"/>
      <c r="S96" s="242"/>
      <c r="T96" s="242"/>
      <c r="U96" s="242"/>
      <c r="V96" s="242"/>
      <c r="W96" s="242"/>
      <c r="X96" s="242"/>
      <c r="Y96" s="242"/>
      <c r="Z96" s="242"/>
      <c r="AD96" s="242"/>
      <c r="AE96" s="242"/>
      <c r="AF96" s="242"/>
    </row>
    <row r="97" spans="1:32" s="254" customFormat="1" ht="124" customHeight="1" thickBot="1" x14ac:dyDescent="0.25">
      <c r="B97" s="255"/>
      <c r="C97" s="256"/>
      <c r="D97" s="446" t="s">
        <v>71</v>
      </c>
      <c r="E97" s="446"/>
      <c r="F97" s="446"/>
      <c r="G97" s="446"/>
      <c r="H97" s="446"/>
      <c r="I97" s="446"/>
      <c r="J97" s="446"/>
      <c r="K97" s="446"/>
      <c r="L97" s="446"/>
      <c r="M97" s="257"/>
      <c r="N97" s="258"/>
      <c r="O97" s="259"/>
      <c r="P97" s="260"/>
      <c r="Q97" s="261"/>
      <c r="R97" s="261"/>
      <c r="S97" s="261"/>
      <c r="T97" s="261"/>
      <c r="U97" s="261"/>
      <c r="V97" s="261"/>
      <c r="W97" s="261"/>
      <c r="X97" s="261"/>
      <c r="Y97" s="261"/>
      <c r="Z97" s="261"/>
      <c r="AD97" s="261"/>
      <c r="AE97" s="261"/>
      <c r="AF97" s="261"/>
    </row>
    <row r="98" spans="1:32" x14ac:dyDescent="0.2">
      <c r="Q98" s="1"/>
      <c r="R98" s="1"/>
      <c r="S98" s="1"/>
      <c r="T98" s="1"/>
      <c r="U98" s="1"/>
      <c r="V98" s="1"/>
      <c r="W98" s="1"/>
      <c r="X98" s="1"/>
      <c r="Y98" s="1"/>
      <c r="Z98" s="1"/>
      <c r="AA98" s="5"/>
      <c r="AB98" s="5"/>
      <c r="AC98" s="5"/>
      <c r="AD98" s="1"/>
      <c r="AE98" s="1"/>
      <c r="AF98" s="1"/>
    </row>
    <row r="99" spans="1:32" ht="17" thickBot="1" x14ac:dyDescent="0.25">
      <c r="AA99" s="5"/>
      <c r="AB99" s="5"/>
      <c r="AC99" s="5"/>
    </row>
    <row r="100" spans="1:32" ht="36" customHeight="1" x14ac:dyDescent="0.25">
      <c r="B100" s="262"/>
      <c r="C100" s="153"/>
      <c r="D100" s="444" t="s">
        <v>72</v>
      </c>
      <c r="E100" s="444"/>
      <c r="F100" s="444"/>
      <c r="G100" s="444"/>
      <c r="H100" s="444"/>
      <c r="I100" s="444"/>
      <c r="J100" s="444"/>
      <c r="K100" s="444"/>
      <c r="L100" s="444"/>
      <c r="M100" s="444"/>
      <c r="N100" s="444"/>
      <c r="O100" s="444"/>
      <c r="P100" s="154"/>
      <c r="AA100" s="5"/>
      <c r="AB100" s="5"/>
      <c r="AC100" s="5"/>
    </row>
    <row r="101" spans="1:32" ht="67" customHeight="1" x14ac:dyDescent="0.2">
      <c r="B101" s="263"/>
      <c r="C101" s="264"/>
      <c r="D101" s="445" t="s">
        <v>317</v>
      </c>
      <c r="E101" s="445"/>
      <c r="F101" s="445"/>
      <c r="G101" s="445"/>
      <c r="H101" s="445"/>
      <c r="I101" s="445"/>
      <c r="J101" s="445"/>
      <c r="K101" s="445"/>
      <c r="L101" s="445"/>
      <c r="M101" s="445"/>
      <c r="N101" s="445"/>
      <c r="O101" s="445"/>
      <c r="P101" s="265"/>
      <c r="AA101" s="5"/>
      <c r="AB101" s="5"/>
      <c r="AC101" s="5"/>
    </row>
    <row r="102" spans="1:32" ht="10" customHeight="1" thickBot="1" x14ac:dyDescent="0.25">
      <c r="B102" s="266"/>
      <c r="C102" s="157"/>
      <c r="D102" s="267"/>
      <c r="E102" s="267"/>
      <c r="F102" s="267"/>
      <c r="G102" s="267"/>
      <c r="H102" s="267"/>
      <c r="I102" s="267"/>
      <c r="J102" s="267"/>
      <c r="K102" s="267"/>
      <c r="L102" s="267"/>
      <c r="M102" s="267"/>
      <c r="N102" s="267"/>
      <c r="O102" s="267"/>
      <c r="P102" s="127"/>
      <c r="AA102" s="5"/>
      <c r="AB102" s="5"/>
      <c r="AC102" s="5"/>
    </row>
    <row r="103" spans="1:32" ht="29" customHeight="1" thickBot="1" x14ac:dyDescent="0.25">
      <c r="B103" s="126"/>
      <c r="D103" s="252" t="s">
        <v>11</v>
      </c>
      <c r="E103" s="441" t="s">
        <v>94</v>
      </c>
      <c r="F103" s="441"/>
      <c r="G103" s="441"/>
      <c r="H103" s="441"/>
      <c r="I103" s="441"/>
      <c r="J103" s="441"/>
      <c r="K103" s="441"/>
      <c r="L103" s="441"/>
      <c r="M103" s="268"/>
      <c r="N103" s="81" t="s">
        <v>96</v>
      </c>
      <c r="P103" s="127"/>
      <c r="AA103" s="5"/>
      <c r="AB103" s="5"/>
      <c r="AC103" s="5"/>
    </row>
    <row r="104" spans="1:32" ht="45" customHeight="1" thickBot="1" x14ac:dyDescent="0.25">
      <c r="B104" s="126"/>
      <c r="D104" s="230" t="s">
        <v>16</v>
      </c>
      <c r="E104" s="443" t="s">
        <v>73</v>
      </c>
      <c r="F104" s="443"/>
      <c r="G104" s="443"/>
      <c r="H104" s="443"/>
      <c r="I104" s="443"/>
      <c r="J104" s="443"/>
      <c r="K104" s="443"/>
      <c r="L104" s="443"/>
      <c r="M104" s="443"/>
      <c r="N104" s="120"/>
      <c r="P104" s="127"/>
      <c r="AA104" s="5"/>
      <c r="AB104" s="5"/>
      <c r="AC104" s="5"/>
    </row>
    <row r="105" spans="1:32" ht="14" customHeight="1" thickBot="1" x14ac:dyDescent="0.25">
      <c r="B105" s="126"/>
      <c r="F105" s="230"/>
      <c r="G105" s="230"/>
      <c r="H105" s="230"/>
      <c r="I105" s="230"/>
      <c r="J105" s="230"/>
      <c r="K105" s="230"/>
      <c r="L105" s="230"/>
      <c r="P105" s="127"/>
      <c r="AA105" s="5"/>
      <c r="AB105" s="5"/>
      <c r="AC105" s="5"/>
    </row>
    <row r="106" spans="1:32" s="1" customFormat="1" ht="33" customHeight="1" thickBot="1" x14ac:dyDescent="0.25">
      <c r="A106" s="269"/>
      <c r="B106" s="270"/>
      <c r="C106" s="269"/>
      <c r="D106" s="271" t="s">
        <v>12</v>
      </c>
      <c r="E106" s="272" t="s">
        <v>190</v>
      </c>
      <c r="F106" s="272"/>
      <c r="G106" s="272"/>
      <c r="H106" s="272"/>
      <c r="I106" s="272"/>
      <c r="J106" s="272"/>
      <c r="K106" s="272"/>
      <c r="L106" s="272"/>
      <c r="M106" s="272"/>
      <c r="N106" s="121" t="s">
        <v>96</v>
      </c>
      <c r="O106" s="269"/>
      <c r="P106" s="273"/>
      <c r="Q106" s="269"/>
      <c r="R106" s="269"/>
      <c r="S106" s="269"/>
      <c r="T106" s="269"/>
      <c r="U106" s="269"/>
      <c r="V106" s="269"/>
      <c r="W106" s="269"/>
      <c r="X106" s="269"/>
      <c r="Y106" s="269"/>
      <c r="Z106" s="269"/>
      <c r="AA106" s="274"/>
      <c r="AB106" s="274"/>
      <c r="AC106" s="274"/>
      <c r="AD106" s="269"/>
      <c r="AE106" s="269"/>
      <c r="AF106" s="269"/>
    </row>
    <row r="107" spans="1:32" s="1" customFormat="1" ht="23" customHeight="1" thickBot="1" x14ac:dyDescent="0.25">
      <c r="A107" s="269"/>
      <c r="B107" s="270"/>
      <c r="C107" s="269"/>
      <c r="D107" s="269"/>
      <c r="E107" s="269"/>
      <c r="F107" s="271"/>
      <c r="G107" s="271"/>
      <c r="H107" s="271"/>
      <c r="I107" s="271"/>
      <c r="J107" s="271"/>
      <c r="K107" s="271"/>
      <c r="L107" s="271"/>
      <c r="M107" s="269"/>
      <c r="N107" s="269"/>
      <c r="O107" s="269"/>
      <c r="P107" s="273"/>
      <c r="Q107" s="269"/>
      <c r="R107" s="269"/>
      <c r="S107" s="269"/>
      <c r="T107" s="269"/>
      <c r="U107" s="269"/>
      <c r="V107" s="269"/>
      <c r="W107" s="269"/>
      <c r="X107" s="269"/>
      <c r="Y107" s="269"/>
      <c r="Z107" s="269"/>
      <c r="AA107" s="274"/>
      <c r="AB107" s="274"/>
      <c r="AC107" s="274"/>
      <c r="AD107" s="269"/>
      <c r="AE107" s="269"/>
      <c r="AF107" s="269"/>
    </row>
    <row r="108" spans="1:32" s="1" customFormat="1" ht="33" customHeight="1" thickBot="1" x14ac:dyDescent="0.25">
      <c r="A108" s="269"/>
      <c r="B108" s="270"/>
      <c r="C108" s="269"/>
      <c r="D108" s="271" t="s">
        <v>13</v>
      </c>
      <c r="E108" s="272" t="s">
        <v>191</v>
      </c>
      <c r="F108" s="272"/>
      <c r="G108" s="272"/>
      <c r="H108" s="272"/>
      <c r="I108" s="272"/>
      <c r="J108" s="272"/>
      <c r="K108" s="272"/>
      <c r="L108" s="272"/>
      <c r="M108" s="272"/>
      <c r="N108" s="121" t="s">
        <v>96</v>
      </c>
      <c r="O108" s="269"/>
      <c r="P108" s="273"/>
      <c r="Q108" s="269"/>
      <c r="R108" s="269"/>
      <c r="S108" s="269"/>
      <c r="T108" s="269"/>
      <c r="U108" s="269"/>
      <c r="V108" s="269"/>
      <c r="W108" s="269"/>
      <c r="X108" s="269"/>
      <c r="Y108" s="269"/>
      <c r="Z108" s="269"/>
      <c r="AA108" s="274"/>
      <c r="AB108" s="274"/>
      <c r="AC108" s="274"/>
      <c r="AD108" s="269"/>
      <c r="AE108" s="269"/>
      <c r="AF108" s="269"/>
    </row>
    <row r="109" spans="1:32" s="1" customFormat="1" ht="23" customHeight="1" thickBot="1" x14ac:dyDescent="0.25">
      <c r="A109" s="269"/>
      <c r="B109" s="270"/>
      <c r="C109" s="269"/>
      <c r="D109" s="437"/>
      <c r="E109" s="438"/>
      <c r="F109" s="438"/>
      <c r="G109" s="438"/>
      <c r="H109" s="438"/>
      <c r="I109" s="438"/>
      <c r="J109" s="438"/>
      <c r="K109" s="438"/>
      <c r="L109" s="438"/>
      <c r="M109" s="269"/>
      <c r="N109" s="269"/>
      <c r="O109" s="269"/>
      <c r="P109" s="273"/>
      <c r="Q109" s="269"/>
      <c r="R109" s="269"/>
      <c r="S109" s="269"/>
      <c r="T109" s="269"/>
      <c r="U109" s="269"/>
      <c r="V109" s="269"/>
      <c r="W109" s="269"/>
      <c r="X109" s="269"/>
      <c r="Y109" s="269"/>
      <c r="Z109" s="269"/>
      <c r="AA109" s="269"/>
      <c r="AB109" s="269"/>
      <c r="AC109" s="269"/>
      <c r="AD109" s="269"/>
      <c r="AE109" s="269"/>
      <c r="AF109" s="269"/>
    </row>
    <row r="110" spans="1:32" s="1" customFormat="1" ht="35" customHeight="1" thickBot="1" x14ac:dyDescent="0.25">
      <c r="A110" s="269"/>
      <c r="B110" s="270"/>
      <c r="C110" s="269"/>
      <c r="D110" s="271" t="s">
        <v>14</v>
      </c>
      <c r="E110" s="272" t="s">
        <v>192</v>
      </c>
      <c r="F110" s="272"/>
      <c r="G110" s="272"/>
      <c r="H110" s="272"/>
      <c r="I110" s="272"/>
      <c r="J110" s="272"/>
      <c r="K110" s="272"/>
      <c r="L110" s="272"/>
      <c r="M110" s="272"/>
      <c r="N110" s="121" t="s">
        <v>96</v>
      </c>
      <c r="O110" s="269"/>
      <c r="P110" s="273"/>
      <c r="Q110" s="269"/>
      <c r="R110" s="269"/>
      <c r="S110" s="269"/>
      <c r="T110" s="269"/>
      <c r="U110" s="269"/>
      <c r="V110" s="269"/>
      <c r="W110" s="269"/>
      <c r="X110" s="269"/>
      <c r="Y110" s="269"/>
      <c r="Z110" s="269"/>
      <c r="AA110" s="269"/>
      <c r="AB110" s="269"/>
      <c r="AC110" s="269"/>
      <c r="AD110" s="269"/>
      <c r="AE110" s="269"/>
      <c r="AF110" s="269"/>
    </row>
    <row r="111" spans="1:32" s="1" customFormat="1" ht="23" customHeight="1" thickBot="1" x14ac:dyDescent="0.25">
      <c r="A111" s="269"/>
      <c r="B111" s="270"/>
      <c r="C111" s="269"/>
      <c r="D111" s="439"/>
      <c r="E111" s="438"/>
      <c r="F111" s="438"/>
      <c r="G111" s="438"/>
      <c r="H111" s="438"/>
      <c r="I111" s="438"/>
      <c r="J111" s="438"/>
      <c r="K111" s="438"/>
      <c r="L111" s="438"/>
      <c r="M111" s="275"/>
      <c r="N111" s="269"/>
      <c r="O111" s="269"/>
      <c r="P111" s="273"/>
      <c r="Q111" s="269"/>
      <c r="R111" s="269"/>
      <c r="S111" s="269"/>
      <c r="T111" s="269"/>
      <c r="U111" s="269"/>
      <c r="V111" s="269"/>
      <c r="W111" s="269"/>
      <c r="X111" s="269"/>
      <c r="Y111" s="269"/>
      <c r="Z111" s="269"/>
      <c r="AA111" s="269"/>
      <c r="AB111" s="269"/>
      <c r="AC111" s="269"/>
      <c r="AD111" s="269"/>
      <c r="AE111" s="269"/>
      <c r="AF111" s="269"/>
    </row>
    <row r="112" spans="1:32" s="1" customFormat="1" ht="34" customHeight="1" thickBot="1" x14ac:dyDescent="0.25">
      <c r="A112" s="269"/>
      <c r="B112" s="270"/>
      <c r="C112" s="269"/>
      <c r="D112" s="271" t="s">
        <v>15</v>
      </c>
      <c r="E112" s="272" t="s">
        <v>212</v>
      </c>
      <c r="F112" s="272"/>
      <c r="G112" s="272"/>
      <c r="H112" s="272"/>
      <c r="I112" s="272"/>
      <c r="J112" s="272"/>
      <c r="K112" s="272"/>
      <c r="L112" s="272"/>
      <c r="M112" s="272"/>
      <c r="N112" s="121" t="s">
        <v>96</v>
      </c>
      <c r="O112" s="269"/>
      <c r="P112" s="273"/>
      <c r="Q112" s="269"/>
      <c r="R112" s="269"/>
      <c r="S112" s="269"/>
      <c r="T112" s="269"/>
      <c r="U112" s="269"/>
      <c r="V112" s="269"/>
      <c r="W112" s="269"/>
      <c r="X112" s="269"/>
      <c r="Y112" s="269"/>
      <c r="Z112" s="269"/>
      <c r="AA112" s="269"/>
      <c r="AB112" s="269"/>
      <c r="AC112" s="269"/>
      <c r="AD112" s="269"/>
      <c r="AE112" s="269"/>
      <c r="AF112" s="269"/>
    </row>
    <row r="113" spans="2:29" ht="17" thickBot="1" x14ac:dyDescent="0.25">
      <c r="B113" s="194"/>
      <c r="C113" s="195"/>
      <c r="D113" s="195"/>
      <c r="E113" s="195"/>
      <c r="F113" s="195"/>
      <c r="G113" s="195"/>
      <c r="H113" s="195"/>
      <c r="I113" s="195"/>
      <c r="J113" s="195"/>
      <c r="K113" s="195"/>
      <c r="L113" s="195"/>
      <c r="M113" s="195"/>
      <c r="N113" s="195"/>
      <c r="O113" s="195"/>
      <c r="P113" s="196"/>
      <c r="AA113" s="5"/>
      <c r="AB113" s="5"/>
      <c r="AC113" s="5"/>
    </row>
    <row r="114" spans="2:29" x14ac:dyDescent="0.2">
      <c r="AA114" s="5"/>
      <c r="AB114" s="5"/>
      <c r="AC114" s="5"/>
    </row>
    <row r="115" spans="2:29" x14ac:dyDescent="0.2">
      <c r="AA115" s="5"/>
      <c r="AB115" s="5"/>
      <c r="AC115" s="5"/>
    </row>
    <row r="116" spans="2:29" x14ac:dyDescent="0.2">
      <c r="AA116" s="5"/>
      <c r="AB116" s="5"/>
      <c r="AC116" s="5"/>
    </row>
    <row r="117" spans="2:29" x14ac:dyDescent="0.2">
      <c r="AA117" s="5"/>
      <c r="AB117" s="5"/>
      <c r="AC117" s="5"/>
    </row>
    <row r="118" spans="2:29" x14ac:dyDescent="0.2">
      <c r="AA118" s="5"/>
      <c r="AB118" s="5"/>
      <c r="AC118" s="5"/>
    </row>
    <row r="119" spans="2:29" x14ac:dyDescent="0.2">
      <c r="AA119" s="5"/>
      <c r="AB119" s="5"/>
      <c r="AC119" s="5"/>
    </row>
    <row r="120" spans="2:29" x14ac:dyDescent="0.2">
      <c r="AA120" s="5"/>
      <c r="AB120" s="5"/>
      <c r="AC120" s="5"/>
    </row>
    <row r="121" spans="2:29" x14ac:dyDescent="0.2">
      <c r="AA121" s="5"/>
      <c r="AB121" s="5"/>
      <c r="AC121" s="5"/>
    </row>
    <row r="122" spans="2:29" x14ac:dyDescent="0.2">
      <c r="AA122" s="5"/>
      <c r="AB122" s="5"/>
      <c r="AC122" s="5"/>
    </row>
    <row r="123" spans="2:29" x14ac:dyDescent="0.2">
      <c r="AA123" s="5"/>
      <c r="AB123" s="5"/>
      <c r="AC123" s="5"/>
    </row>
  </sheetData>
  <sheetProtection algorithmName="SHA-512" hashValue="VdtWri5J+JD67mJ5yL9exqYGLYFUpjpFTxGs2fmR6MkxmTlVxneDRMGnntBNhsDoNrt5K/4Rgsy7wux6zgcVxg==" saltValue="zySLX50WYb+a3iddWkFdZA==" spinCount="100000" sheet="1" objects="1" scenarios="1" selectLockedCells="1"/>
  <mergeCells count="43">
    <mergeCell ref="D74:L74"/>
    <mergeCell ref="B3:P3"/>
    <mergeCell ref="C6:P6"/>
    <mergeCell ref="C7:P7"/>
    <mergeCell ref="C9:P9"/>
    <mergeCell ref="C10:O10"/>
    <mergeCell ref="D16:N16"/>
    <mergeCell ref="E56:L56"/>
    <mergeCell ref="E60:L60"/>
    <mergeCell ref="E63:L63"/>
    <mergeCell ref="E58:L58"/>
    <mergeCell ref="E61:M61"/>
    <mergeCell ref="E52:N52"/>
    <mergeCell ref="J27:M27"/>
    <mergeCell ref="D18:N18"/>
    <mergeCell ref="D21:N21"/>
    <mergeCell ref="D37:M37"/>
    <mergeCell ref="D44:N44"/>
    <mergeCell ref="E59:L59"/>
    <mergeCell ref="E57:L57"/>
    <mergeCell ref="D30:I30"/>
    <mergeCell ref="E66:L66"/>
    <mergeCell ref="D55:M55"/>
    <mergeCell ref="E53:N53"/>
    <mergeCell ref="D47:N47"/>
    <mergeCell ref="E65:M65"/>
    <mergeCell ref="E64:M64"/>
    <mergeCell ref="B2:P2"/>
    <mergeCell ref="D109:L109"/>
    <mergeCell ref="D111:L111"/>
    <mergeCell ref="E67:L67"/>
    <mergeCell ref="E103:L103"/>
    <mergeCell ref="D90:M94"/>
    <mergeCell ref="D85:L88"/>
    <mergeCell ref="D81:L83"/>
    <mergeCell ref="D77:L79"/>
    <mergeCell ref="E104:M104"/>
    <mergeCell ref="D100:O100"/>
    <mergeCell ref="D101:O101"/>
    <mergeCell ref="D97:L97"/>
    <mergeCell ref="D24:N24"/>
    <mergeCell ref="D27:F27"/>
    <mergeCell ref="D36:G36"/>
  </mergeCells>
  <dataValidations count="4">
    <dataValidation type="list" allowBlank="1" showInputMessage="1" showErrorMessage="1" sqref="N78 N82" xr:uid="{ADE774F7-2061-8642-A9FE-8CACD2FC6A84}">
      <formula1>"Heating, Cooling, Both heating and cooling"</formula1>
    </dataValidation>
    <dataValidation type="list" allowBlank="1" showInputMessage="1" showErrorMessage="1" sqref="N103 N106 N108 N110" xr:uid="{8342C3CE-4D44-E24C-9E50-D88AE8029EBE}">
      <formula1>"Yes, No"</formula1>
    </dataValidation>
    <dataValidation type="list" allowBlank="1" showInputMessage="1" showErrorMessage="1" sqref="N56" xr:uid="{00287F61-08E1-3B4F-930D-F4BA367B79FF}">
      <formula1>"Rectangle, ""H"", ""L"", ""U"""</formula1>
    </dataValidation>
    <dataValidation type="list" allowBlank="1" showInputMessage="1" showErrorMessage="1" sqref="N112" xr:uid="{644DA7C8-2D36-0442-B862-DB13F54CF4C4}">
      <formula1>"Yes"</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67B-CC18-0945-9674-2DE985343550}">
  <dimension ref="A1:K87"/>
  <sheetViews>
    <sheetView zoomScale="120" zoomScaleNormal="120" zoomScaleSheetLayoutView="100" workbookViewId="0">
      <selection activeCell="H84" sqref="H84"/>
    </sheetView>
  </sheetViews>
  <sheetFormatPr baseColWidth="10" defaultColWidth="10.83203125" defaultRowHeight="16" x14ac:dyDescent="0.2"/>
  <cols>
    <col min="1" max="1" width="3.5" style="1" customWidth="1"/>
    <col min="2" max="6" width="11.33203125" style="1" customWidth="1"/>
    <col min="7" max="7" width="8.1640625" style="1" customWidth="1"/>
    <col min="8" max="8" width="3.33203125" style="1" customWidth="1"/>
    <col min="9" max="9" width="11.33203125" style="1" customWidth="1"/>
    <col min="10" max="10" width="2.5" style="1" customWidth="1"/>
    <col min="11" max="11" width="4" style="1" customWidth="1"/>
    <col min="12" max="16384" width="10.83203125" style="1"/>
  </cols>
  <sheetData>
    <row r="1" spans="1:11" x14ac:dyDescent="0.2">
      <c r="A1" s="278"/>
      <c r="B1" s="278"/>
      <c r="C1" s="278"/>
      <c r="D1" s="278"/>
      <c r="E1" s="278"/>
      <c r="F1" s="278"/>
      <c r="G1" s="278"/>
      <c r="H1" s="278"/>
    </row>
    <row r="2" spans="1:11" ht="23" x14ac:dyDescent="0.2">
      <c r="A2" s="278"/>
      <c r="B2" s="279" t="s">
        <v>345</v>
      </c>
      <c r="C2" s="278"/>
      <c r="D2" s="278"/>
      <c r="E2" s="278"/>
      <c r="F2" s="278"/>
      <c r="G2" s="278"/>
      <c r="H2" s="278"/>
    </row>
    <row r="3" spans="1:11" ht="23" x14ac:dyDescent="0.25">
      <c r="A3" s="278"/>
      <c r="B3" s="280" t="s">
        <v>243</v>
      </c>
      <c r="C3" s="279"/>
      <c r="D3" s="279"/>
      <c r="E3" s="279"/>
      <c r="F3" s="279"/>
      <c r="G3" s="281"/>
      <c r="H3" s="282"/>
      <c r="I3" s="283"/>
      <c r="J3" s="283"/>
      <c r="K3" s="2"/>
    </row>
    <row r="4" spans="1:11" ht="94" customHeight="1" x14ac:dyDescent="0.2">
      <c r="A4" s="278"/>
      <c r="B4" s="470" t="s">
        <v>203</v>
      </c>
      <c r="C4" s="470"/>
      <c r="D4" s="470"/>
      <c r="E4" s="470"/>
      <c r="F4" s="470"/>
      <c r="G4" s="470"/>
      <c r="H4" s="284"/>
      <c r="I4" s="285"/>
      <c r="J4" s="285"/>
      <c r="K4" s="2"/>
    </row>
    <row r="5" spans="1:11" ht="18" customHeight="1" x14ac:dyDescent="0.2">
      <c r="A5" s="278"/>
      <c r="B5" s="472" t="s">
        <v>20</v>
      </c>
      <c r="C5" s="472"/>
      <c r="D5" s="472"/>
      <c r="E5" s="286"/>
      <c r="F5" s="286"/>
      <c r="G5" s="286"/>
      <c r="H5" s="286"/>
      <c r="I5" s="287"/>
      <c r="J5" s="287"/>
      <c r="K5" s="2"/>
    </row>
    <row r="6" spans="1:11" ht="20" x14ac:dyDescent="0.2">
      <c r="A6" s="278"/>
      <c r="B6" s="471" t="s">
        <v>206</v>
      </c>
      <c r="C6" s="471"/>
      <c r="D6" s="471"/>
      <c r="E6" s="471"/>
      <c r="F6" s="471"/>
      <c r="G6" s="471"/>
      <c r="H6" s="8"/>
      <c r="I6" s="139"/>
      <c r="J6" s="139"/>
      <c r="K6" s="2"/>
    </row>
    <row r="7" spans="1:11" ht="20" x14ac:dyDescent="0.2">
      <c r="A7" s="278"/>
      <c r="B7" s="471" t="s">
        <v>207</v>
      </c>
      <c r="C7" s="471"/>
      <c r="D7" s="471"/>
      <c r="E7" s="471"/>
      <c r="F7" s="471"/>
      <c r="G7" s="471"/>
      <c r="H7" s="8"/>
      <c r="I7" s="139"/>
      <c r="J7" s="139"/>
      <c r="K7" s="2"/>
    </row>
    <row r="8" spans="1:11" ht="48" customHeight="1" x14ac:dyDescent="0.2">
      <c r="A8" s="278"/>
      <c r="B8" s="470" t="s">
        <v>208</v>
      </c>
      <c r="C8" s="470"/>
      <c r="D8" s="470"/>
      <c r="E8" s="470"/>
      <c r="F8" s="470"/>
      <c r="G8" s="470"/>
      <c r="H8" s="89"/>
      <c r="I8" s="288"/>
      <c r="J8" s="288"/>
      <c r="K8" s="2"/>
    </row>
    <row r="9" spans="1:11" x14ac:dyDescent="0.2">
      <c r="A9" s="278"/>
      <c r="B9" s="87"/>
      <c r="C9" s="87"/>
      <c r="D9" s="87"/>
      <c r="E9" s="87"/>
      <c r="F9" s="87"/>
      <c r="G9" s="87"/>
      <c r="H9" s="87"/>
      <c r="I9" s="289"/>
      <c r="J9" s="289"/>
      <c r="K9" s="2"/>
    </row>
    <row r="10" spans="1:11" ht="18" customHeight="1" x14ac:dyDescent="0.2">
      <c r="C10" s="290"/>
      <c r="D10" s="290"/>
      <c r="E10" s="290"/>
      <c r="F10" s="290"/>
      <c r="G10" s="290"/>
      <c r="H10" s="291"/>
      <c r="I10" s="291"/>
      <c r="J10" s="291"/>
      <c r="K10" s="2"/>
    </row>
    <row r="11" spans="1:11" ht="46" customHeight="1" x14ac:dyDescent="0.2">
      <c r="B11" s="474" t="s">
        <v>204</v>
      </c>
      <c r="C11" s="474"/>
      <c r="D11" s="474"/>
      <c r="E11" s="474"/>
      <c r="F11" s="475" t="s">
        <v>242</v>
      </c>
      <c r="G11" s="475"/>
      <c r="H11" s="475"/>
      <c r="I11" s="292"/>
      <c r="J11" s="292"/>
      <c r="K11" s="2"/>
    </row>
    <row r="12" spans="1:11" ht="17" thickBot="1" x14ac:dyDescent="0.25">
      <c r="B12" s="474"/>
      <c r="C12" s="474"/>
      <c r="D12" s="474"/>
      <c r="E12" s="474"/>
      <c r="F12" s="290"/>
      <c r="G12" s="290"/>
      <c r="H12" s="2"/>
      <c r="I12" s="2"/>
      <c r="J12" s="2"/>
      <c r="K12" s="2"/>
    </row>
    <row r="13" spans="1:11" ht="17" thickBot="1" x14ac:dyDescent="0.25">
      <c r="B13" s="2"/>
      <c r="C13" s="2"/>
      <c r="D13" s="2"/>
      <c r="E13" s="2"/>
      <c r="F13" s="2"/>
      <c r="G13" s="2"/>
      <c r="H13" s="296"/>
      <c r="I13" s="2"/>
      <c r="J13" s="2"/>
      <c r="K13" s="2"/>
    </row>
    <row r="14" spans="1:11" x14ac:dyDescent="0.2">
      <c r="B14" s="2"/>
      <c r="C14" s="2"/>
      <c r="D14" s="2"/>
      <c r="E14" s="2"/>
      <c r="F14" s="2"/>
      <c r="G14" s="2"/>
      <c r="H14" s="2"/>
      <c r="I14" s="2"/>
      <c r="J14" s="2"/>
      <c r="K14" s="2"/>
    </row>
    <row r="15" spans="1:11" x14ac:dyDescent="0.2">
      <c r="B15" s="2"/>
      <c r="C15" s="2"/>
      <c r="D15" s="2"/>
      <c r="E15" s="2"/>
      <c r="F15" s="2"/>
      <c r="G15" s="2"/>
      <c r="H15" s="2"/>
      <c r="I15" s="2"/>
      <c r="J15" s="2"/>
      <c r="K15" s="2"/>
    </row>
    <row r="16" spans="1:11" x14ac:dyDescent="0.2">
      <c r="B16" s="2"/>
      <c r="C16" s="2"/>
      <c r="D16" s="2"/>
      <c r="E16" s="2"/>
      <c r="F16" s="2"/>
      <c r="G16" s="2"/>
      <c r="H16" s="2"/>
      <c r="I16" s="2"/>
      <c r="J16" s="2"/>
      <c r="K16" s="2"/>
    </row>
    <row r="17" spans="2:11" ht="17" thickBot="1" x14ac:dyDescent="0.25">
      <c r="B17" s="2"/>
      <c r="C17" s="2"/>
      <c r="D17" s="2"/>
      <c r="E17" s="2"/>
      <c r="F17" s="2"/>
      <c r="G17" s="2"/>
      <c r="H17" s="2"/>
      <c r="I17" s="2"/>
      <c r="J17" s="2"/>
      <c r="K17" s="2"/>
    </row>
    <row r="18" spans="2:11" ht="17" thickBot="1" x14ac:dyDescent="0.25">
      <c r="B18" s="2"/>
      <c r="C18" s="2"/>
      <c r="D18" s="2"/>
      <c r="E18" s="2"/>
      <c r="F18" s="2"/>
      <c r="G18" s="2"/>
      <c r="H18" s="296"/>
      <c r="I18" s="2"/>
      <c r="J18" s="2"/>
      <c r="K18" s="2"/>
    </row>
    <row r="19" spans="2:11" x14ac:dyDescent="0.2">
      <c r="B19" s="2"/>
      <c r="C19" s="2"/>
      <c r="D19" s="2"/>
      <c r="E19" s="2"/>
      <c r="F19" s="2"/>
      <c r="G19" s="2"/>
      <c r="H19" s="2"/>
      <c r="I19" s="2"/>
      <c r="J19" s="2"/>
      <c r="K19" s="2"/>
    </row>
    <row r="20" spans="2:11" x14ac:dyDescent="0.2">
      <c r="B20" s="2"/>
      <c r="C20" s="2"/>
      <c r="D20" s="2"/>
      <c r="E20" s="2"/>
      <c r="F20" s="2"/>
      <c r="G20" s="2"/>
      <c r="H20" s="2"/>
      <c r="I20" s="2"/>
      <c r="J20" s="2"/>
      <c r="K20" s="2"/>
    </row>
    <row r="21" spans="2:11" x14ac:dyDescent="0.2">
      <c r="B21" s="2"/>
      <c r="C21" s="2"/>
      <c r="D21" s="2"/>
      <c r="E21" s="2"/>
      <c r="F21" s="2"/>
      <c r="G21" s="2"/>
      <c r="H21" s="2"/>
      <c r="I21" s="2"/>
      <c r="J21" s="2"/>
      <c r="K21" s="2"/>
    </row>
    <row r="22" spans="2:11" ht="17" thickBot="1" x14ac:dyDescent="0.25">
      <c r="B22" s="2"/>
      <c r="C22" s="2"/>
      <c r="D22" s="2"/>
      <c r="E22" s="2"/>
      <c r="F22" s="2"/>
      <c r="G22" s="2"/>
      <c r="H22" s="2"/>
      <c r="I22" s="2"/>
      <c r="J22" s="2"/>
      <c r="K22" s="2"/>
    </row>
    <row r="23" spans="2:11" ht="17" thickBot="1" x14ac:dyDescent="0.25">
      <c r="B23" s="2"/>
      <c r="C23" s="2"/>
      <c r="D23" s="2"/>
      <c r="E23" s="2"/>
      <c r="F23" s="2"/>
      <c r="G23" s="2"/>
      <c r="H23" s="296"/>
      <c r="I23" s="2"/>
      <c r="J23" s="2"/>
      <c r="K23" s="2"/>
    </row>
    <row r="24" spans="2:11" x14ac:dyDescent="0.2">
      <c r="B24" s="2"/>
      <c r="C24" s="2"/>
      <c r="D24" s="2"/>
      <c r="E24" s="2"/>
      <c r="F24" s="2"/>
      <c r="G24" s="2"/>
      <c r="H24" s="2"/>
      <c r="I24" s="2"/>
      <c r="J24" s="2"/>
      <c r="K24" s="2"/>
    </row>
    <row r="25" spans="2:11" x14ac:dyDescent="0.2">
      <c r="B25" s="2"/>
      <c r="C25" s="2"/>
      <c r="D25" s="2"/>
      <c r="E25" s="2"/>
      <c r="F25" s="2"/>
      <c r="G25" s="2"/>
      <c r="H25" s="2"/>
      <c r="I25" s="2"/>
      <c r="J25" s="2"/>
      <c r="K25" s="2"/>
    </row>
    <row r="26" spans="2:11" x14ac:dyDescent="0.2">
      <c r="B26" s="2"/>
      <c r="C26" s="2"/>
      <c r="D26" s="2"/>
      <c r="E26" s="2"/>
      <c r="F26" s="2"/>
      <c r="G26" s="2"/>
      <c r="H26" s="2"/>
      <c r="I26" s="2"/>
      <c r="J26" s="2"/>
      <c r="K26" s="2"/>
    </row>
    <row r="27" spans="2:11" x14ac:dyDescent="0.2">
      <c r="B27" s="2"/>
      <c r="C27" s="2"/>
      <c r="D27" s="2"/>
      <c r="E27" s="2"/>
      <c r="F27" s="2"/>
      <c r="G27" s="2"/>
      <c r="H27" s="2"/>
      <c r="I27" s="2"/>
      <c r="J27" s="2"/>
      <c r="K27" s="2"/>
    </row>
    <row r="28" spans="2:11" x14ac:dyDescent="0.2">
      <c r="B28" s="2"/>
      <c r="C28" s="2"/>
      <c r="D28" s="2"/>
      <c r="E28" s="2"/>
      <c r="F28" s="2"/>
      <c r="G28" s="2"/>
      <c r="H28" s="2"/>
      <c r="I28" s="2"/>
      <c r="J28" s="2"/>
      <c r="K28" s="2"/>
    </row>
    <row r="29" spans="2:11" ht="17" thickBot="1" x14ac:dyDescent="0.25">
      <c r="B29" s="2"/>
      <c r="C29" s="2"/>
      <c r="D29" s="2"/>
      <c r="E29" s="2"/>
      <c r="F29" s="2"/>
      <c r="G29" s="2"/>
      <c r="H29" s="2"/>
      <c r="I29" s="2"/>
      <c r="J29" s="2"/>
      <c r="K29" s="2"/>
    </row>
    <row r="30" spans="2:11" ht="17" thickBot="1" x14ac:dyDescent="0.25">
      <c r="B30" s="2"/>
      <c r="C30" s="2"/>
      <c r="D30" s="2"/>
      <c r="E30" s="2"/>
      <c r="F30" s="2"/>
      <c r="G30" s="2"/>
      <c r="H30" s="296"/>
      <c r="I30" s="2"/>
      <c r="J30" s="2"/>
      <c r="K30" s="2"/>
    </row>
    <row r="31" spans="2:11" x14ac:dyDescent="0.2">
      <c r="B31" s="2"/>
      <c r="C31" s="2"/>
      <c r="D31" s="2"/>
      <c r="E31" s="2"/>
      <c r="F31" s="2"/>
      <c r="G31" s="2"/>
      <c r="H31" s="2"/>
      <c r="I31" s="2"/>
      <c r="J31" s="2"/>
      <c r="K31" s="2"/>
    </row>
    <row r="32" spans="2:11" x14ac:dyDescent="0.2">
      <c r="B32" s="2"/>
      <c r="C32" s="2"/>
      <c r="D32" s="2"/>
      <c r="E32" s="2"/>
      <c r="F32" s="2"/>
      <c r="G32" s="2"/>
      <c r="H32" s="2"/>
      <c r="I32" s="2"/>
      <c r="J32" s="2"/>
      <c r="K32" s="2"/>
    </row>
    <row r="33" spans="2:11" x14ac:dyDescent="0.2">
      <c r="B33" s="2"/>
      <c r="C33" s="2"/>
      <c r="D33" s="2"/>
      <c r="E33" s="2"/>
      <c r="F33" s="2"/>
      <c r="G33" s="2"/>
      <c r="H33" s="2"/>
      <c r="I33" s="2"/>
      <c r="J33" s="2"/>
      <c r="K33" s="2"/>
    </row>
    <row r="34" spans="2:11" x14ac:dyDescent="0.2">
      <c r="B34" s="2"/>
      <c r="C34" s="2"/>
      <c r="D34" s="2"/>
      <c r="E34" s="2"/>
      <c r="F34" s="2"/>
      <c r="G34" s="2"/>
      <c r="H34" s="2"/>
      <c r="I34" s="2"/>
      <c r="J34" s="2"/>
      <c r="K34" s="2"/>
    </row>
    <row r="35" spans="2:11" x14ac:dyDescent="0.2">
      <c r="B35" s="2"/>
      <c r="C35" s="2"/>
      <c r="D35" s="2"/>
      <c r="E35" s="2"/>
      <c r="F35" s="2"/>
      <c r="G35" s="2"/>
      <c r="H35" s="2"/>
      <c r="I35" s="2"/>
      <c r="J35" s="2"/>
      <c r="K35" s="2"/>
    </row>
    <row r="36" spans="2:11" x14ac:dyDescent="0.2">
      <c r="B36" s="2"/>
      <c r="C36" s="2"/>
      <c r="D36" s="2"/>
      <c r="E36" s="2"/>
      <c r="F36" s="2"/>
      <c r="G36" s="2"/>
      <c r="H36" s="2"/>
      <c r="I36" s="2"/>
      <c r="J36" s="2"/>
      <c r="K36" s="2"/>
    </row>
    <row r="37" spans="2:11" x14ac:dyDescent="0.2">
      <c r="B37" s="2"/>
      <c r="C37" s="2"/>
      <c r="D37" s="2"/>
      <c r="E37" s="2"/>
      <c r="F37" s="2"/>
      <c r="G37" s="2"/>
      <c r="H37" s="2"/>
      <c r="I37" s="2"/>
      <c r="J37" s="2"/>
      <c r="K37" s="2"/>
    </row>
    <row r="38" spans="2:11" ht="17" thickBot="1" x14ac:dyDescent="0.25">
      <c r="B38" s="2"/>
      <c r="C38" s="2"/>
      <c r="D38" s="2"/>
      <c r="E38" s="2"/>
      <c r="F38" s="2"/>
      <c r="G38" s="2"/>
      <c r="H38" s="2"/>
      <c r="I38" s="2"/>
      <c r="J38" s="2"/>
      <c r="K38" s="2"/>
    </row>
    <row r="39" spans="2:11" ht="17" thickBot="1" x14ac:dyDescent="0.25">
      <c r="B39" s="2"/>
      <c r="C39" s="2"/>
      <c r="D39" s="2"/>
      <c r="E39" s="2"/>
      <c r="F39" s="2"/>
      <c r="G39" s="2"/>
      <c r="H39" s="296"/>
      <c r="I39" s="2"/>
      <c r="J39" s="2"/>
      <c r="K39" s="2"/>
    </row>
    <row r="40" spans="2:11" x14ac:dyDescent="0.2">
      <c r="B40" s="2"/>
      <c r="C40" s="2"/>
      <c r="D40" s="2"/>
      <c r="E40" s="2"/>
      <c r="F40" s="2"/>
      <c r="G40" s="2"/>
      <c r="H40" s="2"/>
      <c r="I40" s="2"/>
      <c r="J40" s="2"/>
      <c r="K40" s="2"/>
    </row>
    <row r="41" spans="2:11" x14ac:dyDescent="0.2">
      <c r="B41" s="2"/>
      <c r="C41" s="2"/>
      <c r="D41" s="2"/>
      <c r="E41" s="2"/>
      <c r="F41" s="2"/>
      <c r="G41" s="2"/>
      <c r="H41" s="2"/>
      <c r="I41" s="2"/>
      <c r="J41" s="2"/>
      <c r="K41" s="2"/>
    </row>
    <row r="42" spans="2:11" x14ac:dyDescent="0.2">
      <c r="B42" s="2"/>
      <c r="C42" s="2"/>
      <c r="D42" s="2"/>
      <c r="E42" s="2"/>
      <c r="F42" s="2"/>
      <c r="G42" s="2"/>
      <c r="H42" s="2"/>
      <c r="I42" s="2"/>
      <c r="J42" s="2"/>
      <c r="K42" s="2"/>
    </row>
    <row r="43" spans="2:11" x14ac:dyDescent="0.2">
      <c r="B43" s="2"/>
      <c r="C43" s="2"/>
      <c r="D43" s="2"/>
      <c r="E43" s="2"/>
      <c r="F43" s="2"/>
      <c r="G43" s="2"/>
      <c r="H43" s="2"/>
      <c r="I43" s="2"/>
      <c r="J43" s="2"/>
      <c r="K43" s="2"/>
    </row>
    <row r="44" spans="2:11" ht="17" thickBot="1" x14ac:dyDescent="0.25">
      <c r="B44" s="2"/>
      <c r="C44" s="2"/>
      <c r="D44" s="2"/>
      <c r="E44" s="2"/>
      <c r="F44" s="2"/>
      <c r="G44" s="2"/>
      <c r="H44" s="2"/>
      <c r="I44" s="2"/>
      <c r="J44" s="2"/>
      <c r="K44" s="2"/>
    </row>
    <row r="45" spans="2:11" ht="17" thickBot="1" x14ac:dyDescent="0.25">
      <c r="B45" s="2"/>
      <c r="C45" s="2"/>
      <c r="D45" s="2"/>
      <c r="E45" s="2"/>
      <c r="F45" s="2"/>
      <c r="G45" s="2"/>
      <c r="H45" s="296"/>
      <c r="I45" s="2"/>
      <c r="J45" s="2"/>
      <c r="K45" s="2"/>
    </row>
    <row r="46" spans="2:11" x14ac:dyDescent="0.2">
      <c r="B46" s="2"/>
      <c r="C46" s="2"/>
      <c r="D46" s="2"/>
      <c r="E46" s="2"/>
      <c r="F46" s="2"/>
      <c r="G46" s="2"/>
      <c r="I46" s="2"/>
      <c r="J46" s="2"/>
      <c r="K46" s="2"/>
    </row>
    <row r="47" spans="2:11" x14ac:dyDescent="0.2">
      <c r="B47" s="2"/>
      <c r="C47" s="2"/>
      <c r="D47" s="2"/>
      <c r="E47" s="2"/>
      <c r="F47" s="2"/>
      <c r="G47" s="2"/>
      <c r="H47" s="2"/>
      <c r="I47" s="2"/>
      <c r="J47" s="2"/>
      <c r="K47" s="2"/>
    </row>
    <row r="48" spans="2:11" x14ac:dyDescent="0.2">
      <c r="B48" s="2"/>
      <c r="C48" s="2"/>
      <c r="D48" s="2"/>
      <c r="E48" s="2"/>
      <c r="F48" s="2"/>
      <c r="G48" s="2"/>
      <c r="H48" s="2"/>
      <c r="I48" s="2"/>
      <c r="J48" s="2"/>
      <c r="K48" s="2"/>
    </row>
    <row r="49" spans="2:11" ht="17" thickBot="1" x14ac:dyDescent="0.25">
      <c r="B49" s="2"/>
      <c r="C49" s="2"/>
      <c r="D49" s="2"/>
      <c r="E49" s="2"/>
      <c r="F49" s="2"/>
      <c r="G49" s="2"/>
      <c r="H49" s="2"/>
      <c r="I49" s="2"/>
      <c r="J49" s="2"/>
      <c r="K49" s="2"/>
    </row>
    <row r="50" spans="2:11" ht="17" thickBot="1" x14ac:dyDescent="0.25">
      <c r="B50" s="2"/>
      <c r="C50" s="2"/>
      <c r="D50" s="2"/>
      <c r="E50" s="2"/>
      <c r="F50" s="2"/>
      <c r="G50" s="2"/>
      <c r="H50" s="296"/>
      <c r="I50" s="2"/>
      <c r="J50" s="2"/>
      <c r="K50" s="2"/>
    </row>
    <row r="51" spans="2:11" x14ac:dyDescent="0.2">
      <c r="B51" s="2"/>
      <c r="C51" s="2"/>
      <c r="D51" s="2"/>
      <c r="E51" s="2"/>
      <c r="F51" s="2"/>
      <c r="G51" s="2"/>
      <c r="I51" s="2"/>
      <c r="J51" s="2"/>
      <c r="K51" s="2"/>
    </row>
    <row r="52" spans="2:11" x14ac:dyDescent="0.2">
      <c r="B52" s="2"/>
      <c r="C52" s="2"/>
      <c r="D52" s="2"/>
      <c r="E52" s="2"/>
      <c r="F52" s="2"/>
      <c r="G52" s="2"/>
      <c r="H52" s="2"/>
      <c r="I52" s="2"/>
      <c r="J52" s="2"/>
      <c r="K52" s="2"/>
    </row>
    <row r="53" spans="2:11" x14ac:dyDescent="0.2">
      <c r="B53" s="2"/>
      <c r="C53" s="2"/>
      <c r="D53" s="2"/>
      <c r="E53" s="2"/>
      <c r="F53" s="2"/>
      <c r="G53" s="2"/>
      <c r="H53" s="2"/>
      <c r="I53" s="2"/>
      <c r="J53" s="2"/>
      <c r="K53" s="2"/>
    </row>
    <row r="54" spans="2:11" x14ac:dyDescent="0.2">
      <c r="B54" s="2"/>
      <c r="C54" s="2"/>
      <c r="D54" s="2"/>
      <c r="E54" s="2"/>
      <c r="F54" s="2"/>
      <c r="G54" s="2"/>
      <c r="H54" s="2"/>
      <c r="I54" s="2"/>
      <c r="J54" s="2"/>
      <c r="K54" s="2"/>
    </row>
    <row r="55" spans="2:11" ht="47" customHeight="1" thickBot="1" x14ac:dyDescent="0.25">
      <c r="B55" s="473" t="s">
        <v>205</v>
      </c>
      <c r="C55" s="473"/>
      <c r="D55" s="473"/>
      <c r="E55" s="473"/>
      <c r="F55" s="473"/>
      <c r="G55" s="2"/>
      <c r="H55" s="2"/>
      <c r="I55" s="2"/>
      <c r="J55" s="2"/>
      <c r="K55" s="2"/>
    </row>
    <row r="56" spans="2:11" ht="17" customHeight="1" thickBot="1" x14ac:dyDescent="0.25">
      <c r="B56" s="293"/>
      <c r="C56" s="293"/>
      <c r="D56" s="293"/>
      <c r="E56" s="293"/>
      <c r="F56" s="293"/>
      <c r="G56" s="32"/>
      <c r="H56" s="296"/>
      <c r="I56" s="2"/>
      <c r="J56" s="2"/>
      <c r="K56" s="2"/>
    </row>
    <row r="57" spans="2:11" x14ac:dyDescent="0.2">
      <c r="B57" s="2"/>
      <c r="C57" s="2"/>
      <c r="D57" s="2"/>
      <c r="E57" s="2"/>
      <c r="F57" s="2"/>
      <c r="G57" s="2"/>
      <c r="I57" s="2"/>
      <c r="J57" s="2"/>
      <c r="K57" s="2"/>
    </row>
    <row r="58" spans="2:11" s="2" customFormat="1" ht="15" customHeight="1" x14ac:dyDescent="0.2">
      <c r="B58" s="294"/>
      <c r="C58" s="294"/>
      <c r="D58" s="294"/>
      <c r="E58" s="294"/>
      <c r="F58" s="294"/>
      <c r="J58" s="105"/>
    </row>
    <row r="59" spans="2:11" x14ac:dyDescent="0.2">
      <c r="B59" s="2"/>
      <c r="C59" s="2"/>
      <c r="D59" s="2"/>
      <c r="E59" s="2"/>
      <c r="F59" s="2"/>
      <c r="G59" s="2"/>
      <c r="I59" s="2"/>
      <c r="J59" s="2"/>
      <c r="K59" s="2"/>
    </row>
    <row r="60" spans="2:11" ht="17" thickBot="1" x14ac:dyDescent="0.25">
      <c r="B60" s="2"/>
      <c r="C60" s="2"/>
      <c r="D60" s="2"/>
      <c r="E60" s="2"/>
      <c r="F60" s="2"/>
      <c r="G60" s="2"/>
      <c r="I60" s="2"/>
      <c r="J60" s="2"/>
      <c r="K60" s="2"/>
    </row>
    <row r="61" spans="2:11" ht="17" thickBot="1" x14ac:dyDescent="0.25">
      <c r="B61" s="2"/>
      <c r="C61" s="2"/>
      <c r="D61" s="2"/>
      <c r="E61" s="2"/>
      <c r="F61" s="2"/>
      <c r="G61" s="2"/>
      <c r="H61" s="296"/>
      <c r="I61" s="2"/>
      <c r="J61" s="2"/>
      <c r="K61" s="2"/>
    </row>
    <row r="62" spans="2:11" x14ac:dyDescent="0.2">
      <c r="B62" s="2"/>
      <c r="C62" s="2"/>
      <c r="D62" s="2"/>
      <c r="E62" s="2"/>
      <c r="F62" s="2"/>
      <c r="G62" s="2"/>
      <c r="H62" s="2"/>
      <c r="I62" s="2"/>
      <c r="J62" s="2"/>
      <c r="K62" s="2"/>
    </row>
    <row r="63" spans="2:11" x14ac:dyDescent="0.2">
      <c r="B63" s="2"/>
      <c r="C63" s="2"/>
      <c r="D63" s="2"/>
      <c r="E63" s="2"/>
      <c r="F63" s="2"/>
      <c r="G63" s="2"/>
      <c r="H63" s="2"/>
      <c r="I63" s="2"/>
      <c r="J63" s="2"/>
      <c r="K63" s="2"/>
    </row>
    <row r="64" spans="2:11" ht="33" customHeight="1" x14ac:dyDescent="0.2">
      <c r="B64" s="294"/>
      <c r="C64" s="294"/>
      <c r="D64" s="294"/>
      <c r="E64" s="294"/>
      <c r="F64" s="294"/>
      <c r="G64" s="2"/>
      <c r="I64" s="2"/>
      <c r="J64" s="2"/>
      <c r="K64" s="2"/>
    </row>
    <row r="65" spans="2:11" x14ac:dyDescent="0.2">
      <c r="B65" s="2"/>
      <c r="C65" s="2"/>
      <c r="D65" s="2"/>
      <c r="E65" s="2"/>
      <c r="F65" s="2"/>
      <c r="G65" s="2"/>
      <c r="H65" s="2"/>
      <c r="I65" s="2"/>
      <c r="J65" s="2"/>
      <c r="K65" s="2"/>
    </row>
    <row r="66" spans="2:11" x14ac:dyDescent="0.2">
      <c r="B66" s="2"/>
      <c r="C66" s="2"/>
      <c r="D66" s="2"/>
      <c r="E66" s="2"/>
      <c r="F66" s="2"/>
      <c r="G66" s="2"/>
      <c r="H66" s="2"/>
      <c r="I66" s="2"/>
      <c r="J66" s="2"/>
      <c r="K66" s="2"/>
    </row>
    <row r="67" spans="2:11" ht="34" customHeight="1" thickBot="1" x14ac:dyDescent="0.25">
      <c r="B67" s="469" t="s">
        <v>222</v>
      </c>
      <c r="C67" s="469"/>
      <c r="D67" s="469"/>
      <c r="E67" s="469"/>
      <c r="F67" s="469"/>
      <c r="G67" s="32"/>
      <c r="H67" s="32"/>
      <c r="I67" s="2"/>
      <c r="J67" s="2"/>
      <c r="K67" s="2"/>
    </row>
    <row r="68" spans="2:11" ht="17" thickBot="1" x14ac:dyDescent="0.25">
      <c r="B68" s="2"/>
      <c r="C68" s="2"/>
      <c r="D68" s="2"/>
      <c r="E68" s="2"/>
      <c r="F68" s="2"/>
      <c r="G68" s="2"/>
      <c r="H68" s="296"/>
      <c r="I68" s="2"/>
      <c r="J68" s="2"/>
      <c r="K68" s="2"/>
    </row>
    <row r="69" spans="2:11" ht="23" customHeight="1" x14ac:dyDescent="0.2">
      <c r="B69" s="295"/>
      <c r="C69" s="295"/>
      <c r="D69" s="295"/>
      <c r="E69" s="295"/>
      <c r="F69" s="295"/>
      <c r="G69" s="295"/>
      <c r="H69" s="295"/>
      <c r="I69" s="2"/>
      <c r="J69" s="2"/>
      <c r="K69" s="2"/>
    </row>
    <row r="70" spans="2:11" ht="32" customHeight="1" x14ac:dyDescent="0.2">
      <c r="B70" s="294"/>
      <c r="C70" s="294"/>
      <c r="D70" s="294"/>
      <c r="E70" s="294"/>
      <c r="F70" s="294"/>
      <c r="G70" s="295"/>
      <c r="H70" s="295"/>
      <c r="I70" s="2"/>
      <c r="J70" s="2"/>
      <c r="K70" s="2"/>
    </row>
    <row r="71" spans="2:11" ht="17" thickBot="1" x14ac:dyDescent="0.25">
      <c r="B71" s="2"/>
      <c r="C71" s="2"/>
      <c r="D71" s="2"/>
      <c r="E71" s="2"/>
      <c r="F71" s="2"/>
      <c r="G71" s="2"/>
      <c r="H71" s="2"/>
      <c r="I71" s="2"/>
      <c r="J71" s="2"/>
      <c r="K71" s="2"/>
    </row>
    <row r="72" spans="2:11" ht="19" thickBot="1" x14ac:dyDescent="0.25">
      <c r="B72" s="32"/>
      <c r="C72" s="32"/>
      <c r="D72" s="32"/>
      <c r="E72" s="32"/>
      <c r="F72" s="32"/>
      <c r="G72" s="32"/>
      <c r="H72" s="296"/>
      <c r="I72" s="2"/>
      <c r="J72" s="2"/>
      <c r="K72" s="2"/>
    </row>
    <row r="73" spans="2:11" x14ac:dyDescent="0.2">
      <c r="B73" s="2"/>
      <c r="C73" s="2"/>
      <c r="D73" s="2"/>
      <c r="E73" s="2"/>
      <c r="F73" s="2"/>
      <c r="G73" s="2"/>
      <c r="H73" s="2"/>
      <c r="I73" s="2"/>
      <c r="J73" s="2"/>
      <c r="K73" s="2"/>
    </row>
    <row r="74" spans="2:11" x14ac:dyDescent="0.2">
      <c r="B74" s="2"/>
      <c r="C74" s="2"/>
      <c r="D74" s="2"/>
      <c r="E74" s="2"/>
      <c r="F74" s="2"/>
      <c r="G74" s="2"/>
      <c r="H74" s="2"/>
      <c r="I74" s="2"/>
      <c r="J74" s="2"/>
      <c r="K74" s="2"/>
    </row>
    <row r="75" spans="2:11" x14ac:dyDescent="0.2">
      <c r="B75" s="2"/>
      <c r="C75" s="2"/>
      <c r="D75" s="2"/>
      <c r="E75" s="2"/>
      <c r="F75" s="2"/>
      <c r="G75" s="2"/>
      <c r="H75" s="2"/>
      <c r="I75" s="2"/>
      <c r="J75" s="2"/>
      <c r="K75" s="2"/>
    </row>
    <row r="76" spans="2:11" x14ac:dyDescent="0.2">
      <c r="B76" s="2"/>
      <c r="C76" s="2"/>
      <c r="D76" s="2"/>
      <c r="E76" s="2"/>
      <c r="F76" s="2"/>
      <c r="G76" s="2"/>
      <c r="H76" s="2"/>
      <c r="I76" s="2"/>
      <c r="J76" s="2"/>
      <c r="K76" s="2"/>
    </row>
    <row r="77" spans="2:11" ht="17" thickBot="1" x14ac:dyDescent="0.25">
      <c r="B77" s="2"/>
      <c r="C77" s="2"/>
      <c r="D77" s="2"/>
      <c r="E77" s="2"/>
      <c r="F77" s="2"/>
      <c r="G77" s="2"/>
      <c r="H77" s="2"/>
      <c r="I77" s="2"/>
      <c r="J77" s="2"/>
      <c r="K77" s="2"/>
    </row>
    <row r="78" spans="2:11" ht="17" thickBot="1" x14ac:dyDescent="0.25">
      <c r="B78" s="2"/>
      <c r="C78" s="2"/>
      <c r="D78" s="2"/>
      <c r="E78" s="2"/>
      <c r="F78" s="2"/>
      <c r="G78" s="2"/>
      <c r="H78" s="296"/>
      <c r="I78" s="2"/>
      <c r="J78" s="2"/>
      <c r="K78" s="2"/>
    </row>
    <row r="79" spans="2:11" x14ac:dyDescent="0.2">
      <c r="B79" s="2"/>
      <c r="C79" s="2"/>
      <c r="D79" s="2"/>
      <c r="E79" s="2"/>
      <c r="F79" s="2"/>
      <c r="G79" s="2"/>
      <c r="H79" s="2"/>
      <c r="I79" s="2"/>
      <c r="J79" s="2"/>
      <c r="K79" s="2"/>
    </row>
    <row r="80" spans="2:11" x14ac:dyDescent="0.2">
      <c r="B80" s="2"/>
      <c r="C80" s="2"/>
      <c r="D80" s="2"/>
      <c r="E80" s="2"/>
      <c r="F80" s="2"/>
      <c r="G80" s="2"/>
      <c r="H80" s="2"/>
      <c r="I80" s="2"/>
      <c r="J80" s="2"/>
      <c r="K80" s="2"/>
    </row>
    <row r="81" spans="2:11" x14ac:dyDescent="0.2">
      <c r="B81" s="2"/>
      <c r="C81" s="2"/>
      <c r="D81" s="2"/>
      <c r="E81" s="2"/>
      <c r="F81" s="2"/>
      <c r="G81" s="2"/>
      <c r="H81" s="2"/>
      <c r="I81" s="2"/>
      <c r="J81" s="2"/>
      <c r="K81" s="2"/>
    </row>
    <row r="82" spans="2:11" x14ac:dyDescent="0.2">
      <c r="B82" s="2"/>
      <c r="C82" s="2"/>
      <c r="D82" s="2"/>
      <c r="E82" s="2"/>
      <c r="F82" s="2"/>
      <c r="G82" s="2"/>
      <c r="H82" s="2"/>
      <c r="I82" s="2"/>
      <c r="J82" s="2"/>
      <c r="K82" s="2"/>
    </row>
    <row r="83" spans="2:11" ht="17" thickBot="1" x14ac:dyDescent="0.25">
      <c r="B83" s="2"/>
      <c r="C83" s="2"/>
      <c r="D83" s="2"/>
      <c r="E83" s="2"/>
      <c r="F83" s="2"/>
      <c r="G83" s="2"/>
      <c r="I83" s="2"/>
      <c r="J83" s="2"/>
      <c r="K83" s="2"/>
    </row>
    <row r="84" spans="2:11" ht="17" thickBot="1" x14ac:dyDescent="0.25">
      <c r="H84" s="297"/>
    </row>
    <row r="85" spans="2:11" ht="39" customHeight="1" x14ac:dyDescent="0.2">
      <c r="B85" s="294"/>
      <c r="C85" s="294"/>
      <c r="D85" s="294"/>
      <c r="E85" s="294"/>
      <c r="F85" s="294"/>
      <c r="G85" s="294"/>
      <c r="H85" s="294"/>
    </row>
    <row r="86" spans="2:11" ht="17" thickBot="1" x14ac:dyDescent="0.25"/>
    <row r="87" spans="2:11" ht="17" thickBot="1" x14ac:dyDescent="0.25">
      <c r="H87" s="297"/>
    </row>
  </sheetData>
  <sheetProtection algorithmName="SHA-512" hashValue="PcGv9mh4LBOGvewW45lRcoINVbcsP9CyL03sFnu3mjokHrRvhGPNmevIkIH4Pv7FYg9k9XjW7QHdltpNoVlHlg==" saltValue="quxB8CRXBnycQUCcmL4CuQ==" spinCount="100000" sheet="1" objects="1" scenarios="1" selectLockedCells="1"/>
  <mergeCells count="9">
    <mergeCell ref="B67:F67"/>
    <mergeCell ref="B8:G8"/>
    <mergeCell ref="B7:G7"/>
    <mergeCell ref="B6:G6"/>
    <mergeCell ref="B4:G4"/>
    <mergeCell ref="B5:D5"/>
    <mergeCell ref="B55:F55"/>
    <mergeCell ref="B11:E12"/>
    <mergeCell ref="F11:H11"/>
  </mergeCells>
  <pageMargins left="0.7" right="0.7" top="0.75" bottom="0.75" header="0.3" footer="0.3"/>
  <pageSetup orientation="portrait" horizontalDpi="1200" verticalDpi="1200" r:id="rId1"/>
  <rowBreaks count="2" manualBreakCount="2">
    <brk id="28" max="7" man="1"/>
    <brk id="65"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CB2D6-432C-FD49-8C33-D78521CD6ED8}">
  <dimension ref="A1:BGU308"/>
  <sheetViews>
    <sheetView topLeftCell="A7" zoomScaleNormal="100" workbookViewId="0">
      <selection activeCell="D25" sqref="D25"/>
    </sheetView>
  </sheetViews>
  <sheetFormatPr baseColWidth="10" defaultColWidth="10.83203125" defaultRowHeight="16" x14ac:dyDescent="0.2"/>
  <cols>
    <col min="1" max="1" width="8.33203125" style="1" customWidth="1"/>
    <col min="2" max="2" width="5.5" style="1" customWidth="1"/>
    <col min="3" max="3" width="33" style="1" customWidth="1"/>
    <col min="4" max="4" width="44.83203125" style="1" customWidth="1"/>
    <col min="5" max="5" width="40.1640625" style="1" customWidth="1"/>
    <col min="6" max="6" width="5.83203125" style="1" customWidth="1"/>
    <col min="7" max="7" width="26.5" style="1" customWidth="1"/>
    <col min="8" max="8" width="6.83203125" style="1" customWidth="1"/>
    <col min="9" max="9" width="22.5" style="1" customWidth="1"/>
    <col min="10" max="16384" width="10.83203125" style="1"/>
  </cols>
  <sheetData>
    <row r="1" spans="1:1555" s="22" customFormat="1" ht="46" customHeight="1" x14ac:dyDescent="0.2">
      <c r="A1" s="93"/>
      <c r="B1" s="93"/>
      <c r="C1" s="93"/>
      <c r="D1" s="93"/>
      <c r="E1" s="93"/>
      <c r="F1" s="93"/>
      <c r="G1" s="93"/>
      <c r="H1" s="93"/>
      <c r="I1" s="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row>
    <row r="2" spans="1:1555" s="60" customFormat="1" ht="40" customHeight="1" x14ac:dyDescent="0.55000000000000004">
      <c r="A2" s="94"/>
      <c r="B2" s="478" t="s">
        <v>346</v>
      </c>
      <c r="C2" s="478"/>
      <c r="D2" s="478"/>
      <c r="E2" s="478"/>
      <c r="F2" s="94"/>
      <c r="G2" s="94"/>
      <c r="H2" s="94"/>
      <c r="I2" s="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row>
    <row r="3" spans="1:1555" s="23" customFormat="1" ht="18" customHeight="1" x14ac:dyDescent="0.55000000000000004">
      <c r="A3" s="95"/>
      <c r="B3" s="95"/>
      <c r="C3" s="95"/>
      <c r="D3" s="95"/>
      <c r="E3" s="95"/>
      <c r="F3" s="95"/>
      <c r="G3" s="95"/>
      <c r="H3" s="95"/>
      <c r="I3" s="1"/>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row>
    <row r="4" spans="1:1555" s="23" customFormat="1" ht="70" customHeight="1" x14ac:dyDescent="0.55000000000000004">
      <c r="A4" s="95"/>
      <c r="B4" s="445" t="s">
        <v>295</v>
      </c>
      <c r="C4" s="445"/>
      <c r="D4" s="445"/>
      <c r="E4" s="445"/>
      <c r="F4" s="95"/>
      <c r="G4" s="95"/>
      <c r="H4" s="95"/>
      <c r="I4" s="1"/>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row>
    <row r="5" spans="1:1555" s="23" customFormat="1" ht="12" customHeight="1" x14ac:dyDescent="0.55000000000000004">
      <c r="A5" s="95"/>
      <c r="B5" s="95"/>
      <c r="C5" s="95"/>
      <c r="D5" s="95"/>
      <c r="E5" s="95"/>
      <c r="F5" s="95"/>
      <c r="G5" s="95"/>
      <c r="H5" s="95"/>
      <c r="I5" s="1"/>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row>
    <row r="6" spans="1:1555" s="24" customFormat="1" ht="37" customHeight="1" x14ac:dyDescent="0.25">
      <c r="A6" s="96"/>
      <c r="B6" s="88" t="s">
        <v>202</v>
      </c>
      <c r="C6" s="96"/>
      <c r="D6" s="96"/>
      <c r="E6" s="96"/>
      <c r="F6" s="96"/>
      <c r="G6" s="96"/>
      <c r="H6" s="96"/>
      <c r="I6" s="1"/>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row>
    <row r="7" spans="1:1555" s="24" customFormat="1" ht="73" customHeight="1" x14ac:dyDescent="0.25">
      <c r="A7" s="96"/>
      <c r="B7" s="97" t="s">
        <v>129</v>
      </c>
      <c r="C7" s="445" t="s">
        <v>278</v>
      </c>
      <c r="D7" s="445"/>
      <c r="E7" s="445"/>
      <c r="F7" s="90"/>
      <c r="G7" s="96"/>
      <c r="H7" s="96"/>
      <c r="I7" s="1"/>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row>
    <row r="8" spans="1:1555" s="24" customFormat="1" ht="54" customHeight="1" x14ac:dyDescent="0.25">
      <c r="A8" s="96"/>
      <c r="B8" s="97" t="s">
        <v>129</v>
      </c>
      <c r="C8" s="445" t="s">
        <v>255</v>
      </c>
      <c r="D8" s="445"/>
      <c r="E8" s="445"/>
      <c r="F8" s="90"/>
      <c r="G8" s="96"/>
      <c r="H8" s="96"/>
      <c r="I8" s="1"/>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row>
    <row r="9" spans="1:1555" s="24" customFormat="1" ht="93" customHeight="1" x14ac:dyDescent="0.25">
      <c r="A9" s="96"/>
      <c r="B9" s="97" t="s">
        <v>129</v>
      </c>
      <c r="C9" s="445" t="s">
        <v>304</v>
      </c>
      <c r="D9" s="445"/>
      <c r="E9" s="445"/>
      <c r="F9" s="90"/>
      <c r="G9" s="96"/>
      <c r="H9" s="96"/>
      <c r="I9" s="1"/>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row>
    <row r="10" spans="1:1555" s="24" customFormat="1" ht="33" customHeight="1" x14ac:dyDescent="0.25">
      <c r="A10" s="96"/>
      <c r="B10" s="97" t="s">
        <v>129</v>
      </c>
      <c r="C10" s="445" t="s">
        <v>256</v>
      </c>
      <c r="D10" s="445"/>
      <c r="E10" s="445"/>
      <c r="F10" s="96"/>
      <c r="G10" s="96"/>
      <c r="H10" s="96"/>
      <c r="I10" s="1"/>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row>
    <row r="11" spans="1:1555" s="24" customFormat="1" ht="48" customHeight="1" x14ac:dyDescent="0.25">
      <c r="A11" s="96"/>
      <c r="B11" s="97" t="s">
        <v>129</v>
      </c>
      <c r="C11" s="445" t="s">
        <v>301</v>
      </c>
      <c r="D11" s="445"/>
      <c r="E11" s="445"/>
      <c r="F11" s="90"/>
      <c r="G11" s="96"/>
      <c r="H11" s="96"/>
      <c r="I11" s="1"/>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row>
    <row r="12" spans="1:1555" s="42" customFormat="1" ht="14" customHeight="1" x14ac:dyDescent="0.2">
      <c r="A12" s="90"/>
      <c r="B12" s="91"/>
      <c r="C12" s="90"/>
      <c r="D12" s="90"/>
      <c r="E12" s="90"/>
      <c r="F12" s="90"/>
      <c r="G12" s="90"/>
      <c r="H12" s="90"/>
      <c r="I12" s="1"/>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row>
    <row r="13" spans="1:1555" s="2" customFormat="1" x14ac:dyDescent="0.2">
      <c r="I13" s="1"/>
    </row>
    <row r="14" spans="1:1555" s="2" customFormat="1" ht="20" x14ac:dyDescent="0.2">
      <c r="B14" s="44" t="s">
        <v>279</v>
      </c>
      <c r="I14" s="1"/>
    </row>
    <row r="15" spans="1:1555" s="2" customFormat="1" ht="25" customHeight="1" x14ac:dyDescent="0.2">
      <c r="B15" s="25" t="s">
        <v>129</v>
      </c>
      <c r="C15" s="484" t="s">
        <v>257</v>
      </c>
      <c r="D15" s="484"/>
      <c r="E15" s="484"/>
      <c r="F15" s="106"/>
      <c r="G15" s="106"/>
      <c r="I15" s="1"/>
    </row>
    <row r="16" spans="1:1555" s="2" customFormat="1" ht="25" customHeight="1" x14ac:dyDescent="0.2">
      <c r="B16" s="25" t="s">
        <v>129</v>
      </c>
      <c r="C16" s="483" t="s">
        <v>107</v>
      </c>
      <c r="D16" s="483"/>
      <c r="E16" s="483"/>
      <c r="F16" s="4"/>
      <c r="G16" s="4"/>
      <c r="I16" s="1"/>
    </row>
    <row r="17" spans="2:9" s="2" customFormat="1" ht="41" customHeight="1" x14ac:dyDescent="0.2">
      <c r="B17" s="25" t="s">
        <v>129</v>
      </c>
      <c r="C17" s="484" t="s">
        <v>108</v>
      </c>
      <c r="D17" s="484"/>
      <c r="E17" s="484"/>
      <c r="F17" s="4"/>
      <c r="G17" s="4"/>
      <c r="I17" s="1"/>
    </row>
    <row r="18" spans="2:9" s="2" customFormat="1" ht="38" customHeight="1" x14ac:dyDescent="0.2">
      <c r="B18" s="25"/>
      <c r="C18" s="106"/>
      <c r="D18" s="106"/>
      <c r="E18" s="106"/>
      <c r="F18" s="106"/>
      <c r="G18" s="106"/>
      <c r="I18" s="1"/>
    </row>
    <row r="19" spans="2:9" s="2" customFormat="1" ht="20" x14ac:dyDescent="0.2">
      <c r="B19" s="45" t="s">
        <v>277</v>
      </c>
      <c r="C19" s="43"/>
      <c r="I19" s="1"/>
    </row>
    <row r="20" spans="2:9" s="2" customFormat="1" ht="24" customHeight="1" x14ac:dyDescent="0.2">
      <c r="B20" s="25" t="s">
        <v>129</v>
      </c>
      <c r="C20" s="61" t="s">
        <v>134</v>
      </c>
      <c r="I20" s="1"/>
    </row>
    <row r="21" spans="2:9" s="2" customFormat="1" ht="24" customHeight="1" x14ac:dyDescent="0.2">
      <c r="B21" s="25" t="s">
        <v>129</v>
      </c>
      <c r="C21" s="6" t="s">
        <v>135</v>
      </c>
      <c r="I21" s="1"/>
    </row>
    <row r="22" spans="2:9" s="2" customFormat="1" ht="24" customHeight="1" x14ac:dyDescent="0.2">
      <c r="B22" s="25" t="s">
        <v>129</v>
      </c>
      <c r="C22" s="6" t="s">
        <v>136</v>
      </c>
      <c r="I22" s="1"/>
    </row>
    <row r="23" spans="2:9" s="2" customFormat="1" ht="24" customHeight="1" x14ac:dyDescent="0.2">
      <c r="B23" s="25" t="s">
        <v>129</v>
      </c>
      <c r="C23" s="6" t="s">
        <v>284</v>
      </c>
      <c r="I23" s="1"/>
    </row>
    <row r="24" spans="2:9" s="2" customFormat="1" ht="31" customHeight="1" thickBot="1" x14ac:dyDescent="0.25">
      <c r="D24" s="105"/>
      <c r="I24" s="1"/>
    </row>
    <row r="25" spans="2:9" s="2" customFormat="1" ht="31" customHeight="1" thickBot="1" x14ac:dyDescent="0.25">
      <c r="B25" s="38" t="s">
        <v>294</v>
      </c>
      <c r="C25" s="39"/>
      <c r="D25" s="298" t="s">
        <v>96</v>
      </c>
      <c r="I25" s="1"/>
    </row>
    <row r="26" spans="2:9" s="2" customFormat="1" ht="12" customHeight="1" x14ac:dyDescent="0.2">
      <c r="I26" s="1"/>
    </row>
    <row r="27" spans="2:9" s="3" customFormat="1" ht="43" customHeight="1" x14ac:dyDescent="0.2">
      <c r="B27" s="46" t="s">
        <v>230</v>
      </c>
      <c r="C27" s="47"/>
      <c r="D27" s="47"/>
      <c r="E27" s="47"/>
      <c r="F27" s="48"/>
      <c r="G27" s="48"/>
      <c r="I27" s="1"/>
    </row>
    <row r="28" spans="2:9" s="2" customFormat="1" ht="17" thickBot="1" x14ac:dyDescent="0.25">
      <c r="B28" s="1"/>
      <c r="I28" s="1"/>
    </row>
    <row r="29" spans="2:9" s="2" customFormat="1" ht="48" customHeight="1" thickBot="1" x14ac:dyDescent="0.25">
      <c r="B29" s="52" t="s">
        <v>106</v>
      </c>
      <c r="C29" s="49" t="s">
        <v>109</v>
      </c>
      <c r="D29" s="50"/>
      <c r="E29" s="50"/>
      <c r="F29" s="50"/>
      <c r="G29" s="51"/>
      <c r="I29" s="1"/>
    </row>
    <row r="30" spans="2:9" s="2" customFormat="1" x14ac:dyDescent="0.2">
      <c r="B30" s="31"/>
      <c r="G30" s="28"/>
      <c r="I30" s="1"/>
    </row>
    <row r="31" spans="2:9" s="2" customFormat="1" ht="74" customHeight="1" x14ac:dyDescent="0.2">
      <c r="B31" s="31"/>
      <c r="C31" s="32" t="s">
        <v>157</v>
      </c>
      <c r="D31" s="479" t="s">
        <v>285</v>
      </c>
      <c r="E31" s="479"/>
      <c r="G31" s="28"/>
      <c r="I31" s="1"/>
    </row>
    <row r="32" spans="2:9" s="2" customFormat="1" ht="46" customHeight="1" x14ac:dyDescent="0.2">
      <c r="B32" s="31"/>
      <c r="C32" s="32" t="s">
        <v>126</v>
      </c>
      <c r="D32" s="481" t="s">
        <v>223</v>
      </c>
      <c r="E32" s="481"/>
      <c r="G32" s="28"/>
      <c r="I32" s="1"/>
    </row>
    <row r="33" spans="2:9" s="2" customFormat="1" ht="29" customHeight="1" x14ac:dyDescent="0.2">
      <c r="B33" s="27"/>
      <c r="C33" s="32" t="s">
        <v>118</v>
      </c>
      <c r="D33" s="40" t="s">
        <v>264</v>
      </c>
      <c r="E33" s="40"/>
      <c r="G33" s="28"/>
      <c r="I33" s="1"/>
    </row>
    <row r="34" spans="2:9" s="4" customFormat="1" ht="27" customHeight="1" x14ac:dyDescent="0.2">
      <c r="B34" s="29"/>
      <c r="C34" s="32" t="s">
        <v>119</v>
      </c>
      <c r="D34" s="4" t="s">
        <v>120</v>
      </c>
      <c r="G34" s="30"/>
      <c r="H34" s="2"/>
      <c r="I34" s="1"/>
    </row>
    <row r="35" spans="2:9" s="4" customFormat="1" ht="27" customHeight="1" x14ac:dyDescent="0.2">
      <c r="B35" s="29"/>
      <c r="C35" s="32" t="s">
        <v>127</v>
      </c>
      <c r="D35" s="4" t="s">
        <v>121</v>
      </c>
      <c r="G35" s="30"/>
      <c r="H35" s="2"/>
      <c r="I35" s="1"/>
    </row>
    <row r="36" spans="2:9" s="4" customFormat="1" ht="27" customHeight="1" x14ac:dyDescent="0.2">
      <c r="B36" s="29"/>
      <c r="C36" s="32" t="s">
        <v>122</v>
      </c>
      <c r="D36" s="4" t="s">
        <v>123</v>
      </c>
      <c r="G36" s="30"/>
      <c r="H36" s="2"/>
      <c r="I36" s="1"/>
    </row>
    <row r="37" spans="2:9" s="4" customFormat="1" ht="21" customHeight="1" x14ac:dyDescent="0.2">
      <c r="B37" s="29"/>
      <c r="C37" s="32" t="s">
        <v>124</v>
      </c>
      <c r="D37" s="4" t="s">
        <v>125</v>
      </c>
      <c r="E37" s="33"/>
      <c r="G37" s="34"/>
      <c r="H37" s="2"/>
      <c r="I37" s="1"/>
    </row>
    <row r="38" spans="2:9" s="2" customFormat="1" ht="22" customHeight="1" x14ac:dyDescent="0.2">
      <c r="B38" s="31"/>
      <c r="C38" s="32"/>
      <c r="D38" s="479"/>
      <c r="E38" s="479"/>
      <c r="G38" s="28"/>
      <c r="I38" s="1"/>
    </row>
    <row r="39" spans="2:9" s="2" customFormat="1" ht="22" customHeight="1" x14ac:dyDescent="0.2">
      <c r="B39" s="31"/>
      <c r="C39" s="482" t="s">
        <v>128</v>
      </c>
      <c r="D39" s="482"/>
      <c r="E39" s="482"/>
      <c r="G39" s="28"/>
      <c r="I39" s="1"/>
    </row>
    <row r="40" spans="2:9" s="4" customFormat="1" ht="17" customHeight="1" x14ac:dyDescent="0.2">
      <c r="B40" s="29"/>
      <c r="F40" s="2"/>
      <c r="G40" s="28"/>
      <c r="H40" s="2"/>
      <c r="I40" s="1"/>
    </row>
    <row r="41" spans="2:9" s="2" customFormat="1" ht="36" customHeight="1" x14ac:dyDescent="0.2">
      <c r="B41" s="31"/>
      <c r="C41" s="104" t="s">
        <v>237</v>
      </c>
      <c r="D41" s="104" t="s">
        <v>176</v>
      </c>
      <c r="E41" s="104" t="s">
        <v>133</v>
      </c>
      <c r="F41" s="4"/>
      <c r="G41" s="73" t="s">
        <v>224</v>
      </c>
      <c r="I41" s="1"/>
    </row>
    <row r="42" spans="2:9" s="2" customFormat="1" x14ac:dyDescent="0.2">
      <c r="B42" s="31"/>
      <c r="C42" s="25" t="s">
        <v>238</v>
      </c>
      <c r="D42" s="4"/>
      <c r="E42" s="4"/>
      <c r="G42" s="28"/>
      <c r="I42" s="1"/>
    </row>
    <row r="43" spans="2:9" s="4" customFormat="1" ht="21" customHeight="1" x14ac:dyDescent="0.2">
      <c r="B43" s="29"/>
      <c r="C43" s="25" t="s">
        <v>239</v>
      </c>
      <c r="G43" s="30"/>
      <c r="H43" s="2"/>
      <c r="I43" s="1"/>
    </row>
    <row r="44" spans="2:9" x14ac:dyDescent="0.2">
      <c r="B44" s="31"/>
      <c r="C44" s="2"/>
      <c r="D44" s="2"/>
      <c r="E44" s="2"/>
      <c r="F44" s="2"/>
      <c r="G44" s="72"/>
    </row>
    <row r="45" spans="2:9" x14ac:dyDescent="0.2">
      <c r="B45" s="31"/>
      <c r="C45" s="2"/>
      <c r="D45" s="2"/>
      <c r="E45" s="2"/>
      <c r="F45" s="2"/>
      <c r="G45" s="72"/>
    </row>
    <row r="46" spans="2:9" x14ac:dyDescent="0.2">
      <c r="B46" s="31"/>
      <c r="C46" s="2"/>
      <c r="D46" s="2"/>
      <c r="E46" s="2"/>
      <c r="F46" s="2"/>
      <c r="G46" s="72"/>
    </row>
    <row r="47" spans="2:9" x14ac:dyDescent="0.2">
      <c r="B47" s="31"/>
      <c r="C47" s="2"/>
      <c r="D47" s="2"/>
      <c r="E47" s="2"/>
      <c r="F47" s="2"/>
      <c r="G47" s="72"/>
    </row>
    <row r="48" spans="2:9" x14ac:dyDescent="0.2">
      <c r="B48" s="31"/>
      <c r="C48" s="2"/>
      <c r="D48" s="2"/>
      <c r="E48" s="2"/>
      <c r="F48" s="2"/>
      <c r="G48" s="72"/>
    </row>
    <row r="49" spans="2:9" x14ac:dyDescent="0.2">
      <c r="B49" s="31"/>
      <c r="C49" s="2"/>
      <c r="D49" s="2"/>
      <c r="E49" s="2"/>
      <c r="F49" s="2"/>
      <c r="G49" s="72"/>
    </row>
    <row r="50" spans="2:9" ht="72" customHeight="1" x14ac:dyDescent="0.2">
      <c r="B50" s="31"/>
      <c r="C50" s="2"/>
      <c r="D50" s="2"/>
      <c r="E50" s="2"/>
      <c r="F50" s="2"/>
      <c r="G50" s="72"/>
    </row>
    <row r="51" spans="2:9" ht="143" customHeight="1" thickBot="1" x14ac:dyDescent="0.25">
      <c r="B51" s="35"/>
      <c r="C51" s="36"/>
      <c r="D51" s="36"/>
      <c r="E51" s="36"/>
      <c r="F51" s="36"/>
      <c r="G51" s="37"/>
    </row>
    <row r="52" spans="2:9" ht="17" thickBot="1" x14ac:dyDescent="0.25"/>
    <row r="53" spans="2:9" ht="44" customHeight="1" thickBot="1" x14ac:dyDescent="0.25">
      <c r="B53" s="52" t="s">
        <v>3</v>
      </c>
      <c r="C53" s="49" t="s">
        <v>130</v>
      </c>
      <c r="D53" s="50"/>
      <c r="E53" s="50"/>
      <c r="F53" s="50"/>
      <c r="G53" s="51"/>
    </row>
    <row r="54" spans="2:9" x14ac:dyDescent="0.2">
      <c r="B54" s="31"/>
      <c r="C54" s="2"/>
      <c r="D54" s="2"/>
      <c r="E54" s="2"/>
      <c r="F54" s="4"/>
      <c r="G54" s="28"/>
    </row>
    <row r="55" spans="2:9" ht="58" customHeight="1" x14ac:dyDescent="0.2">
      <c r="B55" s="31"/>
      <c r="C55" s="32" t="s">
        <v>105</v>
      </c>
      <c r="D55" s="479" t="s">
        <v>258</v>
      </c>
      <c r="E55" s="479"/>
      <c r="F55" s="4"/>
      <c r="G55" s="28"/>
    </row>
    <row r="56" spans="2:9" ht="42" customHeight="1" x14ac:dyDescent="0.2">
      <c r="B56" s="31"/>
      <c r="C56" s="32" t="s">
        <v>126</v>
      </c>
      <c r="D56" s="481" t="s">
        <v>175</v>
      </c>
      <c r="E56" s="481"/>
      <c r="F56" s="4"/>
      <c r="G56" s="28"/>
    </row>
    <row r="57" spans="2:9" s="26" customFormat="1" ht="24" customHeight="1" x14ac:dyDescent="0.2">
      <c r="B57" s="27"/>
      <c r="C57" s="32" t="s">
        <v>118</v>
      </c>
      <c r="D57" s="40" t="s">
        <v>131</v>
      </c>
      <c r="E57" s="40"/>
      <c r="F57" s="4"/>
      <c r="G57" s="28"/>
      <c r="I57" s="1"/>
    </row>
    <row r="58" spans="2:9" ht="26" customHeight="1" x14ac:dyDescent="0.2">
      <c r="B58" s="29"/>
      <c r="C58" s="32" t="s">
        <v>119</v>
      </c>
      <c r="D58" s="4" t="s">
        <v>120</v>
      </c>
      <c r="E58" s="4"/>
      <c r="F58" s="4"/>
      <c r="G58" s="30"/>
    </row>
    <row r="59" spans="2:9" ht="26" customHeight="1" x14ac:dyDescent="0.2">
      <c r="B59" s="29"/>
      <c r="C59" s="32" t="s">
        <v>127</v>
      </c>
      <c r="D59" s="4" t="s">
        <v>121</v>
      </c>
      <c r="E59" s="4"/>
      <c r="F59" s="4"/>
      <c r="G59" s="30"/>
    </row>
    <row r="60" spans="2:9" ht="26" customHeight="1" x14ac:dyDescent="0.2">
      <c r="B60" s="29"/>
      <c r="C60" s="32" t="s">
        <v>122</v>
      </c>
      <c r="D60" s="4" t="s">
        <v>123</v>
      </c>
      <c r="E60" s="4"/>
      <c r="F60" s="4"/>
      <c r="G60" s="30"/>
    </row>
    <row r="61" spans="2:9" ht="17" customHeight="1" x14ac:dyDescent="0.2">
      <c r="B61" s="29"/>
      <c r="C61" s="32" t="s">
        <v>124</v>
      </c>
      <c r="D61" s="4" t="s">
        <v>125</v>
      </c>
      <c r="E61" s="33"/>
      <c r="F61" s="4"/>
      <c r="G61" s="34"/>
    </row>
    <row r="62" spans="2:9" ht="34" customHeight="1" x14ac:dyDescent="0.2">
      <c r="B62" s="31"/>
      <c r="C62" s="32"/>
      <c r="D62" s="479"/>
      <c r="E62" s="479"/>
      <c r="F62" s="4"/>
      <c r="G62" s="34"/>
    </row>
    <row r="63" spans="2:9" ht="18" x14ac:dyDescent="0.2">
      <c r="B63" s="31"/>
      <c r="C63" s="482" t="s">
        <v>128</v>
      </c>
      <c r="D63" s="482"/>
      <c r="E63" s="482"/>
      <c r="F63" s="4"/>
      <c r="G63" s="34"/>
    </row>
    <row r="64" spans="2:9" x14ac:dyDescent="0.2">
      <c r="B64" s="29"/>
      <c r="C64" s="4"/>
      <c r="D64" s="4"/>
      <c r="E64" s="4"/>
      <c r="F64" s="4"/>
      <c r="G64" s="34"/>
    </row>
    <row r="65" spans="2:7" ht="17" x14ac:dyDescent="0.2">
      <c r="B65" s="31"/>
      <c r="C65" s="104" t="s">
        <v>132</v>
      </c>
      <c r="D65" s="104" t="s">
        <v>176</v>
      </c>
      <c r="E65" s="41" t="s">
        <v>133</v>
      </c>
      <c r="F65" s="4"/>
      <c r="G65" s="73" t="s">
        <v>224</v>
      </c>
    </row>
    <row r="66" spans="2:7" x14ac:dyDescent="0.2">
      <c r="B66" s="31"/>
      <c r="C66" s="2"/>
      <c r="D66" s="4"/>
      <c r="E66" s="4"/>
      <c r="F66" s="2"/>
      <c r="G66" s="72"/>
    </row>
    <row r="67" spans="2:7" x14ac:dyDescent="0.2">
      <c r="B67" s="29"/>
      <c r="C67" s="4"/>
      <c r="D67" s="4"/>
      <c r="E67" s="4"/>
      <c r="F67" s="4"/>
      <c r="G67" s="72"/>
    </row>
    <row r="68" spans="2:7" x14ac:dyDescent="0.2">
      <c r="B68" s="31"/>
      <c r="C68" s="2"/>
      <c r="D68" s="2"/>
      <c r="E68" s="2"/>
      <c r="F68" s="2"/>
      <c r="G68" s="72"/>
    </row>
    <row r="69" spans="2:7" x14ac:dyDescent="0.2">
      <c r="B69" s="31"/>
      <c r="C69" s="2"/>
      <c r="D69" s="2"/>
      <c r="E69" s="2"/>
      <c r="F69" s="2"/>
      <c r="G69" s="72"/>
    </row>
    <row r="70" spans="2:7" x14ac:dyDescent="0.2">
      <c r="B70" s="31"/>
      <c r="C70" s="2"/>
      <c r="D70" s="2"/>
      <c r="E70" s="2"/>
      <c r="F70" s="2"/>
      <c r="G70" s="72"/>
    </row>
    <row r="71" spans="2:7" x14ac:dyDescent="0.2">
      <c r="B71" s="31"/>
      <c r="C71" s="2"/>
      <c r="D71" s="2"/>
      <c r="E71" s="2"/>
      <c r="F71" s="2"/>
      <c r="G71" s="72"/>
    </row>
    <row r="72" spans="2:7" x14ac:dyDescent="0.2">
      <c r="B72" s="31"/>
      <c r="C72" s="2"/>
      <c r="D72" s="2"/>
      <c r="E72" s="2"/>
      <c r="F72" s="2"/>
      <c r="G72" s="72"/>
    </row>
    <row r="73" spans="2:7" x14ac:dyDescent="0.2">
      <c r="B73" s="31"/>
      <c r="C73" s="2"/>
      <c r="D73" s="2"/>
      <c r="E73" s="2"/>
      <c r="F73" s="2"/>
      <c r="G73" s="72"/>
    </row>
    <row r="74" spans="2:7" x14ac:dyDescent="0.2">
      <c r="B74" s="31"/>
      <c r="C74" s="2"/>
      <c r="D74" s="2"/>
      <c r="E74" s="2"/>
      <c r="F74" s="2"/>
      <c r="G74" s="72"/>
    </row>
    <row r="75" spans="2:7" ht="17" thickBot="1" x14ac:dyDescent="0.25">
      <c r="B75" s="35"/>
      <c r="C75" s="36"/>
      <c r="D75" s="36"/>
      <c r="E75" s="36"/>
      <c r="F75" s="36"/>
      <c r="G75" s="37"/>
    </row>
    <row r="76" spans="2:7" ht="17" thickBot="1" x14ac:dyDescent="0.25"/>
    <row r="77" spans="2:7" ht="44" customHeight="1" thickBot="1" x14ac:dyDescent="0.25">
      <c r="B77" s="52" t="s">
        <v>4</v>
      </c>
      <c r="C77" s="49" t="s">
        <v>141</v>
      </c>
      <c r="D77" s="50"/>
      <c r="E77" s="50"/>
      <c r="F77" s="50"/>
      <c r="G77" s="51"/>
    </row>
    <row r="78" spans="2:7" x14ac:dyDescent="0.2">
      <c r="B78" s="31"/>
      <c r="C78" s="2"/>
      <c r="D78" s="2"/>
      <c r="E78" s="2"/>
      <c r="G78" s="28"/>
    </row>
    <row r="79" spans="2:7" ht="56" customHeight="1" x14ac:dyDescent="0.2">
      <c r="B79" s="31"/>
      <c r="C79" s="32" t="s">
        <v>105</v>
      </c>
      <c r="D79" s="479" t="s">
        <v>259</v>
      </c>
      <c r="E79" s="479"/>
      <c r="G79" s="28"/>
    </row>
    <row r="80" spans="2:7" ht="43" customHeight="1" x14ac:dyDescent="0.2">
      <c r="B80" s="31"/>
      <c r="C80" s="32" t="s">
        <v>126</v>
      </c>
      <c r="D80" s="481" t="s">
        <v>178</v>
      </c>
      <c r="E80" s="481"/>
      <c r="G80" s="28"/>
    </row>
    <row r="81" spans="2:7" ht="23" customHeight="1" x14ac:dyDescent="0.2">
      <c r="B81" s="27"/>
      <c r="C81" s="32" t="s">
        <v>118</v>
      </c>
      <c r="D81" s="40" t="s">
        <v>131</v>
      </c>
      <c r="E81" s="40"/>
      <c r="G81" s="30"/>
    </row>
    <row r="82" spans="2:7" ht="23" customHeight="1" x14ac:dyDescent="0.2">
      <c r="B82" s="29"/>
      <c r="C82" s="32" t="s">
        <v>119</v>
      </c>
      <c r="D82" s="4" t="s">
        <v>120</v>
      </c>
      <c r="E82" s="4"/>
      <c r="G82" s="30"/>
    </row>
    <row r="83" spans="2:7" ht="23" customHeight="1" x14ac:dyDescent="0.2">
      <c r="B83" s="29"/>
      <c r="C83" s="32" t="s">
        <v>127</v>
      </c>
      <c r="D83" s="4" t="s">
        <v>138</v>
      </c>
      <c r="E83" s="4"/>
      <c r="G83" s="30"/>
    </row>
    <row r="84" spans="2:7" ht="23" customHeight="1" x14ac:dyDescent="0.2">
      <c r="B84" s="29"/>
      <c r="C84" s="32" t="s">
        <v>122</v>
      </c>
      <c r="D84" s="4" t="s">
        <v>123</v>
      </c>
      <c r="E84" s="4"/>
      <c r="G84" s="30"/>
    </row>
    <row r="85" spans="2:7" ht="23" customHeight="1" x14ac:dyDescent="0.2">
      <c r="B85" s="29"/>
      <c r="C85" s="32" t="s">
        <v>124</v>
      </c>
      <c r="D85" s="4" t="s">
        <v>125</v>
      </c>
      <c r="E85" s="33"/>
      <c r="G85" s="34"/>
    </row>
    <row r="86" spans="2:7" ht="18" x14ac:dyDescent="0.2">
      <c r="B86" s="31"/>
      <c r="C86" s="482" t="s">
        <v>128</v>
      </c>
      <c r="D86" s="482"/>
      <c r="E86" s="482"/>
      <c r="G86" s="28"/>
    </row>
    <row r="87" spans="2:7" x14ac:dyDescent="0.2">
      <c r="B87" s="29"/>
      <c r="C87" s="4"/>
      <c r="D87" s="4"/>
      <c r="E87" s="4"/>
      <c r="G87" s="30"/>
    </row>
    <row r="88" spans="2:7" ht="17" x14ac:dyDescent="0.2">
      <c r="B88" s="31"/>
      <c r="C88" s="104" t="s">
        <v>177</v>
      </c>
      <c r="D88" s="104" t="s">
        <v>137</v>
      </c>
      <c r="E88" s="41" t="s">
        <v>133</v>
      </c>
      <c r="G88" s="30"/>
    </row>
    <row r="89" spans="2:7" x14ac:dyDescent="0.2">
      <c r="B89" s="31"/>
      <c r="C89" s="2"/>
      <c r="D89" s="4"/>
      <c r="E89" s="4"/>
      <c r="G89" s="28"/>
    </row>
    <row r="90" spans="2:7" x14ac:dyDescent="0.2">
      <c r="B90" s="29"/>
      <c r="C90" s="4"/>
      <c r="D90" s="4"/>
      <c r="E90" s="4"/>
      <c r="G90" s="30"/>
    </row>
    <row r="91" spans="2:7" x14ac:dyDescent="0.2">
      <c r="B91" s="31"/>
      <c r="C91"/>
      <c r="D91" s="2"/>
      <c r="E91" s="2"/>
      <c r="G91" s="28"/>
    </row>
    <row r="92" spans="2:7" x14ac:dyDescent="0.2">
      <c r="B92" s="31"/>
      <c r="C92" s="2"/>
      <c r="D92" s="2"/>
      <c r="E92" s="2"/>
      <c r="G92" s="28"/>
    </row>
    <row r="93" spans="2:7" x14ac:dyDescent="0.2">
      <c r="B93" s="31"/>
      <c r="C93" s="2"/>
      <c r="D93"/>
      <c r="E93" s="2"/>
      <c r="G93" s="28"/>
    </row>
    <row r="94" spans="2:7" x14ac:dyDescent="0.2">
      <c r="B94" s="31"/>
      <c r="C94" s="2"/>
      <c r="D94" s="2"/>
      <c r="E94" s="2"/>
      <c r="G94" s="28"/>
    </row>
    <row r="95" spans="2:7" x14ac:dyDescent="0.2">
      <c r="B95" s="31"/>
      <c r="C95" s="2"/>
      <c r="D95" s="2"/>
      <c r="E95" s="2"/>
      <c r="G95" s="28"/>
    </row>
    <row r="96" spans="2:7" x14ac:dyDescent="0.2">
      <c r="B96" s="31"/>
      <c r="C96" s="2"/>
      <c r="D96" s="2"/>
      <c r="E96" s="2"/>
      <c r="G96" s="28"/>
    </row>
    <row r="97" spans="2:9" x14ac:dyDescent="0.2">
      <c r="B97" s="31"/>
      <c r="C97" s="2"/>
      <c r="D97" s="2"/>
      <c r="E97" s="2"/>
      <c r="G97" s="28"/>
    </row>
    <row r="98" spans="2:9" ht="17" thickBot="1" x14ac:dyDescent="0.25">
      <c r="B98" s="35"/>
      <c r="C98" s="36"/>
      <c r="D98" s="36"/>
      <c r="E98" s="36"/>
      <c r="F98" s="36"/>
      <c r="G98" s="37"/>
    </row>
    <row r="99" spans="2:9" ht="17" thickBot="1" x14ac:dyDescent="0.25"/>
    <row r="100" spans="2:9" ht="40" customHeight="1" thickBot="1" x14ac:dyDescent="0.25">
      <c r="B100" s="52" t="s">
        <v>5</v>
      </c>
      <c r="C100" s="49" t="s">
        <v>110</v>
      </c>
      <c r="D100" s="50"/>
      <c r="E100" s="50"/>
      <c r="F100" s="50"/>
      <c r="G100" s="51"/>
    </row>
    <row r="101" spans="2:9" x14ac:dyDescent="0.2">
      <c r="B101" s="31"/>
      <c r="C101" s="2"/>
      <c r="D101" s="2"/>
      <c r="E101" s="2"/>
      <c r="G101" s="28"/>
    </row>
    <row r="102" spans="2:9" s="26" customFormat="1" ht="61" customHeight="1" x14ac:dyDescent="0.2">
      <c r="B102" s="29"/>
      <c r="C102" s="32" t="s">
        <v>157</v>
      </c>
      <c r="D102" s="479" t="s">
        <v>226</v>
      </c>
      <c r="E102" s="479"/>
      <c r="G102" s="30"/>
      <c r="I102" s="1"/>
    </row>
    <row r="103" spans="2:9" ht="28" customHeight="1" x14ac:dyDescent="0.2">
      <c r="B103" s="31"/>
      <c r="C103" s="32" t="s">
        <v>126</v>
      </c>
      <c r="D103" s="481" t="s">
        <v>260</v>
      </c>
      <c r="E103" s="481"/>
      <c r="G103" s="28"/>
    </row>
    <row r="104" spans="2:9" ht="23" customHeight="1" x14ac:dyDescent="0.2">
      <c r="B104" s="27"/>
      <c r="C104" s="32" t="s">
        <v>118</v>
      </c>
      <c r="D104" s="40" t="s">
        <v>139</v>
      </c>
      <c r="E104" s="40"/>
      <c r="G104" s="30"/>
    </row>
    <row r="105" spans="2:9" ht="23" customHeight="1" x14ac:dyDescent="0.2">
      <c r="B105" s="29"/>
      <c r="C105" s="32" t="s">
        <v>119</v>
      </c>
      <c r="D105" s="4" t="s">
        <v>120</v>
      </c>
      <c r="E105" s="4"/>
      <c r="G105" s="30"/>
    </row>
    <row r="106" spans="2:9" ht="23" customHeight="1" x14ac:dyDescent="0.2">
      <c r="B106" s="29"/>
      <c r="C106" s="32" t="s">
        <v>127</v>
      </c>
      <c r="D106" s="4" t="s">
        <v>140</v>
      </c>
      <c r="E106" s="4"/>
      <c r="G106" s="30"/>
    </row>
    <row r="107" spans="2:9" ht="23" customHeight="1" x14ac:dyDescent="0.2">
      <c r="B107" s="29"/>
      <c r="C107" s="32" t="s">
        <v>122</v>
      </c>
      <c r="D107" s="4" t="s">
        <v>123</v>
      </c>
      <c r="E107" s="4"/>
      <c r="G107" s="30"/>
    </row>
    <row r="108" spans="2:9" ht="23" customHeight="1" x14ac:dyDescent="0.2">
      <c r="B108" s="29"/>
      <c r="C108" s="32" t="s">
        <v>124</v>
      </c>
      <c r="D108" s="4" t="s">
        <v>125</v>
      </c>
      <c r="E108" s="33"/>
      <c r="G108" s="34"/>
    </row>
    <row r="109" spans="2:9" ht="18" x14ac:dyDescent="0.2">
      <c r="B109" s="31"/>
      <c r="C109" s="32"/>
      <c r="D109" s="479"/>
      <c r="E109" s="479"/>
      <c r="G109" s="28"/>
    </row>
    <row r="110" spans="2:9" ht="18" x14ac:dyDescent="0.2">
      <c r="B110" s="31"/>
      <c r="C110" s="482" t="s">
        <v>128</v>
      </c>
      <c r="D110" s="482"/>
      <c r="E110" s="482"/>
      <c r="G110" s="28"/>
    </row>
    <row r="111" spans="2:9" x14ac:dyDescent="0.2">
      <c r="B111" s="29"/>
      <c r="C111" s="4"/>
      <c r="D111" s="4"/>
      <c r="E111" s="4"/>
      <c r="G111" s="30"/>
    </row>
    <row r="112" spans="2:9" ht="17" x14ac:dyDescent="0.2">
      <c r="B112" s="31"/>
      <c r="C112" s="476" t="s">
        <v>236</v>
      </c>
      <c r="D112" s="476"/>
      <c r="E112" s="104" t="s">
        <v>221</v>
      </c>
      <c r="G112" s="30"/>
    </row>
    <row r="113" spans="2:7" x14ac:dyDescent="0.2">
      <c r="B113" s="31"/>
      <c r="C113" s="2"/>
      <c r="D113" s="4"/>
      <c r="E113" s="4"/>
      <c r="G113" s="28"/>
    </row>
    <row r="114" spans="2:7" x14ac:dyDescent="0.2">
      <c r="B114" s="29"/>
      <c r="C114" s="4"/>
      <c r="D114" s="4"/>
      <c r="E114" s="4"/>
      <c r="G114" s="30"/>
    </row>
    <row r="115" spans="2:7" x14ac:dyDescent="0.2">
      <c r="B115" s="31"/>
      <c r="C115" s="2"/>
      <c r="D115" s="2"/>
      <c r="E115" s="2"/>
      <c r="G115" s="28"/>
    </row>
    <row r="116" spans="2:7" x14ac:dyDescent="0.2">
      <c r="B116" s="31"/>
      <c r="C116" s="2"/>
      <c r="D116" s="2"/>
      <c r="E116" s="2"/>
      <c r="G116" s="28"/>
    </row>
    <row r="117" spans="2:7" x14ac:dyDescent="0.2">
      <c r="B117" s="31"/>
      <c r="C117" s="2"/>
      <c r="D117" s="2"/>
      <c r="E117" s="2"/>
      <c r="G117" s="28"/>
    </row>
    <row r="118" spans="2:7" x14ac:dyDescent="0.2">
      <c r="B118" s="31"/>
      <c r="C118" s="2"/>
      <c r="D118" s="2"/>
      <c r="E118" s="2"/>
      <c r="G118" s="28"/>
    </row>
    <row r="119" spans="2:7" x14ac:dyDescent="0.2">
      <c r="B119" s="31"/>
      <c r="C119" s="2"/>
      <c r="D119" s="2"/>
      <c r="E119" s="2"/>
      <c r="G119" s="28"/>
    </row>
    <row r="120" spans="2:7" x14ac:dyDescent="0.2">
      <c r="B120" s="31"/>
      <c r="C120" s="2"/>
      <c r="D120" s="2"/>
      <c r="E120" s="2"/>
      <c r="G120" s="28"/>
    </row>
    <row r="121" spans="2:7" x14ac:dyDescent="0.2">
      <c r="B121" s="31"/>
      <c r="C121" s="2"/>
      <c r="D121" s="2"/>
      <c r="E121" s="2"/>
      <c r="G121" s="28"/>
    </row>
    <row r="122" spans="2:7" ht="17" thickBot="1" x14ac:dyDescent="0.25">
      <c r="B122" s="35"/>
      <c r="C122" s="36"/>
      <c r="D122" s="36"/>
      <c r="E122" s="36"/>
      <c r="F122" s="36"/>
      <c r="G122" s="37"/>
    </row>
    <row r="123" spans="2:7" ht="17" thickBot="1" x14ac:dyDescent="0.25"/>
    <row r="124" spans="2:7" ht="49" customHeight="1" thickBot="1" x14ac:dyDescent="0.25">
      <c r="B124" s="52" t="s">
        <v>6</v>
      </c>
      <c r="C124" s="49" t="s">
        <v>111</v>
      </c>
      <c r="D124" s="50"/>
      <c r="E124" s="50"/>
      <c r="F124" s="50"/>
      <c r="G124" s="51"/>
    </row>
    <row r="125" spans="2:7" x14ac:dyDescent="0.2">
      <c r="B125" s="31"/>
      <c r="C125" s="2"/>
      <c r="D125" s="2"/>
      <c r="E125" s="2"/>
      <c r="G125" s="28"/>
    </row>
    <row r="126" spans="2:7" ht="73" customHeight="1" x14ac:dyDescent="0.2">
      <c r="B126" s="31"/>
      <c r="C126" s="32" t="s">
        <v>157</v>
      </c>
      <c r="D126" s="479" t="s">
        <v>227</v>
      </c>
      <c r="E126" s="479"/>
      <c r="G126" s="28"/>
    </row>
    <row r="127" spans="2:7" ht="34" customHeight="1" x14ac:dyDescent="0.2">
      <c r="B127" s="31"/>
      <c r="C127" s="32" t="s">
        <v>126</v>
      </c>
      <c r="D127" s="481" t="s">
        <v>260</v>
      </c>
      <c r="E127" s="481"/>
      <c r="G127" s="28"/>
    </row>
    <row r="128" spans="2:7" ht="22" customHeight="1" x14ac:dyDescent="0.2">
      <c r="B128" s="27"/>
      <c r="C128" s="32" t="s">
        <v>118</v>
      </c>
      <c r="D128" s="40" t="s">
        <v>139</v>
      </c>
      <c r="E128" s="40"/>
      <c r="G128" s="30"/>
    </row>
    <row r="129" spans="2:7" ht="22" customHeight="1" x14ac:dyDescent="0.2">
      <c r="B129" s="29"/>
      <c r="C129" s="32" t="s">
        <v>119</v>
      </c>
      <c r="D129" s="4" t="s">
        <v>120</v>
      </c>
      <c r="E129" s="4"/>
      <c r="G129" s="30"/>
    </row>
    <row r="130" spans="2:7" ht="22" customHeight="1" x14ac:dyDescent="0.2">
      <c r="B130" s="29"/>
      <c r="C130" s="32" t="s">
        <v>127</v>
      </c>
      <c r="D130" s="4" t="s">
        <v>121</v>
      </c>
      <c r="E130" s="4"/>
      <c r="G130" s="30"/>
    </row>
    <row r="131" spans="2:7" ht="22" customHeight="1" x14ac:dyDescent="0.2">
      <c r="B131" s="29"/>
      <c r="C131" s="32" t="s">
        <v>122</v>
      </c>
      <c r="D131" s="4" t="s">
        <v>142</v>
      </c>
      <c r="E131" s="4"/>
      <c r="G131" s="30"/>
    </row>
    <row r="132" spans="2:7" ht="22" customHeight="1" x14ac:dyDescent="0.2">
      <c r="B132" s="29"/>
      <c r="C132" s="32" t="s">
        <v>124</v>
      </c>
      <c r="D132" s="4" t="s">
        <v>143</v>
      </c>
      <c r="E132" s="33"/>
      <c r="G132" s="34"/>
    </row>
    <row r="133" spans="2:7" ht="18" x14ac:dyDescent="0.2">
      <c r="B133" s="31"/>
      <c r="C133" s="32"/>
      <c r="D133" s="479"/>
      <c r="E133" s="479"/>
      <c r="G133" s="28"/>
    </row>
    <row r="134" spans="2:7" ht="20" x14ac:dyDescent="0.2">
      <c r="B134" s="31"/>
      <c r="C134" s="480" t="s">
        <v>128</v>
      </c>
      <c r="D134" s="480"/>
      <c r="E134" s="480"/>
      <c r="G134" s="28"/>
    </row>
    <row r="135" spans="2:7" x14ac:dyDescent="0.2">
      <c r="B135" s="29"/>
      <c r="C135" s="4"/>
      <c r="D135" s="4"/>
      <c r="E135" s="4"/>
      <c r="G135" s="30"/>
    </row>
    <row r="136" spans="2:7" ht="17" x14ac:dyDescent="0.2">
      <c r="B136" s="31"/>
      <c r="C136" s="476" t="s">
        <v>237</v>
      </c>
      <c r="D136" s="476"/>
      <c r="E136" s="41" t="s">
        <v>176</v>
      </c>
      <c r="G136" s="30"/>
    </row>
    <row r="137" spans="2:7" x14ac:dyDescent="0.2">
      <c r="B137" s="31"/>
      <c r="C137" s="477" t="s">
        <v>245</v>
      </c>
      <c r="D137" s="477"/>
      <c r="E137" s="4"/>
      <c r="G137" s="28"/>
    </row>
    <row r="138" spans="2:7" x14ac:dyDescent="0.2">
      <c r="B138" s="29"/>
      <c r="C138" s="4"/>
      <c r="D138" s="4"/>
      <c r="E138" s="4"/>
      <c r="G138" s="30"/>
    </row>
    <row r="139" spans="2:7" x14ac:dyDescent="0.2">
      <c r="B139" s="31"/>
      <c r="C139" s="2"/>
      <c r="D139" s="2"/>
      <c r="E139" s="2"/>
      <c r="G139" s="28"/>
    </row>
    <row r="140" spans="2:7" x14ac:dyDescent="0.2">
      <c r="B140" s="31"/>
      <c r="C140" s="2"/>
      <c r="D140" s="2"/>
      <c r="E140"/>
      <c r="G140" s="28"/>
    </row>
    <row r="141" spans="2:7" x14ac:dyDescent="0.2">
      <c r="B141" s="31"/>
      <c r="C141" s="2"/>
      <c r="D141" s="2"/>
      <c r="E141" s="2"/>
      <c r="G141" s="28"/>
    </row>
    <row r="142" spans="2:7" x14ac:dyDescent="0.2">
      <c r="B142" s="31"/>
      <c r="C142" s="2"/>
      <c r="D142" s="2"/>
      <c r="E142" s="2"/>
      <c r="G142" s="28"/>
    </row>
    <row r="143" spans="2:7" x14ac:dyDescent="0.2">
      <c r="B143" s="31"/>
      <c r="C143" s="2"/>
      <c r="D143" s="2"/>
      <c r="E143" s="2"/>
      <c r="G143" s="28"/>
    </row>
    <row r="144" spans="2:7" x14ac:dyDescent="0.2">
      <c r="B144" s="31"/>
      <c r="C144" s="2"/>
      <c r="D144" s="2"/>
      <c r="E144" s="2"/>
      <c r="G144" s="28"/>
    </row>
    <row r="145" spans="2:7" x14ac:dyDescent="0.2">
      <c r="B145" s="31"/>
      <c r="C145" s="2"/>
      <c r="D145" s="2"/>
      <c r="E145" s="2"/>
      <c r="G145" s="28"/>
    </row>
    <row r="146" spans="2:7" ht="37" customHeight="1" thickBot="1" x14ac:dyDescent="0.25">
      <c r="B146" s="35"/>
      <c r="C146" s="36"/>
      <c r="D146" s="36"/>
      <c r="E146" s="36"/>
      <c r="F146" s="36"/>
      <c r="G146" s="37"/>
    </row>
    <row r="147" spans="2:7" ht="17" thickBot="1" x14ac:dyDescent="0.25"/>
    <row r="148" spans="2:7" ht="34" customHeight="1" thickBot="1" x14ac:dyDescent="0.25">
      <c r="B148" s="52" t="s">
        <v>31</v>
      </c>
      <c r="C148" s="49" t="s">
        <v>112</v>
      </c>
      <c r="D148" s="50"/>
      <c r="E148" s="50"/>
      <c r="F148" s="50"/>
      <c r="G148" s="51"/>
    </row>
    <row r="149" spans="2:7" ht="21" customHeight="1" x14ac:dyDescent="0.2">
      <c r="B149" s="31"/>
      <c r="C149" s="2"/>
      <c r="D149" s="2"/>
      <c r="E149" s="2"/>
      <c r="G149" s="28"/>
    </row>
    <row r="150" spans="2:7" ht="57" customHeight="1" x14ac:dyDescent="0.2">
      <c r="B150" s="31"/>
      <c r="C150" s="32" t="s">
        <v>157</v>
      </c>
      <c r="D150" s="479" t="s">
        <v>228</v>
      </c>
      <c r="E150" s="479"/>
      <c r="G150" s="28"/>
    </row>
    <row r="151" spans="2:7" ht="46" customHeight="1" x14ac:dyDescent="0.2">
      <c r="B151" s="31"/>
      <c r="C151" s="32" t="s">
        <v>126</v>
      </c>
      <c r="D151" s="481" t="s">
        <v>261</v>
      </c>
      <c r="E151" s="481"/>
      <c r="G151" s="28"/>
    </row>
    <row r="152" spans="2:7" ht="21" customHeight="1" x14ac:dyDescent="0.2">
      <c r="B152" s="27"/>
      <c r="C152" s="32" t="s">
        <v>118</v>
      </c>
      <c r="D152" s="40" t="s">
        <v>139</v>
      </c>
      <c r="E152" s="40"/>
      <c r="G152" s="30"/>
    </row>
    <row r="153" spans="2:7" ht="21" customHeight="1" x14ac:dyDescent="0.2">
      <c r="B153" s="29"/>
      <c r="C153" s="32" t="s">
        <v>119</v>
      </c>
      <c r="D153" s="4" t="s">
        <v>265</v>
      </c>
      <c r="E153" s="4"/>
      <c r="G153" s="30"/>
    </row>
    <row r="154" spans="2:7" ht="21" customHeight="1" x14ac:dyDescent="0.2">
      <c r="B154" s="29"/>
      <c r="C154" s="32" t="s">
        <v>127</v>
      </c>
      <c r="D154" s="4" t="s">
        <v>158</v>
      </c>
      <c r="E154" s="4"/>
      <c r="G154" s="30"/>
    </row>
    <row r="155" spans="2:7" ht="21" customHeight="1" x14ac:dyDescent="0.2">
      <c r="B155" s="29"/>
      <c r="C155" s="32" t="s">
        <v>122</v>
      </c>
      <c r="D155" s="4" t="s">
        <v>142</v>
      </c>
      <c r="E155" s="4"/>
      <c r="G155" s="30"/>
    </row>
    <row r="156" spans="2:7" ht="21" customHeight="1" x14ac:dyDescent="0.2">
      <c r="B156" s="29"/>
      <c r="C156" s="32" t="s">
        <v>124</v>
      </c>
      <c r="D156" s="4" t="s">
        <v>125</v>
      </c>
      <c r="E156" s="33"/>
      <c r="G156" s="34"/>
    </row>
    <row r="157" spans="2:7" ht="21" customHeight="1" x14ac:dyDescent="0.2">
      <c r="B157" s="31"/>
      <c r="C157" s="32"/>
      <c r="D157" s="479"/>
      <c r="E157" s="479"/>
      <c r="G157" s="28"/>
    </row>
    <row r="158" spans="2:7" ht="21" customHeight="1" x14ac:dyDescent="0.2">
      <c r="B158" s="31"/>
      <c r="C158" s="480" t="s">
        <v>128</v>
      </c>
      <c r="D158" s="480"/>
      <c r="E158" s="480"/>
      <c r="G158" s="28"/>
    </row>
    <row r="159" spans="2:7" ht="21" customHeight="1" x14ac:dyDescent="0.2">
      <c r="B159" s="29"/>
      <c r="C159" s="4"/>
      <c r="D159" s="4"/>
      <c r="E159" s="4"/>
      <c r="G159" s="30"/>
    </row>
    <row r="160" spans="2:7" ht="37" customHeight="1" x14ac:dyDescent="0.2">
      <c r="B160" s="31"/>
      <c r="C160" s="104" t="s">
        <v>159</v>
      </c>
      <c r="D160" s="75"/>
      <c r="E160" s="41"/>
      <c r="G160" s="30"/>
    </row>
    <row r="161" spans="2:7" ht="21" customHeight="1" x14ac:dyDescent="0.2">
      <c r="B161" s="31"/>
      <c r="C161" s="2"/>
      <c r="D161" s="4"/>
      <c r="E161" s="4"/>
      <c r="G161" s="28"/>
    </row>
    <row r="162" spans="2:7" ht="21" customHeight="1" x14ac:dyDescent="0.2">
      <c r="B162" s="29"/>
      <c r="C162" s="4"/>
      <c r="D162" s="4"/>
      <c r="E162" s="4"/>
      <c r="G162" s="30"/>
    </row>
    <row r="163" spans="2:7" ht="40" customHeight="1" x14ac:dyDescent="0.2">
      <c r="B163" s="31"/>
      <c r="C163" s="2"/>
      <c r="D163" s="75" t="s">
        <v>262</v>
      </c>
      <c r="E163" s="2"/>
      <c r="G163" s="28"/>
    </row>
    <row r="164" spans="2:7" ht="21" customHeight="1" x14ac:dyDescent="0.2">
      <c r="B164" s="31"/>
      <c r="C164" s="2"/>
      <c r="D164" s="2"/>
      <c r="E164"/>
      <c r="G164" s="28"/>
    </row>
    <row r="165" spans="2:7" ht="21" customHeight="1" x14ac:dyDescent="0.2">
      <c r="B165" s="31"/>
      <c r="C165" s="2"/>
      <c r="D165" s="2"/>
      <c r="E165" s="2"/>
      <c r="G165" s="28"/>
    </row>
    <row r="166" spans="2:7" ht="21" customHeight="1" x14ac:dyDescent="0.2">
      <c r="B166" s="31"/>
      <c r="C166" s="2"/>
      <c r="D166" s="2"/>
      <c r="E166" s="2"/>
      <c r="G166" s="28"/>
    </row>
    <row r="167" spans="2:7" ht="21" customHeight="1" x14ac:dyDescent="0.2">
      <c r="B167" s="31"/>
      <c r="C167" s="2"/>
      <c r="D167" s="2"/>
      <c r="E167" s="2"/>
      <c r="G167" s="28"/>
    </row>
    <row r="168" spans="2:7" ht="21" customHeight="1" thickBot="1" x14ac:dyDescent="0.25">
      <c r="B168" s="35"/>
      <c r="C168" s="36"/>
      <c r="D168" s="36"/>
      <c r="E168" s="36"/>
      <c r="F168" s="36"/>
      <c r="G168" s="37"/>
    </row>
    <row r="169" spans="2:7" ht="17" thickBot="1" x14ac:dyDescent="0.25"/>
    <row r="170" spans="2:7" ht="32" customHeight="1" thickBot="1" x14ac:dyDescent="0.25">
      <c r="B170" s="52" t="s">
        <v>34</v>
      </c>
      <c r="C170" s="49" t="s">
        <v>160</v>
      </c>
      <c r="D170" s="50"/>
      <c r="E170" s="50"/>
      <c r="F170" s="50"/>
      <c r="G170" s="51"/>
    </row>
    <row r="171" spans="2:7" ht="23" customHeight="1" x14ac:dyDescent="0.2">
      <c r="B171" s="31"/>
      <c r="C171" s="2"/>
      <c r="D171" s="2"/>
      <c r="E171" s="2"/>
      <c r="G171" s="28"/>
    </row>
    <row r="172" spans="2:7" ht="74" customHeight="1" x14ac:dyDescent="0.2">
      <c r="B172" s="31"/>
      <c r="C172" s="32" t="s">
        <v>157</v>
      </c>
      <c r="D172" s="479" t="s">
        <v>231</v>
      </c>
      <c r="E172" s="479"/>
      <c r="G172" s="28"/>
    </row>
    <row r="173" spans="2:7" ht="56" customHeight="1" x14ac:dyDescent="0.2">
      <c r="B173" s="31"/>
      <c r="C173" s="32" t="s">
        <v>126</v>
      </c>
      <c r="D173" s="481" t="s">
        <v>263</v>
      </c>
      <c r="E173" s="481"/>
      <c r="G173" s="28"/>
    </row>
    <row r="174" spans="2:7" ht="23" customHeight="1" x14ac:dyDescent="0.2">
      <c r="B174" s="27"/>
      <c r="C174" s="32" t="s">
        <v>118</v>
      </c>
      <c r="D174" s="40" t="s">
        <v>139</v>
      </c>
      <c r="E174" s="40"/>
      <c r="G174" s="30"/>
    </row>
    <row r="175" spans="2:7" ht="23" customHeight="1" x14ac:dyDescent="0.2">
      <c r="B175" s="29"/>
      <c r="C175" s="32" t="s">
        <v>119</v>
      </c>
      <c r="D175" s="4" t="s">
        <v>265</v>
      </c>
      <c r="E175" s="4"/>
      <c r="G175" s="30"/>
    </row>
    <row r="176" spans="2:7" ht="23" customHeight="1" x14ac:dyDescent="0.2">
      <c r="B176" s="29"/>
      <c r="C176" s="32" t="s">
        <v>127</v>
      </c>
      <c r="D176" s="4" t="s">
        <v>158</v>
      </c>
      <c r="E176" s="4"/>
      <c r="G176" s="30"/>
    </row>
    <row r="177" spans="2:7" ht="23" customHeight="1" x14ac:dyDescent="0.2">
      <c r="B177" s="29"/>
      <c r="C177" s="32" t="s">
        <v>122</v>
      </c>
      <c r="D177" s="4" t="s">
        <v>174</v>
      </c>
      <c r="E177" s="4"/>
      <c r="G177" s="30"/>
    </row>
    <row r="178" spans="2:7" ht="23" customHeight="1" x14ac:dyDescent="0.2">
      <c r="B178" s="29"/>
      <c r="C178" s="32" t="s">
        <v>124</v>
      </c>
      <c r="D178" s="4" t="s">
        <v>143</v>
      </c>
      <c r="E178" s="33"/>
      <c r="G178" s="34"/>
    </row>
    <row r="179" spans="2:7" ht="23" customHeight="1" x14ac:dyDescent="0.2">
      <c r="B179" s="31"/>
      <c r="C179" s="32"/>
      <c r="D179" s="479"/>
      <c r="E179" s="479"/>
      <c r="G179" s="28"/>
    </row>
    <row r="180" spans="2:7" ht="23" customHeight="1" x14ac:dyDescent="0.2">
      <c r="B180" s="31"/>
      <c r="C180" s="480" t="s">
        <v>128</v>
      </c>
      <c r="D180" s="480"/>
      <c r="E180" s="480"/>
      <c r="G180" s="28"/>
    </row>
    <row r="181" spans="2:7" ht="23" customHeight="1" x14ac:dyDescent="0.2">
      <c r="B181" s="29"/>
      <c r="C181" s="4"/>
      <c r="D181" s="4"/>
      <c r="E181" s="4" t="s">
        <v>189</v>
      </c>
      <c r="G181" s="30"/>
    </row>
    <row r="182" spans="2:7" ht="23" customHeight="1" x14ac:dyDescent="0.2">
      <c r="B182" s="31"/>
      <c r="C182" s="104" t="s">
        <v>149</v>
      </c>
      <c r="D182" s="74"/>
      <c r="E182" s="41"/>
      <c r="G182" s="30"/>
    </row>
    <row r="183" spans="2:7" ht="23" customHeight="1" x14ac:dyDescent="0.2">
      <c r="B183" s="31"/>
      <c r="C183" s="2"/>
      <c r="D183" s="4"/>
      <c r="E183" s="4"/>
      <c r="G183" s="28"/>
    </row>
    <row r="184" spans="2:7" ht="23" customHeight="1" x14ac:dyDescent="0.2">
      <c r="B184" s="29"/>
      <c r="C184" s="4"/>
      <c r="D184" s="4"/>
      <c r="E184" s="4"/>
      <c r="G184" s="30"/>
    </row>
    <row r="185" spans="2:7" ht="23" customHeight="1" x14ac:dyDescent="0.2">
      <c r="B185" s="31"/>
      <c r="C185" s="2"/>
      <c r="D185" s="2"/>
      <c r="E185" s="2"/>
      <c r="G185" s="28"/>
    </row>
    <row r="186" spans="2:7" ht="23" customHeight="1" x14ac:dyDescent="0.2">
      <c r="B186" s="31"/>
      <c r="C186" s="2"/>
      <c r="D186" s="2"/>
      <c r="E186"/>
      <c r="G186" s="28"/>
    </row>
    <row r="187" spans="2:7" ht="23" customHeight="1" x14ac:dyDescent="0.2">
      <c r="B187" s="31"/>
      <c r="C187" s="2"/>
      <c r="D187" s="2"/>
      <c r="E187" s="2"/>
      <c r="G187" s="28"/>
    </row>
    <row r="188" spans="2:7" ht="23" customHeight="1" thickBot="1" x14ac:dyDescent="0.25">
      <c r="B188" s="35"/>
      <c r="C188" s="36"/>
      <c r="D188" s="36"/>
      <c r="E188" s="36"/>
      <c r="F188" s="36"/>
      <c r="G188" s="37"/>
    </row>
    <row r="189" spans="2:7" ht="17" thickBot="1" x14ac:dyDescent="0.25"/>
    <row r="190" spans="2:7" ht="35" customHeight="1" thickBot="1" x14ac:dyDescent="0.25">
      <c r="B190" s="52" t="s">
        <v>161</v>
      </c>
      <c r="C190" s="49" t="s">
        <v>113</v>
      </c>
      <c r="D190" s="50"/>
      <c r="E190" s="50"/>
      <c r="F190" s="50"/>
      <c r="G190" s="51"/>
    </row>
    <row r="191" spans="2:7" x14ac:dyDescent="0.2">
      <c r="B191" s="31"/>
      <c r="C191" s="2"/>
      <c r="D191" s="2"/>
      <c r="E191" s="2"/>
      <c r="G191" s="28"/>
    </row>
    <row r="192" spans="2:7" ht="45" customHeight="1" x14ac:dyDescent="0.2">
      <c r="B192" s="31"/>
      <c r="C192" s="32" t="s">
        <v>157</v>
      </c>
      <c r="D192" s="479" t="s">
        <v>229</v>
      </c>
      <c r="E192" s="479"/>
      <c r="G192" s="28"/>
    </row>
    <row r="193" spans="2:7" ht="62" customHeight="1" x14ac:dyDescent="0.2">
      <c r="B193" s="31"/>
      <c r="C193" s="32" t="s">
        <v>126</v>
      </c>
      <c r="D193" s="481" t="s">
        <v>280</v>
      </c>
      <c r="E193" s="481"/>
      <c r="G193" s="28"/>
    </row>
    <row r="194" spans="2:7" ht="25" customHeight="1" x14ac:dyDescent="0.2">
      <c r="B194" s="27"/>
      <c r="C194" s="32" t="s">
        <v>118</v>
      </c>
      <c r="D194" s="40" t="s">
        <v>139</v>
      </c>
      <c r="E194" s="40"/>
      <c r="G194" s="30"/>
    </row>
    <row r="195" spans="2:7" ht="25" customHeight="1" x14ac:dyDescent="0.2">
      <c r="B195" s="29"/>
      <c r="C195" s="32" t="s">
        <v>119</v>
      </c>
      <c r="D195" s="4" t="s">
        <v>265</v>
      </c>
      <c r="E195" s="4"/>
      <c r="G195" s="30"/>
    </row>
    <row r="196" spans="2:7" ht="25" customHeight="1" x14ac:dyDescent="0.2">
      <c r="B196" s="29"/>
      <c r="C196" s="32" t="s">
        <v>127</v>
      </c>
      <c r="D196" s="4" t="s">
        <v>266</v>
      </c>
      <c r="E196" s="4"/>
      <c r="G196" s="30"/>
    </row>
    <row r="197" spans="2:7" ht="25" customHeight="1" x14ac:dyDescent="0.2">
      <c r="B197" s="29"/>
      <c r="C197" s="32" t="s">
        <v>122</v>
      </c>
      <c r="D197" s="4" t="s">
        <v>142</v>
      </c>
      <c r="E197" s="4"/>
      <c r="G197" s="30"/>
    </row>
    <row r="198" spans="2:7" ht="25" customHeight="1" x14ac:dyDescent="0.2">
      <c r="B198" s="29"/>
      <c r="C198" s="32" t="s">
        <v>124</v>
      </c>
      <c r="D198" s="4" t="s">
        <v>125</v>
      </c>
      <c r="E198" s="33"/>
      <c r="G198" s="34"/>
    </row>
    <row r="199" spans="2:7" ht="25" customHeight="1" x14ac:dyDescent="0.2">
      <c r="B199" s="31"/>
      <c r="C199" s="32"/>
      <c r="D199" s="479"/>
      <c r="E199" s="479"/>
      <c r="G199" s="28"/>
    </row>
    <row r="200" spans="2:7" ht="25" customHeight="1" x14ac:dyDescent="0.2">
      <c r="B200" s="31"/>
      <c r="C200" s="480" t="s">
        <v>128</v>
      </c>
      <c r="D200" s="480"/>
      <c r="E200" s="480"/>
      <c r="G200" s="28"/>
    </row>
    <row r="201" spans="2:7" ht="25" customHeight="1" x14ac:dyDescent="0.2">
      <c r="B201" s="29"/>
      <c r="C201" s="4"/>
      <c r="D201" s="4"/>
      <c r="E201" s="4"/>
      <c r="G201" s="30"/>
    </row>
    <row r="202" spans="2:7" ht="25" customHeight="1" x14ac:dyDescent="0.2">
      <c r="B202" s="31"/>
      <c r="C202" s="53" t="s">
        <v>113</v>
      </c>
      <c r="D202" s="104"/>
      <c r="E202" s="41"/>
      <c r="G202" s="30"/>
    </row>
    <row r="203" spans="2:7" ht="25" customHeight="1" x14ac:dyDescent="0.2">
      <c r="B203" s="31"/>
      <c r="C203" s="2"/>
      <c r="D203" s="4"/>
      <c r="E203" s="4"/>
      <c r="G203" s="28"/>
    </row>
    <row r="204" spans="2:7" ht="25" customHeight="1" x14ac:dyDescent="0.2">
      <c r="B204" s="29"/>
      <c r="C204" s="4"/>
      <c r="D204" s="4"/>
      <c r="E204" s="4"/>
      <c r="G204" s="30"/>
    </row>
    <row r="205" spans="2:7" ht="25" customHeight="1" x14ac:dyDescent="0.2">
      <c r="B205" s="31"/>
      <c r="C205" s="2"/>
      <c r="D205" s="2"/>
      <c r="E205" s="2"/>
      <c r="G205" s="28"/>
    </row>
    <row r="206" spans="2:7" ht="25" customHeight="1" x14ac:dyDescent="0.2">
      <c r="B206" s="31"/>
      <c r="C206" s="2"/>
      <c r="D206" s="2"/>
      <c r="E206"/>
      <c r="G206" s="28"/>
    </row>
    <row r="207" spans="2:7" ht="25" customHeight="1" x14ac:dyDescent="0.2">
      <c r="B207" s="31"/>
      <c r="C207" s="2"/>
      <c r="D207" s="2"/>
      <c r="E207" s="2"/>
      <c r="G207" s="28"/>
    </row>
    <row r="208" spans="2:7" ht="25" customHeight="1" thickBot="1" x14ac:dyDescent="0.25">
      <c r="B208" s="35"/>
      <c r="C208" s="36"/>
      <c r="D208" s="36"/>
      <c r="E208" s="36"/>
      <c r="F208" s="36"/>
      <c r="G208" s="37"/>
    </row>
    <row r="209" spans="2:7" ht="17" thickBot="1" x14ac:dyDescent="0.25"/>
    <row r="210" spans="2:7" ht="34" customHeight="1" thickBot="1" x14ac:dyDescent="0.25">
      <c r="B210" s="52" t="s">
        <v>162</v>
      </c>
      <c r="C210" s="49" t="s">
        <v>163</v>
      </c>
      <c r="D210" s="50"/>
      <c r="E210" s="50"/>
      <c r="F210" s="50"/>
      <c r="G210" s="51"/>
    </row>
    <row r="211" spans="2:7" x14ac:dyDescent="0.2">
      <c r="B211" s="31"/>
      <c r="C211" s="2"/>
      <c r="D211" s="2"/>
      <c r="E211" s="2"/>
      <c r="G211" s="28"/>
    </row>
    <row r="212" spans="2:7" ht="74" customHeight="1" x14ac:dyDescent="0.2">
      <c r="B212" s="31"/>
      <c r="C212" s="32" t="s">
        <v>157</v>
      </c>
      <c r="D212" s="479" t="s">
        <v>267</v>
      </c>
      <c r="E212" s="479"/>
      <c r="G212" s="28"/>
    </row>
    <row r="213" spans="2:7" ht="61" customHeight="1" x14ac:dyDescent="0.2">
      <c r="B213" s="31"/>
      <c r="C213" s="32" t="s">
        <v>126</v>
      </c>
      <c r="D213" s="481" t="s">
        <v>268</v>
      </c>
      <c r="E213" s="481"/>
      <c r="G213" s="28"/>
    </row>
    <row r="214" spans="2:7" ht="27" customHeight="1" x14ac:dyDescent="0.2">
      <c r="B214" s="27"/>
      <c r="C214" s="32" t="s">
        <v>118</v>
      </c>
      <c r="D214" s="40" t="s">
        <v>139</v>
      </c>
      <c r="E214" s="40"/>
      <c r="G214" s="30"/>
    </row>
    <row r="215" spans="2:7" ht="27" customHeight="1" x14ac:dyDescent="0.2">
      <c r="B215" s="29"/>
      <c r="C215" s="32" t="s">
        <v>119</v>
      </c>
      <c r="D215" s="4" t="s">
        <v>120</v>
      </c>
      <c r="E215" s="4"/>
      <c r="G215" s="30"/>
    </row>
    <row r="216" spans="2:7" ht="27" customHeight="1" x14ac:dyDescent="0.2">
      <c r="B216" s="29"/>
      <c r="C216" s="32" t="s">
        <v>127</v>
      </c>
      <c r="D216" s="4" t="s">
        <v>158</v>
      </c>
      <c r="E216" s="4"/>
      <c r="G216" s="30"/>
    </row>
    <row r="217" spans="2:7" ht="27" customHeight="1" x14ac:dyDescent="0.2">
      <c r="B217" s="29"/>
      <c r="C217" s="32" t="s">
        <v>122</v>
      </c>
      <c r="D217" s="4" t="s">
        <v>142</v>
      </c>
      <c r="E217" s="4"/>
      <c r="G217" s="30"/>
    </row>
    <row r="218" spans="2:7" ht="27" customHeight="1" x14ac:dyDescent="0.2">
      <c r="B218" s="29"/>
      <c r="C218" s="32" t="s">
        <v>124</v>
      </c>
      <c r="D218" s="4" t="s">
        <v>143</v>
      </c>
      <c r="E218" s="33"/>
      <c r="G218" s="34"/>
    </row>
    <row r="219" spans="2:7" ht="27" customHeight="1" x14ac:dyDescent="0.2">
      <c r="B219" s="31"/>
      <c r="C219" s="32"/>
      <c r="D219" s="479"/>
      <c r="E219" s="479"/>
      <c r="G219" s="28"/>
    </row>
    <row r="220" spans="2:7" ht="27" customHeight="1" x14ac:dyDescent="0.2">
      <c r="B220" s="31"/>
      <c r="C220" s="480" t="s">
        <v>128</v>
      </c>
      <c r="D220" s="480"/>
      <c r="E220" s="480"/>
      <c r="G220" s="28"/>
    </row>
    <row r="221" spans="2:7" ht="27" customHeight="1" x14ac:dyDescent="0.2">
      <c r="B221" s="29"/>
      <c r="C221" s="4"/>
      <c r="D221" s="4"/>
      <c r="E221" s="4"/>
      <c r="G221" s="30"/>
    </row>
    <row r="222" spans="2:7" ht="27" customHeight="1" x14ac:dyDescent="0.2">
      <c r="B222" s="31"/>
      <c r="C222" s="104" t="s">
        <v>164</v>
      </c>
      <c r="D222" s="74" t="s">
        <v>240</v>
      </c>
      <c r="E222" s="41"/>
      <c r="G222" s="30"/>
    </row>
    <row r="223" spans="2:7" ht="27" customHeight="1" x14ac:dyDescent="0.2">
      <c r="B223" s="31"/>
      <c r="C223" s="2"/>
      <c r="D223" s="4"/>
      <c r="E223" s="4"/>
      <c r="G223" s="28"/>
    </row>
    <row r="224" spans="2:7" ht="27" customHeight="1" x14ac:dyDescent="0.2">
      <c r="B224" s="29"/>
      <c r="C224" s="4"/>
      <c r="D224" s="4"/>
      <c r="E224" s="4"/>
      <c r="G224" s="30"/>
    </row>
    <row r="225" spans="2:7" ht="27" customHeight="1" x14ac:dyDescent="0.2">
      <c r="B225" s="31"/>
      <c r="C225" s="2"/>
      <c r="D225" s="2"/>
      <c r="E225" s="2"/>
      <c r="G225" s="28"/>
    </row>
    <row r="226" spans="2:7" ht="27" customHeight="1" x14ac:dyDescent="0.2">
      <c r="B226" s="31"/>
      <c r="C226" s="2"/>
      <c r="D226" s="2"/>
      <c r="E226"/>
      <c r="G226" s="28"/>
    </row>
    <row r="227" spans="2:7" ht="27" customHeight="1" x14ac:dyDescent="0.2">
      <c r="B227" s="31"/>
      <c r="C227" s="2"/>
      <c r="D227" s="2"/>
      <c r="E227" s="2"/>
      <c r="G227" s="28"/>
    </row>
    <row r="228" spans="2:7" ht="27" customHeight="1" thickBot="1" x14ac:dyDescent="0.25">
      <c r="B228" s="35"/>
      <c r="C228" s="36"/>
      <c r="D228" s="36"/>
      <c r="E228" s="36"/>
      <c r="F228" s="36"/>
      <c r="G228" s="37"/>
    </row>
    <row r="229" spans="2:7" ht="17" thickBot="1" x14ac:dyDescent="0.25"/>
    <row r="230" spans="2:7" ht="35" customHeight="1" thickBot="1" x14ac:dyDescent="0.25">
      <c r="B230" s="82" t="s">
        <v>165</v>
      </c>
      <c r="C230" s="83" t="s">
        <v>114</v>
      </c>
      <c r="D230" s="84"/>
      <c r="E230" s="84"/>
      <c r="F230" s="84"/>
      <c r="G230" s="85"/>
    </row>
    <row r="231" spans="2:7" x14ac:dyDescent="0.2">
      <c r="B231" s="31"/>
      <c r="C231" s="2"/>
      <c r="D231" s="2"/>
      <c r="E231" s="2"/>
      <c r="F231" s="2"/>
      <c r="G231" s="72"/>
    </row>
    <row r="232" spans="2:7" ht="60" customHeight="1" x14ac:dyDescent="0.2">
      <c r="B232" s="31"/>
      <c r="C232" s="32" t="s">
        <v>157</v>
      </c>
      <c r="D232" s="479" t="s">
        <v>166</v>
      </c>
      <c r="E232" s="479"/>
      <c r="F232" s="2"/>
      <c r="G232" s="72"/>
    </row>
    <row r="233" spans="2:7" ht="41" customHeight="1" x14ac:dyDescent="0.2">
      <c r="B233" s="31"/>
      <c r="C233" s="32" t="s">
        <v>126</v>
      </c>
      <c r="D233" s="481" t="s">
        <v>269</v>
      </c>
      <c r="E233" s="481"/>
      <c r="F233" s="2"/>
      <c r="G233" s="72"/>
    </row>
    <row r="234" spans="2:7" ht="23" customHeight="1" x14ac:dyDescent="0.2">
      <c r="B234" s="27"/>
      <c r="C234" s="32" t="s">
        <v>118</v>
      </c>
      <c r="D234" s="40" t="s">
        <v>270</v>
      </c>
      <c r="E234" s="40"/>
      <c r="F234" s="4"/>
      <c r="G234" s="72"/>
    </row>
    <row r="235" spans="2:7" ht="23" customHeight="1" x14ac:dyDescent="0.2">
      <c r="B235" s="29"/>
      <c r="C235" s="32" t="s">
        <v>119</v>
      </c>
      <c r="D235" s="4" t="s">
        <v>167</v>
      </c>
      <c r="E235" s="4"/>
      <c r="F235" s="4"/>
      <c r="G235" s="72"/>
    </row>
    <row r="236" spans="2:7" ht="23" customHeight="1" x14ac:dyDescent="0.2">
      <c r="B236" s="29"/>
      <c r="C236" s="32" t="s">
        <v>127</v>
      </c>
      <c r="D236" s="4" t="s">
        <v>168</v>
      </c>
      <c r="E236" s="4"/>
      <c r="F236" s="4"/>
      <c r="G236" s="72"/>
    </row>
    <row r="237" spans="2:7" ht="23" customHeight="1" x14ac:dyDescent="0.2">
      <c r="B237" s="29"/>
      <c r="C237" s="32" t="s">
        <v>122</v>
      </c>
      <c r="D237" s="4" t="s">
        <v>174</v>
      </c>
      <c r="E237" s="4"/>
      <c r="F237" s="4"/>
      <c r="G237" s="72"/>
    </row>
    <row r="238" spans="2:7" ht="23" customHeight="1" x14ac:dyDescent="0.2">
      <c r="B238" s="29"/>
      <c r="C238" s="32" t="s">
        <v>124</v>
      </c>
      <c r="D238" s="4" t="s">
        <v>143</v>
      </c>
      <c r="E238" s="33"/>
      <c r="F238" s="33"/>
      <c r="G238" s="72"/>
    </row>
    <row r="239" spans="2:7" ht="23" customHeight="1" x14ac:dyDescent="0.2">
      <c r="B239" s="31"/>
      <c r="C239" s="32"/>
      <c r="D239" s="479"/>
      <c r="E239" s="479"/>
      <c r="F239" s="2"/>
      <c r="G239" s="72"/>
    </row>
    <row r="240" spans="2:7" ht="23" customHeight="1" x14ac:dyDescent="0.2">
      <c r="B240" s="31"/>
      <c r="C240" s="480" t="s">
        <v>128</v>
      </c>
      <c r="D240" s="480"/>
      <c r="E240" s="480"/>
      <c r="F240" s="2"/>
      <c r="G240" s="72"/>
    </row>
    <row r="241" spans="2:7" ht="23" customHeight="1" x14ac:dyDescent="0.2">
      <c r="B241" s="29"/>
      <c r="C241" s="4"/>
      <c r="D241" s="4"/>
      <c r="E241" s="4"/>
      <c r="F241" s="4"/>
      <c r="G241" s="72"/>
    </row>
    <row r="242" spans="2:7" ht="23" customHeight="1" x14ac:dyDescent="0.2">
      <c r="B242" s="31"/>
      <c r="C242" s="53" t="s">
        <v>246</v>
      </c>
      <c r="D242" s="104"/>
      <c r="E242" s="41"/>
      <c r="F242" s="4"/>
      <c r="G242" s="72"/>
    </row>
    <row r="243" spans="2:7" ht="23" customHeight="1" x14ac:dyDescent="0.2">
      <c r="B243" s="31"/>
      <c r="C243"/>
      <c r="D243" s="4"/>
      <c r="E243" s="4"/>
      <c r="F243" s="2"/>
      <c r="G243" s="72"/>
    </row>
    <row r="244" spans="2:7" ht="23" customHeight="1" x14ac:dyDescent="0.2">
      <c r="B244" s="29"/>
      <c r="C244" s="4"/>
      <c r="D244" s="4"/>
      <c r="E244" s="4"/>
      <c r="F244" s="4"/>
      <c r="G244" s="72"/>
    </row>
    <row r="245" spans="2:7" ht="23" customHeight="1" x14ac:dyDescent="0.2">
      <c r="B245" s="31"/>
      <c r="C245" s="2"/>
      <c r="D245" s="2"/>
      <c r="E245" s="2"/>
      <c r="F245" s="2"/>
      <c r="G245" s="72"/>
    </row>
    <row r="246" spans="2:7" ht="23" customHeight="1" x14ac:dyDescent="0.2">
      <c r="B246" s="31"/>
      <c r="C246" s="2"/>
      <c r="D246" s="2"/>
      <c r="E246"/>
      <c r="F246" s="2"/>
      <c r="G246" s="72"/>
    </row>
    <row r="247" spans="2:7" ht="23" customHeight="1" x14ac:dyDescent="0.2">
      <c r="B247" s="31"/>
      <c r="C247" s="2"/>
      <c r="D247" s="2"/>
      <c r="E247" s="2"/>
      <c r="F247" s="2"/>
      <c r="G247" s="72"/>
    </row>
    <row r="248" spans="2:7" ht="23" customHeight="1" thickBot="1" x14ac:dyDescent="0.25">
      <c r="B248" s="35"/>
      <c r="C248" s="36"/>
      <c r="D248" s="36"/>
      <c r="E248" s="36"/>
      <c r="F248" s="36"/>
      <c r="G248" s="37"/>
    </row>
    <row r="249" spans="2:7" ht="17" thickBot="1" x14ac:dyDescent="0.25"/>
    <row r="250" spans="2:7" ht="30" customHeight="1" thickBot="1" x14ac:dyDescent="0.25">
      <c r="B250" s="82" t="s">
        <v>169</v>
      </c>
      <c r="C250" s="83" t="s">
        <v>115</v>
      </c>
      <c r="D250" s="84"/>
      <c r="E250" s="84"/>
      <c r="F250" s="84"/>
      <c r="G250" s="85"/>
    </row>
    <row r="251" spans="2:7" x14ac:dyDescent="0.2">
      <c r="B251" s="31"/>
      <c r="C251" s="2"/>
      <c r="D251" s="2"/>
      <c r="E251" s="2"/>
      <c r="F251" s="2"/>
      <c r="G251" s="72"/>
    </row>
    <row r="252" spans="2:7" ht="93" customHeight="1" x14ac:dyDescent="0.2">
      <c r="B252" s="31"/>
      <c r="C252" s="32" t="s">
        <v>157</v>
      </c>
      <c r="D252" s="479" t="s">
        <v>170</v>
      </c>
      <c r="E252" s="479"/>
      <c r="F252" s="2"/>
      <c r="G252" s="72"/>
    </row>
    <row r="253" spans="2:7" ht="44" customHeight="1" x14ac:dyDescent="0.2">
      <c r="B253" s="31"/>
      <c r="C253" s="32" t="s">
        <v>126</v>
      </c>
      <c r="D253" s="481" t="s">
        <v>269</v>
      </c>
      <c r="E253" s="481"/>
      <c r="F253" s="2"/>
      <c r="G253" s="72"/>
    </row>
    <row r="254" spans="2:7" ht="25" customHeight="1" x14ac:dyDescent="0.2">
      <c r="B254" s="27"/>
      <c r="C254" s="32" t="s">
        <v>118</v>
      </c>
      <c r="D254" s="40" t="s">
        <v>270</v>
      </c>
      <c r="E254" s="40"/>
      <c r="F254" s="4"/>
      <c r="G254" s="72"/>
    </row>
    <row r="255" spans="2:7" ht="25" customHeight="1" x14ac:dyDescent="0.2">
      <c r="B255" s="29"/>
      <c r="C255" s="32" t="s">
        <v>119</v>
      </c>
      <c r="D255" s="4" t="s">
        <v>167</v>
      </c>
      <c r="E255" s="4"/>
      <c r="F255" s="4"/>
      <c r="G255" s="72"/>
    </row>
    <row r="256" spans="2:7" ht="25" customHeight="1" x14ac:dyDescent="0.2">
      <c r="B256" s="29"/>
      <c r="C256" s="32" t="s">
        <v>127</v>
      </c>
      <c r="D256" s="4" t="s">
        <v>168</v>
      </c>
      <c r="E256" s="4"/>
      <c r="F256" s="4"/>
      <c r="G256" s="72"/>
    </row>
    <row r="257" spans="2:7" ht="25" customHeight="1" x14ac:dyDescent="0.2">
      <c r="B257" s="29"/>
      <c r="C257" s="32" t="s">
        <v>122</v>
      </c>
      <c r="D257" s="4" t="s">
        <v>174</v>
      </c>
      <c r="E257" s="4"/>
      <c r="F257" s="4"/>
      <c r="G257" s="72"/>
    </row>
    <row r="258" spans="2:7" ht="25" customHeight="1" x14ac:dyDescent="0.2">
      <c r="B258" s="29"/>
      <c r="C258" s="32" t="s">
        <v>124</v>
      </c>
      <c r="D258" s="4" t="s">
        <v>143</v>
      </c>
      <c r="E258" s="33"/>
      <c r="F258" s="33"/>
      <c r="G258" s="72"/>
    </row>
    <row r="259" spans="2:7" ht="25" customHeight="1" x14ac:dyDescent="0.2">
      <c r="B259" s="31"/>
      <c r="C259" s="32"/>
      <c r="D259" s="479"/>
      <c r="E259" s="479"/>
      <c r="F259" s="2"/>
      <c r="G259" s="72"/>
    </row>
    <row r="260" spans="2:7" ht="25" customHeight="1" x14ac:dyDescent="0.2">
      <c r="B260" s="31"/>
      <c r="C260" s="480" t="s">
        <v>128</v>
      </c>
      <c r="D260" s="480"/>
      <c r="E260" s="480"/>
      <c r="F260" s="2"/>
      <c r="G260" s="72"/>
    </row>
    <row r="261" spans="2:7" ht="25" customHeight="1" x14ac:dyDescent="0.2">
      <c r="B261" s="29"/>
      <c r="C261" s="4"/>
      <c r="D261" s="4"/>
      <c r="E261" s="4"/>
      <c r="F261" s="4"/>
      <c r="G261" s="72"/>
    </row>
    <row r="262" spans="2:7" ht="25" customHeight="1" x14ac:dyDescent="0.2">
      <c r="B262" s="31"/>
      <c r="C262" s="53" t="s">
        <v>171</v>
      </c>
      <c r="D262" s="104"/>
      <c r="E262" s="41"/>
      <c r="F262" s="4"/>
      <c r="G262" s="72"/>
    </row>
    <row r="263" spans="2:7" ht="25" customHeight="1" x14ac:dyDescent="0.2">
      <c r="B263" s="31"/>
      <c r="C263"/>
      <c r="D263" s="4"/>
      <c r="E263" s="4"/>
      <c r="F263" s="2"/>
      <c r="G263" s="72"/>
    </row>
    <row r="264" spans="2:7" ht="25" customHeight="1" x14ac:dyDescent="0.2">
      <c r="B264" s="29"/>
      <c r="C264" s="4"/>
      <c r="D264" s="4"/>
      <c r="E264" s="4"/>
      <c r="F264" s="4"/>
      <c r="G264" s="72"/>
    </row>
    <row r="265" spans="2:7" ht="25" customHeight="1" x14ac:dyDescent="0.2">
      <c r="B265" s="31"/>
      <c r="C265" s="2"/>
      <c r="D265" s="2"/>
      <c r="E265" s="2"/>
      <c r="F265" s="2"/>
      <c r="G265" s="72"/>
    </row>
    <row r="266" spans="2:7" ht="25" customHeight="1" x14ac:dyDescent="0.2">
      <c r="B266" s="31"/>
      <c r="C266" s="2"/>
      <c r="D266" s="2"/>
      <c r="E266"/>
      <c r="F266" s="2"/>
      <c r="G266" s="72"/>
    </row>
    <row r="267" spans="2:7" ht="25" customHeight="1" x14ac:dyDescent="0.2">
      <c r="B267" s="31"/>
      <c r="C267" s="2"/>
      <c r="D267" s="2"/>
      <c r="E267" s="2"/>
      <c r="F267" s="2"/>
      <c r="G267" s="72"/>
    </row>
    <row r="268" spans="2:7" ht="25" customHeight="1" thickBot="1" x14ac:dyDescent="0.25">
      <c r="B268" s="35"/>
      <c r="C268" s="36"/>
      <c r="D268" s="36"/>
      <c r="E268" s="36"/>
      <c r="F268" s="36"/>
      <c r="G268" s="37"/>
    </row>
    <row r="269" spans="2:7" ht="17" thickBot="1" x14ac:dyDescent="0.25"/>
    <row r="270" spans="2:7" ht="34" customHeight="1" thickBot="1" x14ac:dyDescent="0.25">
      <c r="B270" s="82" t="s">
        <v>172</v>
      </c>
      <c r="C270" s="83" t="s">
        <v>116</v>
      </c>
      <c r="D270" s="84"/>
      <c r="E270" s="84"/>
      <c r="F270" s="84"/>
      <c r="G270" s="85"/>
    </row>
    <row r="271" spans="2:7" x14ac:dyDescent="0.2">
      <c r="B271" s="31"/>
      <c r="C271" s="2"/>
      <c r="D271" s="2"/>
      <c r="E271" s="2"/>
      <c r="F271" s="2"/>
      <c r="G271" s="72"/>
    </row>
    <row r="272" spans="2:7" ht="59" customHeight="1" x14ac:dyDescent="0.2">
      <c r="B272" s="31"/>
      <c r="C272" s="32" t="s">
        <v>157</v>
      </c>
      <c r="D272" s="479" t="s">
        <v>225</v>
      </c>
      <c r="E272" s="479"/>
      <c r="F272" s="2"/>
      <c r="G272" s="72"/>
    </row>
    <row r="273" spans="2:7" ht="45" customHeight="1" x14ac:dyDescent="0.2">
      <c r="B273" s="31"/>
      <c r="C273" s="32" t="s">
        <v>126</v>
      </c>
      <c r="D273" s="481" t="s">
        <v>271</v>
      </c>
      <c r="E273" s="481"/>
      <c r="F273" s="2"/>
      <c r="G273" s="72"/>
    </row>
    <row r="274" spans="2:7" ht="26" customHeight="1" x14ac:dyDescent="0.2">
      <c r="B274" s="27"/>
      <c r="C274" s="32" t="s">
        <v>118</v>
      </c>
      <c r="D274" s="40" t="s">
        <v>270</v>
      </c>
      <c r="E274" s="40"/>
      <c r="F274" s="4"/>
      <c r="G274" s="72"/>
    </row>
    <row r="275" spans="2:7" ht="26" customHeight="1" x14ac:dyDescent="0.2">
      <c r="B275" s="29"/>
      <c r="C275" s="32" t="s">
        <v>119</v>
      </c>
      <c r="D275" s="4" t="s">
        <v>167</v>
      </c>
      <c r="E275" s="4"/>
      <c r="F275" s="4"/>
      <c r="G275" s="72"/>
    </row>
    <row r="276" spans="2:7" ht="26" customHeight="1" x14ac:dyDescent="0.2">
      <c r="B276" s="29"/>
      <c r="C276" s="32" t="s">
        <v>127</v>
      </c>
      <c r="D276" s="4" t="s">
        <v>168</v>
      </c>
      <c r="E276" s="4"/>
      <c r="F276" s="4"/>
      <c r="G276" s="72"/>
    </row>
    <row r="277" spans="2:7" ht="26" customHeight="1" x14ac:dyDescent="0.2">
      <c r="B277" s="29"/>
      <c r="C277" s="32" t="s">
        <v>122</v>
      </c>
      <c r="D277" s="4" t="s">
        <v>142</v>
      </c>
      <c r="E277" s="4"/>
      <c r="F277" s="4"/>
      <c r="G277" s="72"/>
    </row>
    <row r="278" spans="2:7" ht="26" customHeight="1" x14ac:dyDescent="0.2">
      <c r="B278" s="29"/>
      <c r="C278" s="32" t="s">
        <v>124</v>
      </c>
      <c r="D278" s="4" t="s">
        <v>272</v>
      </c>
      <c r="E278" s="33"/>
      <c r="F278" s="33"/>
      <c r="G278" s="72"/>
    </row>
    <row r="279" spans="2:7" ht="18" x14ac:dyDescent="0.2">
      <c r="B279" s="31"/>
      <c r="C279" s="32"/>
      <c r="D279" s="479"/>
      <c r="E279" s="479"/>
      <c r="F279" s="2"/>
      <c r="G279" s="72"/>
    </row>
    <row r="280" spans="2:7" ht="20" x14ac:dyDescent="0.2">
      <c r="B280" s="31"/>
      <c r="C280" s="480" t="s">
        <v>128</v>
      </c>
      <c r="D280" s="480"/>
      <c r="E280" s="480"/>
      <c r="F280" s="2"/>
      <c r="G280" s="72"/>
    </row>
    <row r="281" spans="2:7" ht="17" x14ac:dyDescent="0.2">
      <c r="B281" s="29"/>
      <c r="C281" s="104" t="s">
        <v>159</v>
      </c>
      <c r="D281" s="4"/>
      <c r="E281" s="4"/>
      <c r="F281" s="4"/>
      <c r="G281" s="72"/>
    </row>
    <row r="282" spans="2:7" ht="25" customHeight="1" x14ac:dyDescent="0.2">
      <c r="B282" s="31"/>
      <c r="D282" s="104"/>
      <c r="E282" s="41"/>
      <c r="F282" s="4"/>
      <c r="G282" s="72"/>
    </row>
    <row r="283" spans="2:7" ht="25" customHeight="1" x14ac:dyDescent="0.2">
      <c r="B283" s="31"/>
      <c r="C283"/>
      <c r="D283" s="4"/>
      <c r="E283" s="4"/>
      <c r="F283" s="2"/>
      <c r="G283" s="72"/>
    </row>
    <row r="284" spans="2:7" ht="25" customHeight="1" x14ac:dyDescent="0.2">
      <c r="B284" s="29"/>
      <c r="D284" s="4"/>
      <c r="E284" s="4"/>
      <c r="F284" s="4"/>
      <c r="G284" s="72"/>
    </row>
    <row r="285" spans="2:7" ht="25" customHeight="1" x14ac:dyDescent="0.2">
      <c r="B285" s="31"/>
      <c r="C285" s="2"/>
      <c r="D285" s="2"/>
      <c r="E285" s="2"/>
      <c r="F285" s="2"/>
      <c r="G285" s="72"/>
    </row>
    <row r="286" spans="2:7" ht="25" customHeight="1" x14ac:dyDescent="0.2">
      <c r="B286" s="31"/>
      <c r="C286" s="2"/>
      <c r="D286" s="2"/>
      <c r="E286"/>
      <c r="F286" s="2"/>
      <c r="G286" s="72"/>
    </row>
    <row r="287" spans="2:7" ht="25" customHeight="1" x14ac:dyDescent="0.2">
      <c r="B287" s="31"/>
      <c r="C287" s="2"/>
      <c r="D287" s="2"/>
      <c r="E287" s="2"/>
      <c r="F287" s="2"/>
      <c r="G287" s="72"/>
    </row>
    <row r="288" spans="2:7" ht="25" customHeight="1" thickBot="1" x14ac:dyDescent="0.25">
      <c r="B288" s="35"/>
      <c r="C288" s="36"/>
      <c r="D288" s="36"/>
      <c r="E288" s="36"/>
      <c r="F288" s="36"/>
      <c r="G288" s="37"/>
    </row>
    <row r="289" spans="2:7" ht="17" thickBot="1" x14ac:dyDescent="0.25"/>
    <row r="290" spans="2:7" ht="32" customHeight="1" thickBot="1" x14ac:dyDescent="0.25">
      <c r="B290" s="82" t="s">
        <v>173</v>
      </c>
      <c r="C290" s="83" t="s">
        <v>117</v>
      </c>
      <c r="D290" s="84"/>
      <c r="E290" s="84"/>
      <c r="F290" s="84"/>
      <c r="G290" s="85"/>
    </row>
    <row r="291" spans="2:7" x14ac:dyDescent="0.2">
      <c r="B291" s="31"/>
      <c r="C291" s="2"/>
      <c r="D291" s="2"/>
      <c r="E291" s="2"/>
      <c r="F291" s="2"/>
      <c r="G291" s="72"/>
    </row>
    <row r="292" spans="2:7" ht="46" customHeight="1" x14ac:dyDescent="0.2">
      <c r="B292" s="31"/>
      <c r="C292" s="32" t="s">
        <v>157</v>
      </c>
      <c r="D292" s="479" t="s">
        <v>273</v>
      </c>
      <c r="E292" s="479"/>
      <c r="F292" s="2"/>
      <c r="G292" s="72"/>
    </row>
    <row r="293" spans="2:7" ht="62" customHeight="1" x14ac:dyDescent="0.2">
      <c r="B293" s="31"/>
      <c r="C293" s="32" t="s">
        <v>126</v>
      </c>
      <c r="D293" s="481" t="s">
        <v>319</v>
      </c>
      <c r="E293" s="481"/>
      <c r="F293" s="2"/>
      <c r="G293" s="72"/>
    </row>
    <row r="294" spans="2:7" ht="24" customHeight="1" x14ac:dyDescent="0.2">
      <c r="B294" s="27"/>
      <c r="C294" s="32" t="s">
        <v>118</v>
      </c>
      <c r="D294" s="40" t="s">
        <v>270</v>
      </c>
      <c r="E294" s="40"/>
      <c r="F294" s="4"/>
      <c r="G294" s="72"/>
    </row>
    <row r="295" spans="2:7" ht="24" customHeight="1" x14ac:dyDescent="0.2">
      <c r="B295" s="29"/>
      <c r="C295" s="32" t="s">
        <v>119</v>
      </c>
      <c r="D295" s="4" t="s">
        <v>167</v>
      </c>
      <c r="E295" s="4"/>
      <c r="F295" s="4"/>
      <c r="G295" s="72"/>
    </row>
    <row r="296" spans="2:7" ht="24" customHeight="1" x14ac:dyDescent="0.2">
      <c r="B296" s="29"/>
      <c r="C296" s="32" t="s">
        <v>127</v>
      </c>
      <c r="D296" s="4" t="s">
        <v>168</v>
      </c>
      <c r="E296" s="4"/>
      <c r="F296" s="4"/>
      <c r="G296" s="72"/>
    </row>
    <row r="297" spans="2:7" ht="24" customHeight="1" x14ac:dyDescent="0.2">
      <c r="B297" s="29"/>
      <c r="C297" s="32" t="s">
        <v>122</v>
      </c>
      <c r="D297" s="4" t="s">
        <v>174</v>
      </c>
      <c r="E297" s="4"/>
      <c r="F297" s="4"/>
      <c r="G297" s="72"/>
    </row>
    <row r="298" spans="2:7" ht="24" customHeight="1" x14ac:dyDescent="0.2">
      <c r="B298" s="29"/>
      <c r="C298" s="32" t="s">
        <v>124</v>
      </c>
      <c r="D298" s="4" t="s">
        <v>143</v>
      </c>
      <c r="E298" s="33"/>
      <c r="F298" s="33"/>
      <c r="G298" s="72"/>
    </row>
    <row r="299" spans="2:7" ht="24" customHeight="1" x14ac:dyDescent="0.2">
      <c r="B299" s="31"/>
      <c r="C299" s="32"/>
      <c r="D299" s="479"/>
      <c r="E299" s="479"/>
      <c r="F299" s="2"/>
      <c r="G299" s="72"/>
    </row>
    <row r="300" spans="2:7" ht="24" customHeight="1" x14ac:dyDescent="0.2">
      <c r="B300" s="31"/>
      <c r="C300" s="480" t="s">
        <v>128</v>
      </c>
      <c r="D300" s="480"/>
      <c r="E300" s="480"/>
      <c r="F300" s="2"/>
      <c r="G300" s="72"/>
    </row>
    <row r="301" spans="2:7" ht="24" customHeight="1" x14ac:dyDescent="0.2">
      <c r="B301" s="29"/>
      <c r="C301" s="4"/>
      <c r="D301" s="4"/>
      <c r="E301" s="4"/>
      <c r="F301" s="4"/>
      <c r="G301" s="72"/>
    </row>
    <row r="302" spans="2:7" ht="24" customHeight="1" x14ac:dyDescent="0.2">
      <c r="B302" s="31"/>
      <c r="C302" s="104" t="s">
        <v>149</v>
      </c>
      <c r="D302" s="104"/>
      <c r="E302" s="41"/>
      <c r="F302" s="4"/>
      <c r="G302" s="72"/>
    </row>
    <row r="303" spans="2:7" ht="24" customHeight="1" x14ac:dyDescent="0.2">
      <c r="B303" s="31"/>
      <c r="C303"/>
      <c r="D303" s="4"/>
      <c r="E303" s="4"/>
      <c r="F303" s="2"/>
      <c r="G303" s="72"/>
    </row>
    <row r="304" spans="2:7" ht="24" customHeight="1" x14ac:dyDescent="0.2">
      <c r="B304" s="29"/>
      <c r="D304" s="4"/>
      <c r="E304" s="4"/>
      <c r="F304" s="4"/>
      <c r="G304" s="72"/>
    </row>
    <row r="305" spans="2:7" ht="24" customHeight="1" x14ac:dyDescent="0.2">
      <c r="B305" s="31"/>
      <c r="C305" s="2"/>
      <c r="D305" s="2"/>
      <c r="E305" s="2"/>
      <c r="F305" s="2"/>
      <c r="G305" s="72"/>
    </row>
    <row r="306" spans="2:7" ht="24" customHeight="1" x14ac:dyDescent="0.2">
      <c r="B306" s="31"/>
      <c r="C306" s="2"/>
      <c r="D306" s="2"/>
      <c r="E306"/>
      <c r="F306" s="2"/>
      <c r="G306" s="72"/>
    </row>
    <row r="307" spans="2:7" ht="24" customHeight="1" x14ac:dyDescent="0.2">
      <c r="B307" s="31"/>
      <c r="C307" s="2"/>
      <c r="D307" s="2"/>
      <c r="E307" s="2"/>
      <c r="F307" s="2"/>
      <c r="G307" s="72"/>
    </row>
    <row r="308" spans="2:7" ht="24" customHeight="1" thickBot="1" x14ac:dyDescent="0.25">
      <c r="B308" s="35"/>
      <c r="C308" s="36"/>
      <c r="D308" s="36"/>
      <c r="E308" s="36"/>
      <c r="F308" s="36"/>
      <c r="G308" s="37"/>
    </row>
  </sheetData>
  <sheetProtection algorithmName="SHA-512" hashValue="kQjn6y36c3Mdw3imhZnVuyR6n24GZqWJquI1AEe57R4SgHcoa06gd9e/MD0dC+u9/OKVKPz95MqSf7zDM53FmA==" saltValue="nhggRkd9G8Ntrg5onyYJjw==" spinCount="100000" sheet="1" objects="1" scenarios="1" selectLockedCells="1"/>
  <mergeCells count="64">
    <mergeCell ref="B4:E4"/>
    <mergeCell ref="D32:E32"/>
    <mergeCell ref="D56:E56"/>
    <mergeCell ref="D38:E38"/>
    <mergeCell ref="D80:E80"/>
    <mergeCell ref="D62:E62"/>
    <mergeCell ref="C63:E63"/>
    <mergeCell ref="C39:E39"/>
    <mergeCell ref="C7:E7"/>
    <mergeCell ref="C8:E8"/>
    <mergeCell ref="C11:E11"/>
    <mergeCell ref="C9:E9"/>
    <mergeCell ref="C10:E10"/>
    <mergeCell ref="C16:E16"/>
    <mergeCell ref="C15:E15"/>
    <mergeCell ref="C17:E17"/>
    <mergeCell ref="C134:E134"/>
    <mergeCell ref="C86:E86"/>
    <mergeCell ref="D103:E103"/>
    <mergeCell ref="D109:E109"/>
    <mergeCell ref="C110:E110"/>
    <mergeCell ref="D127:E127"/>
    <mergeCell ref="D133:E133"/>
    <mergeCell ref="C112:D112"/>
    <mergeCell ref="C300:E300"/>
    <mergeCell ref="D272:E272"/>
    <mergeCell ref="D252:E252"/>
    <mergeCell ref="D253:E253"/>
    <mergeCell ref="D259:E259"/>
    <mergeCell ref="C260:E260"/>
    <mergeCell ref="D273:E273"/>
    <mergeCell ref="D299:E299"/>
    <mergeCell ref="D292:E292"/>
    <mergeCell ref="D293:E293"/>
    <mergeCell ref="C240:E240"/>
    <mergeCell ref="D179:E179"/>
    <mergeCell ref="C180:E180"/>
    <mergeCell ref="C220:E220"/>
    <mergeCell ref="D232:E232"/>
    <mergeCell ref="D233:E233"/>
    <mergeCell ref="D219:E219"/>
    <mergeCell ref="D239:E239"/>
    <mergeCell ref="D193:E193"/>
    <mergeCell ref="D199:E199"/>
    <mergeCell ref="C200:E200"/>
    <mergeCell ref="D212:E212"/>
    <mergeCell ref="D213:E213"/>
    <mergeCell ref="D192:E192"/>
    <mergeCell ref="C136:D136"/>
    <mergeCell ref="C137:D137"/>
    <mergeCell ref="B2:E2"/>
    <mergeCell ref="D279:E279"/>
    <mergeCell ref="C280:E280"/>
    <mergeCell ref="D150:E150"/>
    <mergeCell ref="D173:E173"/>
    <mergeCell ref="D31:E31"/>
    <mergeCell ref="D55:E55"/>
    <mergeCell ref="D79:E79"/>
    <mergeCell ref="D102:E102"/>
    <mergeCell ref="D126:E126"/>
    <mergeCell ref="D151:E151"/>
    <mergeCell ref="D157:E157"/>
    <mergeCell ref="C158:E158"/>
    <mergeCell ref="D172:E172"/>
  </mergeCells>
  <pageMargins left="0.7" right="0.7" top="0.75" bottom="0.75" header="0.3" footer="0.3"/>
  <pageSetup orientation="portrait" horizontalDpi="0" verticalDpi="0"/>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FD8C176C-EC55-234E-88AD-752DA91047F0}">
          <x14:formula1>
            <xm:f>'hidden tables'!$H$21:$H$33</xm:f>
          </x14:formula1>
          <xm:sqref>D25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1E6AE-1E32-2245-BF7D-EB1660969E9A}">
  <dimension ref="A1:CC147"/>
  <sheetViews>
    <sheetView topLeftCell="A18" zoomScaleNormal="100" workbookViewId="0">
      <selection activeCell="F28" sqref="F28"/>
    </sheetView>
  </sheetViews>
  <sheetFormatPr baseColWidth="10" defaultColWidth="3" defaultRowHeight="16" x14ac:dyDescent="0.2"/>
  <cols>
    <col min="1" max="1" width="8.33203125" style="2" customWidth="1"/>
    <col min="2" max="2" width="3.83203125" style="2" customWidth="1"/>
    <col min="3" max="3" width="4.6640625" style="2" customWidth="1"/>
    <col min="4" max="5" width="21.5" style="2" customWidth="1"/>
    <col min="6" max="6" width="31.1640625" style="2" customWidth="1"/>
    <col min="7" max="7" width="21.83203125" style="2" customWidth="1"/>
    <col min="8" max="8" width="19.83203125" style="2" customWidth="1"/>
    <col min="9" max="9" width="6.1640625" style="2" customWidth="1"/>
    <col min="10" max="10" width="6" style="2" customWidth="1"/>
    <col min="11" max="11" width="5.5" style="2" customWidth="1"/>
    <col min="12" max="12" width="33.1640625" style="2" customWidth="1"/>
    <col min="13" max="13" width="24" style="2" customWidth="1"/>
    <col min="14" max="14" width="28" style="2" customWidth="1"/>
    <col min="15" max="15" width="9" style="2" customWidth="1"/>
    <col min="16" max="16" width="11.1640625" style="2" customWidth="1"/>
    <col min="17" max="17" width="26.1640625" style="2" customWidth="1"/>
    <col min="18" max="18" width="11.33203125" style="2" customWidth="1"/>
    <col min="19" max="26" width="5.6640625" style="2" customWidth="1"/>
    <col min="27" max="27" width="12.33203125" style="2" customWidth="1"/>
    <col min="28" max="35" width="6.5" style="2" customWidth="1"/>
    <col min="36" max="36" width="12.5" style="2" customWidth="1"/>
    <col min="37" max="42" width="17.5" style="2" customWidth="1"/>
    <col min="43" max="16384" width="3" style="2"/>
  </cols>
  <sheetData>
    <row r="1" spans="1:15" s="289" customFormat="1" ht="46" customHeight="1" x14ac:dyDescent="0.2">
      <c r="A1" s="87"/>
      <c r="B1" s="87"/>
      <c r="C1" s="87"/>
      <c r="D1" s="87"/>
      <c r="E1" s="87"/>
      <c r="F1" s="87"/>
      <c r="G1" s="87"/>
      <c r="H1" s="87"/>
      <c r="I1" s="87"/>
      <c r="J1" s="87"/>
    </row>
    <row r="2" spans="1:15" s="289" customFormat="1" ht="56" customHeight="1" x14ac:dyDescent="0.2">
      <c r="A2" s="87"/>
      <c r="B2" s="436" t="s">
        <v>343</v>
      </c>
      <c r="C2" s="436"/>
      <c r="D2" s="436"/>
      <c r="E2" s="436"/>
      <c r="F2" s="436"/>
      <c r="G2" s="436"/>
      <c r="H2" s="436"/>
      <c r="I2" s="436"/>
      <c r="J2" s="87"/>
    </row>
    <row r="3" spans="1:15" s="137" customFormat="1" ht="107" customHeight="1" x14ac:dyDescent="0.2">
      <c r="A3" s="7"/>
      <c r="B3" s="445" t="s">
        <v>340</v>
      </c>
      <c r="C3" s="445"/>
      <c r="D3" s="445"/>
      <c r="E3" s="445"/>
      <c r="F3" s="445"/>
      <c r="G3" s="445"/>
      <c r="H3" s="445"/>
      <c r="I3" s="445"/>
      <c r="J3" s="7"/>
    </row>
    <row r="4" spans="1:15" s="137" customFormat="1" ht="12" customHeight="1" x14ac:dyDescent="0.2">
      <c r="A4" s="7"/>
      <c r="B4" s="7"/>
      <c r="C4" s="7"/>
      <c r="D4" s="7"/>
      <c r="E4" s="7"/>
      <c r="F4" s="7"/>
      <c r="G4" s="7"/>
      <c r="H4" s="7"/>
      <c r="I4" s="7"/>
      <c r="J4" s="7"/>
    </row>
    <row r="5" spans="1:15" s="137" customFormat="1" ht="29" customHeight="1" x14ac:dyDescent="0.2">
      <c r="A5" s="7"/>
      <c r="B5" s="88" t="s">
        <v>277</v>
      </c>
      <c r="C5" s="7"/>
      <c r="D5" s="7"/>
      <c r="E5" s="7"/>
      <c r="F5" s="7"/>
      <c r="G5" s="7"/>
      <c r="H5" s="7"/>
      <c r="I5" s="7"/>
      <c r="J5" s="7"/>
    </row>
    <row r="6" spans="1:15" s="137" customFormat="1" ht="72" customHeight="1" x14ac:dyDescent="0.2">
      <c r="A6" s="7"/>
      <c r="B6" s="146" t="s">
        <v>22</v>
      </c>
      <c r="C6" s="445" t="s">
        <v>310</v>
      </c>
      <c r="D6" s="445"/>
      <c r="E6" s="445"/>
      <c r="F6" s="445"/>
      <c r="G6" s="445"/>
      <c r="H6" s="445"/>
      <c r="I6" s="445"/>
      <c r="J6" s="89"/>
      <c r="K6" s="288"/>
    </row>
    <row r="7" spans="1:15" s="137" customFormat="1" ht="90" customHeight="1" x14ac:dyDescent="0.2">
      <c r="A7" s="7"/>
      <c r="B7" s="146" t="s">
        <v>3</v>
      </c>
      <c r="C7" s="445" t="s">
        <v>313</v>
      </c>
      <c r="D7" s="445"/>
      <c r="E7" s="445"/>
      <c r="F7" s="445"/>
      <c r="G7" s="445"/>
      <c r="H7" s="445"/>
      <c r="I7" s="445"/>
      <c r="J7" s="89"/>
      <c r="K7" s="288"/>
      <c r="L7" s="299"/>
      <c r="M7" s="299"/>
      <c r="N7" s="299"/>
      <c r="O7" s="299"/>
    </row>
    <row r="8" spans="1:15" s="137" customFormat="1" ht="49" customHeight="1" x14ac:dyDescent="0.2">
      <c r="A8" s="7"/>
      <c r="B8" s="146" t="s">
        <v>4</v>
      </c>
      <c r="C8" s="445" t="s">
        <v>289</v>
      </c>
      <c r="D8" s="445"/>
      <c r="E8" s="445"/>
      <c r="F8" s="445"/>
      <c r="G8" s="445"/>
      <c r="H8" s="445"/>
      <c r="I8" s="445"/>
      <c r="J8" s="89"/>
      <c r="K8" s="288"/>
      <c r="L8" s="299"/>
      <c r="M8" s="299"/>
      <c r="N8" s="299"/>
      <c r="O8" s="299"/>
    </row>
    <row r="9" spans="1:15" s="137" customFormat="1" ht="71" customHeight="1" x14ac:dyDescent="0.2">
      <c r="A9" s="7"/>
      <c r="B9" s="146" t="s">
        <v>5</v>
      </c>
      <c r="C9" s="445" t="s">
        <v>312</v>
      </c>
      <c r="D9" s="445"/>
      <c r="E9" s="445"/>
      <c r="F9" s="445"/>
      <c r="G9" s="445"/>
      <c r="H9" s="445"/>
      <c r="I9" s="445"/>
      <c r="J9" s="89"/>
      <c r="K9" s="288"/>
      <c r="L9" s="299"/>
      <c r="M9" s="299"/>
      <c r="N9" s="299"/>
      <c r="O9" s="299"/>
    </row>
    <row r="10" spans="1:15" s="137" customFormat="1" ht="50" customHeight="1" x14ac:dyDescent="0.2">
      <c r="A10" s="7"/>
      <c r="B10" s="146" t="s">
        <v>6</v>
      </c>
      <c r="C10" s="445" t="s">
        <v>318</v>
      </c>
      <c r="D10" s="445"/>
      <c r="E10" s="445"/>
      <c r="F10" s="445"/>
      <c r="G10" s="445"/>
      <c r="H10" s="445"/>
      <c r="I10" s="445"/>
      <c r="J10" s="89"/>
      <c r="K10" s="288"/>
      <c r="L10" s="299"/>
      <c r="M10" s="299"/>
      <c r="N10" s="299"/>
      <c r="O10" s="299"/>
    </row>
    <row r="11" spans="1:15" s="137" customFormat="1" ht="48" customHeight="1" x14ac:dyDescent="0.2">
      <c r="A11" s="7"/>
      <c r="B11" s="146" t="s">
        <v>31</v>
      </c>
      <c r="C11" s="445" t="s">
        <v>314</v>
      </c>
      <c r="D11" s="445"/>
      <c r="E11" s="445"/>
      <c r="F11" s="445"/>
      <c r="G11" s="445"/>
      <c r="H11" s="445"/>
      <c r="I11" s="445"/>
      <c r="J11" s="89"/>
      <c r="K11" s="288"/>
      <c r="L11" s="299"/>
      <c r="M11" s="299"/>
      <c r="N11" s="299"/>
      <c r="O11" s="299"/>
    </row>
    <row r="12" spans="1:15" s="137" customFormat="1" ht="22" customHeight="1" x14ac:dyDescent="0.2">
      <c r="A12" s="7"/>
      <c r="B12" s="7"/>
      <c r="C12" s="7"/>
      <c r="D12" s="7"/>
      <c r="E12" s="7"/>
      <c r="F12" s="7"/>
      <c r="G12" s="7"/>
      <c r="H12" s="7"/>
      <c r="I12" s="7"/>
      <c r="J12" s="7"/>
    </row>
    <row r="13" spans="1:15" s="300" customFormat="1" ht="30" customHeight="1" x14ac:dyDescent="0.2">
      <c r="A13" s="90"/>
      <c r="B13" s="88" t="s">
        <v>21</v>
      </c>
      <c r="C13" s="90"/>
      <c r="D13" s="90"/>
      <c r="E13" s="90"/>
      <c r="F13" s="90"/>
      <c r="G13" s="90"/>
      <c r="H13" s="90"/>
      <c r="I13" s="90"/>
      <c r="J13" s="90"/>
    </row>
    <row r="14" spans="1:15" s="289" customFormat="1" ht="27" customHeight="1" x14ac:dyDescent="0.2">
      <c r="A14" s="87"/>
      <c r="B14" s="91" t="s">
        <v>8</v>
      </c>
      <c r="C14" s="445" t="s">
        <v>78</v>
      </c>
      <c r="D14" s="445"/>
      <c r="E14" s="445"/>
      <c r="F14" s="445"/>
      <c r="G14" s="445"/>
      <c r="H14" s="445"/>
      <c r="I14" s="445"/>
      <c r="J14" s="445"/>
      <c r="K14" s="288"/>
    </row>
    <row r="15" spans="1:15" s="289" customFormat="1" ht="24" customHeight="1" x14ac:dyDescent="0.2">
      <c r="A15" s="87"/>
      <c r="B15" s="91" t="s">
        <v>8</v>
      </c>
      <c r="C15" s="445" t="s">
        <v>302</v>
      </c>
      <c r="D15" s="445"/>
      <c r="E15" s="445"/>
      <c r="F15" s="445"/>
      <c r="G15" s="445"/>
      <c r="H15" s="445"/>
      <c r="I15" s="445"/>
      <c r="J15" s="445"/>
      <c r="K15" s="267"/>
      <c r="L15" s="139"/>
      <c r="M15" s="139"/>
      <c r="N15" s="139"/>
      <c r="O15" s="139"/>
    </row>
    <row r="16" spans="1:15" s="289" customFormat="1" ht="25" customHeight="1" x14ac:dyDescent="0.2">
      <c r="A16" s="87"/>
      <c r="B16" s="87"/>
      <c r="C16" s="87"/>
      <c r="D16" s="87"/>
      <c r="E16" s="87"/>
      <c r="F16" s="87"/>
      <c r="G16" s="87"/>
      <c r="H16" s="87"/>
      <c r="I16" s="87"/>
      <c r="J16" s="87"/>
    </row>
    <row r="17" spans="2:81" s="289" customFormat="1" ht="25" customHeight="1" thickBot="1" x14ac:dyDescent="0.25"/>
    <row r="18" spans="2:81" s="289" customFormat="1" ht="41" customHeight="1" x14ac:dyDescent="0.2">
      <c r="B18" s="301"/>
      <c r="C18" s="506" t="s">
        <v>197</v>
      </c>
      <c r="D18" s="506"/>
      <c r="E18" s="506"/>
      <c r="F18" s="506"/>
      <c r="G18" s="506"/>
      <c r="H18" s="506"/>
      <c r="I18" s="507"/>
    </row>
    <row r="19" spans="2:81" s="289" customFormat="1" ht="25" customHeight="1" thickBot="1" x14ac:dyDescent="0.25">
      <c r="B19" s="302"/>
      <c r="D19" s="303"/>
      <c r="E19" s="303"/>
      <c r="F19" s="303"/>
      <c r="G19" s="303"/>
      <c r="H19" s="303"/>
      <c r="I19" s="304"/>
    </row>
    <row r="20" spans="2:81" s="289" customFormat="1" ht="25" customHeight="1" thickBot="1" x14ac:dyDescent="0.25">
      <c r="B20" s="302"/>
      <c r="C20" s="305" t="s">
        <v>11</v>
      </c>
      <c r="D20" s="504" t="s">
        <v>156</v>
      </c>
      <c r="E20" s="504"/>
      <c r="F20" s="504"/>
      <c r="G20" s="382" t="s">
        <v>96</v>
      </c>
      <c r="H20" s="306"/>
      <c r="I20" s="304"/>
    </row>
    <row r="21" spans="2:81" s="289" customFormat="1" ht="65" customHeight="1" x14ac:dyDescent="0.2">
      <c r="B21" s="302"/>
      <c r="C21" s="305"/>
      <c r="D21" s="504"/>
      <c r="E21" s="504"/>
      <c r="F21" s="504"/>
      <c r="G21" s="307"/>
      <c r="H21" s="303"/>
      <c r="I21" s="304"/>
    </row>
    <row r="22" spans="2:81" s="289" customFormat="1" ht="132" customHeight="1" thickBot="1" x14ac:dyDescent="0.25">
      <c r="B22" s="302"/>
      <c r="C22" s="305"/>
      <c r="D22" s="505" t="s">
        <v>309</v>
      </c>
      <c r="E22" s="505"/>
      <c r="F22" s="505"/>
      <c r="G22" s="103"/>
      <c r="H22" s="303"/>
      <c r="I22" s="304"/>
    </row>
    <row r="23" spans="2:81" s="289" customFormat="1" ht="26" customHeight="1" thickBot="1" x14ac:dyDescent="0.25">
      <c r="B23" s="308"/>
      <c r="C23" s="309"/>
      <c r="D23" s="310"/>
      <c r="E23" s="310"/>
      <c r="F23" s="310"/>
      <c r="G23" s="311"/>
      <c r="H23" s="310"/>
      <c r="I23" s="312"/>
    </row>
    <row r="24" spans="2:81" s="289" customFormat="1" ht="22" customHeight="1" thickBot="1" x14ac:dyDescent="0.25">
      <c r="C24" s="305"/>
      <c r="D24" s="383"/>
      <c r="E24" s="383"/>
      <c r="F24" s="383"/>
      <c r="G24" s="1"/>
      <c r="L24" s="289" t="s">
        <v>347</v>
      </c>
    </row>
    <row r="25" spans="2:81" s="3" customFormat="1" ht="42" customHeight="1" x14ac:dyDescent="0.2">
      <c r="B25" s="313"/>
      <c r="C25" s="503" t="s">
        <v>193</v>
      </c>
      <c r="D25" s="503"/>
      <c r="E25" s="503"/>
      <c r="F25" s="503"/>
      <c r="G25" s="503"/>
      <c r="H25" s="503"/>
      <c r="I25" s="314"/>
      <c r="O25" s="242"/>
      <c r="P25" s="242"/>
      <c r="Q25" s="242"/>
      <c r="R25" s="242"/>
      <c r="S25" s="242"/>
      <c r="T25" s="242"/>
      <c r="U25" s="242"/>
      <c r="V25" s="242"/>
      <c r="W25" s="242"/>
      <c r="X25" s="242"/>
      <c r="Y25" s="242"/>
      <c r="Z25" s="242"/>
      <c r="AA25" s="242"/>
      <c r="AB25" s="242"/>
      <c r="AC25" s="242"/>
      <c r="AD25" s="242"/>
      <c r="AE25" s="242"/>
      <c r="AF25" s="242"/>
      <c r="AG25" s="242"/>
      <c r="AH25" s="242"/>
      <c r="AI25" s="242"/>
      <c r="AJ25" s="242"/>
      <c r="AK25" s="242"/>
      <c r="AL25" s="242"/>
      <c r="AM25" s="242"/>
      <c r="AN25" s="242"/>
      <c r="AO25" s="242"/>
      <c r="AP25" s="242"/>
      <c r="AQ25" s="242"/>
      <c r="AR25" s="242"/>
      <c r="AS25" s="242"/>
      <c r="AT25" s="242"/>
      <c r="AU25" s="242"/>
      <c r="AV25" s="242"/>
      <c r="AW25" s="242"/>
      <c r="AX25" s="242"/>
      <c r="AY25" s="242"/>
      <c r="AZ25" s="242"/>
      <c r="BA25" s="242"/>
      <c r="BB25" s="242"/>
      <c r="BC25" s="242"/>
      <c r="BD25" s="242"/>
      <c r="BE25" s="242"/>
      <c r="BF25" s="242"/>
      <c r="BG25" s="242"/>
      <c r="BH25" s="242"/>
      <c r="BI25" s="242"/>
      <c r="BJ25" s="242"/>
      <c r="BK25" s="242"/>
      <c r="BL25" s="242"/>
      <c r="BM25" s="242"/>
      <c r="BN25" s="242"/>
      <c r="BO25" s="242"/>
      <c r="BP25" s="242"/>
      <c r="BQ25" s="242"/>
      <c r="BR25" s="242"/>
      <c r="BS25" s="242"/>
      <c r="BT25" s="242"/>
      <c r="BU25" s="242"/>
      <c r="BV25" s="242"/>
      <c r="BW25" s="242"/>
      <c r="BX25" s="242"/>
      <c r="BY25" s="242"/>
      <c r="BZ25" s="242"/>
      <c r="CA25" s="242"/>
      <c r="CB25" s="242"/>
      <c r="CC25" s="242"/>
    </row>
    <row r="26" spans="2:81" ht="15" customHeight="1" x14ac:dyDescent="0.2">
      <c r="B26" s="315"/>
      <c r="C26" s="155"/>
      <c r="D26" s="157"/>
      <c r="E26" s="157"/>
      <c r="F26" s="157"/>
      <c r="G26" s="157"/>
      <c r="H26" s="157"/>
      <c r="I26" s="316"/>
      <c r="J26" s="157"/>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row>
    <row r="27" spans="2:81" ht="11" customHeight="1" thickBot="1" x14ac:dyDescent="0.25">
      <c r="B27" s="315"/>
      <c r="C27" s="192"/>
      <c r="D27" s="247"/>
      <c r="E27" s="5"/>
      <c r="F27" s="5"/>
      <c r="G27" s="5"/>
      <c r="I27" s="127"/>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row>
    <row r="28" spans="2:81" ht="30" customHeight="1" thickBot="1" x14ac:dyDescent="0.25">
      <c r="B28" s="315"/>
      <c r="C28" s="160" t="s">
        <v>11</v>
      </c>
      <c r="D28" s="160" t="s">
        <v>18</v>
      </c>
      <c r="E28" s="317"/>
      <c r="F28" s="81" t="s">
        <v>96</v>
      </c>
      <c r="G28" s="317"/>
      <c r="I28" s="127"/>
      <c r="O28" s="1"/>
      <c r="P28" s="1"/>
      <c r="Q28" s="1"/>
      <c r="R28" s="318"/>
      <c r="S28" s="319"/>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row>
    <row r="29" spans="2:81" ht="16" customHeight="1" thickBot="1" x14ac:dyDescent="0.25">
      <c r="B29" s="315"/>
      <c r="C29" s="192"/>
      <c r="D29" s="247"/>
      <c r="E29" s="5"/>
      <c r="F29" s="5"/>
      <c r="G29" s="5"/>
      <c r="I29" s="127"/>
      <c r="O29" s="1"/>
      <c r="P29" s="1"/>
      <c r="Q29" s="1"/>
      <c r="R29" s="320"/>
      <c r="S29" s="319"/>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row>
    <row r="30" spans="2:81" ht="27" thickBot="1" x14ac:dyDescent="0.25">
      <c r="B30" s="315"/>
      <c r="C30" s="192" t="s">
        <v>16</v>
      </c>
      <c r="D30" s="160" t="s">
        <v>33</v>
      </c>
      <c r="E30" s="317"/>
      <c r="F30" s="81" t="s">
        <v>96</v>
      </c>
      <c r="G30" s="317"/>
      <c r="I30" s="127"/>
      <c r="O30" s="1"/>
      <c r="P30" s="1"/>
      <c r="Q30" s="1"/>
      <c r="R30" s="320"/>
      <c r="S30" s="319"/>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row>
    <row r="31" spans="2:81" ht="17" customHeight="1" thickBot="1" x14ac:dyDescent="0.25">
      <c r="B31" s="315"/>
      <c r="C31" s="192"/>
      <c r="D31" s="247"/>
      <c r="E31" s="5"/>
      <c r="F31" s="5"/>
      <c r="G31" s="5"/>
      <c r="I31" s="127"/>
      <c r="O31" s="1"/>
      <c r="P31" s="1"/>
      <c r="Q31" s="1"/>
      <c r="S31" s="319"/>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row>
    <row r="32" spans="2:81" ht="26" thickBot="1" x14ac:dyDescent="0.25">
      <c r="B32" s="315"/>
      <c r="C32" s="232" t="s">
        <v>12</v>
      </c>
      <c r="D32" s="321" t="s">
        <v>90</v>
      </c>
      <c r="E32" s="5"/>
      <c r="F32" s="81" t="s">
        <v>96</v>
      </c>
      <c r="G32" s="5"/>
      <c r="I32" s="127"/>
      <c r="O32" s="1"/>
      <c r="P32" s="1"/>
      <c r="Q32" s="1"/>
      <c r="S32" s="319"/>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row>
    <row r="33" spans="2:81" ht="26" x14ac:dyDescent="0.2">
      <c r="B33" s="315"/>
      <c r="C33" s="232"/>
      <c r="D33" s="247"/>
      <c r="E33" s="5"/>
      <c r="F33" s="5"/>
      <c r="G33" s="5"/>
      <c r="H33" s="5"/>
      <c r="I33" s="127"/>
      <c r="O33" s="1"/>
      <c r="P33" s="1"/>
      <c r="Q33" s="1"/>
      <c r="R33" s="320"/>
      <c r="S33" s="319"/>
      <c r="T33" s="1"/>
      <c r="U33" s="1"/>
      <c r="V33" s="1"/>
      <c r="W33" s="1"/>
      <c r="X33" s="1"/>
      <c r="Y33" s="1"/>
      <c r="Z33" s="1"/>
      <c r="AA33" s="1"/>
      <c r="AB33" s="1"/>
      <c r="AC33" s="1"/>
      <c r="AD33" s="1"/>
      <c r="AE33" s="1"/>
      <c r="AF33" s="1"/>
      <c r="AG33" s="1"/>
      <c r="AH33" s="1"/>
      <c r="AI33" s="1"/>
      <c r="AJ33" s="1"/>
      <c r="AK33" s="1"/>
      <c r="AL33" s="320"/>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row>
    <row r="34" spans="2:81" ht="20" x14ac:dyDescent="0.2">
      <c r="B34" s="315"/>
      <c r="C34" s="232" t="s">
        <v>13</v>
      </c>
      <c r="D34" s="509" t="s">
        <v>32</v>
      </c>
      <c r="E34" s="509"/>
      <c r="F34" s="509"/>
      <c r="G34" s="509"/>
      <c r="H34" s="509"/>
      <c r="I34" s="127"/>
      <c r="O34" s="1"/>
      <c r="P34" s="1"/>
      <c r="Q34" s="1"/>
      <c r="R34" s="322"/>
      <c r="S34" s="323"/>
      <c r="T34" s="1"/>
      <c r="U34" s="1"/>
      <c r="V34" s="1"/>
      <c r="W34" s="1"/>
      <c r="X34" s="1"/>
      <c r="Y34" s="1"/>
      <c r="Z34" s="1"/>
      <c r="AA34" s="1"/>
      <c r="AB34" s="1"/>
      <c r="AC34" s="1"/>
      <c r="AD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row>
    <row r="35" spans="2:81" ht="30" customHeight="1" x14ac:dyDescent="0.2">
      <c r="B35" s="315"/>
      <c r="C35" s="230"/>
      <c r="D35" s="491" t="s">
        <v>326</v>
      </c>
      <c r="E35" s="491"/>
      <c r="F35" s="491"/>
      <c r="G35" s="491"/>
      <c r="H35" s="491"/>
      <c r="I35" s="324"/>
      <c r="J35" s="1"/>
      <c r="K35" s="1"/>
      <c r="O35" s="1"/>
      <c r="P35" s="1"/>
      <c r="Q35" s="1"/>
      <c r="R35" s="325"/>
      <c r="S35" s="323"/>
      <c r="T35" s="1"/>
      <c r="U35" s="1"/>
      <c r="V35" s="1"/>
      <c r="W35" s="1"/>
      <c r="X35" s="1"/>
      <c r="Y35" s="1"/>
      <c r="Z35" s="1"/>
      <c r="AA35" s="1"/>
      <c r="AB35" s="1"/>
      <c r="AC35" s="1"/>
      <c r="AD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row>
    <row r="36" spans="2:81" s="326" customFormat="1" ht="32" customHeight="1" x14ac:dyDescent="0.2">
      <c r="B36" s="327"/>
      <c r="C36" s="328"/>
      <c r="D36" s="329" t="s">
        <v>80</v>
      </c>
      <c r="E36" s="329" t="s">
        <v>79</v>
      </c>
      <c r="F36" s="329" t="s">
        <v>0</v>
      </c>
      <c r="G36" s="330" t="s">
        <v>194</v>
      </c>
      <c r="H36" s="329" t="s">
        <v>91</v>
      </c>
      <c r="I36" s="331"/>
      <c r="J36" s="1"/>
      <c r="K36" s="1"/>
      <c r="O36" s="1"/>
      <c r="P36" s="1"/>
      <c r="Q36" s="1"/>
      <c r="R36" s="325"/>
      <c r="S36" s="323"/>
      <c r="T36" s="1"/>
      <c r="U36" s="1"/>
      <c r="V36" s="1"/>
      <c r="W36" s="1"/>
      <c r="X36" s="1"/>
      <c r="Y36" s="1"/>
      <c r="Z36" s="1"/>
      <c r="AA36" s="1"/>
      <c r="AB36" s="1"/>
      <c r="AC36" s="1"/>
      <c r="AD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row>
    <row r="37" spans="2:81" s="326" customFormat="1" ht="28" customHeight="1" x14ac:dyDescent="0.2">
      <c r="B37" s="327"/>
      <c r="C37" s="328"/>
      <c r="D37" s="79"/>
      <c r="E37" s="79"/>
      <c r="F37" s="80"/>
      <c r="G37" s="80"/>
      <c r="H37" s="86"/>
      <c r="I37" s="331"/>
      <c r="J37" s="1"/>
      <c r="K37" s="1"/>
      <c r="O37" s="1"/>
      <c r="P37" s="1"/>
      <c r="Q37" s="1"/>
      <c r="R37" s="325"/>
      <c r="S37" s="323"/>
      <c r="T37" s="1"/>
      <c r="U37" s="1"/>
      <c r="V37" s="1"/>
      <c r="W37" s="1"/>
      <c r="X37" s="1"/>
      <c r="Y37" s="1"/>
      <c r="Z37" s="1"/>
      <c r="AA37" s="1"/>
      <c r="AB37" s="1"/>
      <c r="AC37" s="1"/>
      <c r="AD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row>
    <row r="38" spans="2:81" s="326" customFormat="1" ht="28" customHeight="1" x14ac:dyDescent="0.2">
      <c r="B38" s="327"/>
      <c r="C38" s="328"/>
      <c r="D38" s="79"/>
      <c r="E38" s="79"/>
      <c r="F38" s="80"/>
      <c r="G38" s="80"/>
      <c r="H38" s="86"/>
      <c r="I38" s="331"/>
      <c r="J38" s="1"/>
      <c r="K38" s="1"/>
      <c r="O38" s="1"/>
      <c r="P38" s="1"/>
      <c r="Q38" s="1"/>
      <c r="R38" s="325"/>
      <c r="S38" s="323"/>
      <c r="T38" s="1"/>
      <c r="U38" s="1"/>
      <c r="V38" s="1"/>
      <c r="W38" s="1"/>
      <c r="X38" s="1"/>
      <c r="Y38" s="1"/>
      <c r="Z38" s="1"/>
      <c r="AA38" s="1"/>
      <c r="AB38" s="1"/>
      <c r="AC38" s="1"/>
      <c r="AD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row>
    <row r="39" spans="2:81" s="326" customFormat="1" ht="28" customHeight="1" x14ac:dyDescent="0.2">
      <c r="B39" s="327"/>
      <c r="C39" s="328"/>
      <c r="D39" s="79"/>
      <c r="E39" s="79"/>
      <c r="F39" s="80"/>
      <c r="G39" s="80"/>
      <c r="H39" s="86"/>
      <c r="I39" s="331"/>
      <c r="O39" s="1"/>
      <c r="P39" s="1"/>
      <c r="Q39" s="1"/>
      <c r="R39" s="325"/>
      <c r="S39" s="323"/>
      <c r="T39" s="1"/>
      <c r="U39" s="1"/>
      <c r="V39" s="1"/>
      <c r="W39" s="1"/>
      <c r="X39" s="1"/>
      <c r="Y39" s="1"/>
      <c r="Z39" s="1"/>
      <c r="AA39" s="1"/>
      <c r="AB39" s="1"/>
      <c r="AC39" s="1"/>
      <c r="AD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row>
    <row r="40" spans="2:81" s="326" customFormat="1" ht="28" customHeight="1" x14ac:dyDescent="0.2">
      <c r="B40" s="327"/>
      <c r="C40" s="328"/>
      <c r="D40" s="79"/>
      <c r="E40" s="79"/>
      <c r="F40" s="80"/>
      <c r="G40" s="80"/>
      <c r="H40" s="86"/>
      <c r="I40" s="331"/>
      <c r="O40" s="1"/>
      <c r="P40" s="1"/>
      <c r="Q40" s="1"/>
      <c r="R40" s="325"/>
      <c r="S40" s="323"/>
      <c r="T40" s="1"/>
      <c r="U40" s="1"/>
      <c r="V40" s="1"/>
      <c r="W40" s="1"/>
      <c r="X40" s="1"/>
      <c r="Y40" s="1"/>
      <c r="Z40" s="1"/>
      <c r="AA40" s="1"/>
      <c r="AB40" s="1"/>
      <c r="AC40" s="1"/>
      <c r="AD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row>
    <row r="41" spans="2:81" s="326" customFormat="1" ht="28" customHeight="1" x14ac:dyDescent="0.2">
      <c r="B41" s="327"/>
      <c r="C41" s="328"/>
      <c r="D41" s="79"/>
      <c r="E41" s="79"/>
      <c r="F41" s="80"/>
      <c r="G41" s="80"/>
      <c r="H41" s="86"/>
      <c r="I41" s="331"/>
      <c r="O41" s="1"/>
      <c r="P41" s="1"/>
      <c r="Q41" s="1"/>
      <c r="R41" s="325"/>
      <c r="S41" s="323"/>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row>
    <row r="42" spans="2:81" s="326" customFormat="1" ht="28" customHeight="1" x14ac:dyDescent="0.25">
      <c r="B42" s="327"/>
      <c r="C42" s="328"/>
      <c r="D42" s="79"/>
      <c r="E42" s="79"/>
      <c r="F42" s="80"/>
      <c r="G42" s="80"/>
      <c r="H42" s="86"/>
      <c r="I42" s="331"/>
      <c r="O42" s="1"/>
      <c r="P42" s="1"/>
      <c r="Q42" s="1"/>
      <c r="R42" s="332"/>
      <c r="S42" s="332"/>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row>
    <row r="43" spans="2:81" s="326" customFormat="1" ht="28" customHeight="1" x14ac:dyDescent="0.2">
      <c r="B43" s="327"/>
      <c r="C43" s="328"/>
      <c r="D43" s="79"/>
      <c r="E43" s="79"/>
      <c r="F43" s="80"/>
      <c r="G43" s="80"/>
      <c r="H43" s="86"/>
      <c r="I43" s="33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row>
    <row r="44" spans="2:81" s="326" customFormat="1" ht="28" customHeight="1" x14ac:dyDescent="0.2">
      <c r="B44" s="327"/>
      <c r="C44" s="328"/>
      <c r="D44" s="79"/>
      <c r="E44" s="79"/>
      <c r="F44" s="80"/>
      <c r="G44" s="80"/>
      <c r="H44" s="86"/>
      <c r="I44" s="33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row>
    <row r="45" spans="2:81" s="326" customFormat="1" ht="28" customHeight="1" x14ac:dyDescent="0.2">
      <c r="B45" s="327"/>
      <c r="C45" s="328"/>
      <c r="D45" s="79"/>
      <c r="E45" s="79"/>
      <c r="F45" s="80"/>
      <c r="G45" s="80"/>
      <c r="H45" s="86"/>
      <c r="I45" s="33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row>
    <row r="46" spans="2:81" s="326" customFormat="1" ht="28" customHeight="1" x14ac:dyDescent="0.2">
      <c r="B46" s="327"/>
      <c r="C46" s="328"/>
      <c r="D46" s="79"/>
      <c r="E46" s="79"/>
      <c r="F46" s="80"/>
      <c r="G46" s="80"/>
      <c r="H46" s="86"/>
      <c r="I46" s="33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row>
    <row r="47" spans="2:81" s="326" customFormat="1" ht="28" customHeight="1" x14ac:dyDescent="0.2">
      <c r="B47" s="327"/>
      <c r="C47" s="328"/>
      <c r="D47" s="79"/>
      <c r="E47" s="79"/>
      <c r="F47" s="80"/>
      <c r="G47" s="80"/>
      <c r="H47" s="86"/>
      <c r="I47" s="33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row>
    <row r="48" spans="2:81" s="326" customFormat="1" ht="28" customHeight="1" x14ac:dyDescent="0.2">
      <c r="B48" s="327"/>
      <c r="C48" s="328"/>
      <c r="D48" s="79"/>
      <c r="E48" s="79"/>
      <c r="F48" s="80"/>
      <c r="G48" s="80"/>
      <c r="H48" s="86"/>
      <c r="I48" s="33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row>
    <row r="49" spans="2:81" s="326" customFormat="1" ht="33" customHeight="1" x14ac:dyDescent="0.2">
      <c r="B49" s="327"/>
      <c r="C49" s="232"/>
      <c r="D49" s="510" t="s">
        <v>1</v>
      </c>
      <c r="E49" s="511"/>
      <c r="F49" s="395">
        <f>SUM(F37:F48)</f>
        <v>0</v>
      </c>
      <c r="G49" s="396">
        <f>SUM(G37:G48)</f>
        <v>0</v>
      </c>
      <c r="H49" s="397">
        <f>SUM(H37:H48)</f>
        <v>0</v>
      </c>
      <c r="I49" s="33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row>
    <row r="50" spans="2:81" s="6" customFormat="1" ht="35" customHeight="1" thickBot="1" x14ac:dyDescent="0.25">
      <c r="B50" s="333"/>
      <c r="C50" s="334"/>
      <c r="D50" s="335"/>
      <c r="E50" s="335"/>
      <c r="F50" s="336"/>
      <c r="G50" s="336"/>
      <c r="H50" s="336"/>
      <c r="I50" s="337"/>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row>
    <row r="51" spans="2:81" ht="27" customHeight="1" thickBot="1" x14ac:dyDescent="0.25"/>
    <row r="52" spans="2:81" ht="10" customHeight="1" x14ac:dyDescent="0.2">
      <c r="B52" s="338"/>
      <c r="C52" s="339"/>
      <c r="D52" s="339"/>
      <c r="E52" s="339"/>
      <c r="F52" s="339"/>
      <c r="G52" s="339"/>
      <c r="H52" s="339"/>
      <c r="I52" s="340"/>
    </row>
    <row r="53" spans="2:81" ht="25" x14ac:dyDescent="0.25">
      <c r="B53" s="341"/>
      <c r="C53" s="512" t="s">
        <v>290</v>
      </c>
      <c r="D53" s="512"/>
      <c r="E53" s="512"/>
      <c r="F53" s="512"/>
      <c r="G53" s="512"/>
      <c r="H53" s="512"/>
      <c r="I53" s="342"/>
    </row>
    <row r="54" spans="2:81" ht="8" customHeight="1" x14ac:dyDescent="0.2">
      <c r="B54" s="341"/>
      <c r="C54" s="343"/>
      <c r="D54" s="344"/>
      <c r="E54" s="344"/>
      <c r="F54" s="344"/>
      <c r="G54" s="344"/>
      <c r="H54" s="344"/>
      <c r="I54" s="345"/>
      <c r="J54" s="157"/>
    </row>
    <row r="55" spans="2:81" ht="26" thickBot="1" x14ac:dyDescent="0.25">
      <c r="B55" s="315"/>
      <c r="C55" s="155"/>
      <c r="D55" s="157"/>
      <c r="E55" s="157"/>
      <c r="F55" s="157"/>
      <c r="G55" s="157"/>
      <c r="H55" s="157"/>
      <c r="I55" s="316"/>
      <c r="J55" s="157"/>
    </row>
    <row r="56" spans="2:81" ht="31" customHeight="1" thickBot="1" x14ac:dyDescent="0.25">
      <c r="B56" s="315"/>
      <c r="C56" s="160" t="s">
        <v>11</v>
      </c>
      <c r="D56" s="160" t="s">
        <v>18</v>
      </c>
      <c r="E56" s="317"/>
      <c r="F56" s="81" t="s">
        <v>96</v>
      </c>
      <c r="G56" s="317"/>
      <c r="I56" s="127"/>
      <c r="M56" s="317"/>
      <c r="N56" s="346"/>
    </row>
    <row r="57" spans="2:81" ht="19" thickBot="1" x14ac:dyDescent="0.25">
      <c r="B57" s="315"/>
      <c r="C57" s="192"/>
      <c r="D57" s="247"/>
      <c r="E57" s="5"/>
      <c r="F57" s="170"/>
      <c r="G57" s="5"/>
      <c r="I57" s="127"/>
      <c r="M57" s="5"/>
      <c r="N57" s="347"/>
      <c r="AA57" s="1"/>
      <c r="AB57" s="1"/>
      <c r="AC57" s="1"/>
      <c r="AD57" s="1"/>
      <c r="AE57" s="1"/>
      <c r="AF57" s="1"/>
      <c r="AG57" s="1"/>
      <c r="AH57" s="1"/>
      <c r="AI57" s="1"/>
      <c r="AJ57" s="1"/>
      <c r="AK57" s="1"/>
      <c r="AL57" s="1"/>
      <c r="AM57" s="1"/>
      <c r="AN57" s="1"/>
      <c r="AO57" s="1"/>
      <c r="AP57" s="1"/>
      <c r="AQ57" s="1"/>
      <c r="AR57" s="1"/>
      <c r="AS57" s="1"/>
      <c r="AT57" s="1"/>
      <c r="AU57" s="1"/>
      <c r="AV57" s="1"/>
      <c r="AW57" s="1"/>
      <c r="AX57" s="1"/>
      <c r="AY57" s="1"/>
    </row>
    <row r="58" spans="2:81" ht="28" customHeight="1" thickBot="1" x14ac:dyDescent="0.25">
      <c r="B58" s="315"/>
      <c r="C58" s="160" t="s">
        <v>16</v>
      </c>
      <c r="D58" s="160" t="s">
        <v>33</v>
      </c>
      <c r="E58" s="317"/>
      <c r="F58" s="81" t="s">
        <v>96</v>
      </c>
      <c r="G58" s="317"/>
      <c r="I58" s="127"/>
      <c r="M58" s="5"/>
      <c r="N58" s="347"/>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2:81" ht="19" thickBot="1" x14ac:dyDescent="0.25">
      <c r="B59" s="315"/>
      <c r="C59" s="192"/>
      <c r="D59" s="247"/>
      <c r="E59" s="5"/>
      <c r="F59" s="170"/>
      <c r="G59" s="5"/>
      <c r="I59" s="127"/>
      <c r="AA59" s="1"/>
      <c r="AB59" s="1"/>
      <c r="AC59" s="1"/>
      <c r="AD59" s="1"/>
      <c r="AE59" s="1"/>
      <c r="AF59" s="1"/>
      <c r="AG59" s="1"/>
      <c r="AH59" s="1"/>
      <c r="AI59" s="1"/>
      <c r="AJ59" s="1"/>
      <c r="AK59" s="1"/>
      <c r="AL59" s="1"/>
      <c r="AM59" s="1"/>
      <c r="AN59" s="1"/>
      <c r="AO59" s="1"/>
      <c r="AP59" s="1"/>
      <c r="AQ59" s="1"/>
      <c r="AR59" s="1"/>
      <c r="AS59" s="1"/>
      <c r="AT59" s="1"/>
      <c r="AU59" s="1"/>
      <c r="AV59" s="1"/>
      <c r="AW59" s="1"/>
      <c r="AX59" s="1"/>
      <c r="AY59" s="1"/>
    </row>
    <row r="60" spans="2:81" ht="30" customHeight="1" thickBot="1" x14ac:dyDescent="0.25">
      <c r="B60" s="315"/>
      <c r="C60" s="230" t="s">
        <v>12</v>
      </c>
      <c r="D60" s="321" t="s">
        <v>90</v>
      </c>
      <c r="E60" s="5"/>
      <c r="F60" s="81" t="s">
        <v>96</v>
      </c>
      <c r="G60" s="5"/>
      <c r="I60" s="127"/>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row>
    <row r="61" spans="2:81" ht="28" x14ac:dyDescent="0.3">
      <c r="B61" s="315"/>
      <c r="C61" s="232"/>
      <c r="D61" s="247"/>
      <c r="E61" s="5"/>
      <c r="F61" s="170"/>
      <c r="G61" s="5"/>
      <c r="H61" s="5"/>
      <c r="I61" s="127"/>
      <c r="N61" s="1"/>
      <c r="O61" s="1"/>
      <c r="P61" s="1"/>
      <c r="Q61" s="1"/>
      <c r="R61" s="1"/>
      <c r="S61" s="1"/>
      <c r="T61" s="1"/>
      <c r="U61" s="1"/>
      <c r="V61" s="1"/>
      <c r="W61" s="1"/>
      <c r="X61" s="1"/>
      <c r="Y61" s="1"/>
      <c r="Z61" s="1"/>
      <c r="AA61" s="1"/>
      <c r="AB61" s="1"/>
      <c r="AC61" s="1"/>
      <c r="AD61" s="1"/>
      <c r="AE61" s="1"/>
      <c r="AF61" s="1"/>
      <c r="AG61" s="1"/>
      <c r="AH61" s="1"/>
      <c r="AI61" s="1"/>
      <c r="AJ61" s="1"/>
      <c r="AK61" s="1"/>
      <c r="AL61" s="1"/>
      <c r="AM61" s="384"/>
      <c r="AN61" s="1"/>
      <c r="AO61" s="1"/>
      <c r="AP61" s="1"/>
      <c r="AQ61" s="1"/>
      <c r="AR61" s="1"/>
      <c r="AS61" s="1"/>
      <c r="AT61" s="1"/>
      <c r="AU61" s="1"/>
      <c r="AV61" s="1"/>
      <c r="AW61" s="1"/>
      <c r="AX61" s="1"/>
      <c r="AY61" s="1"/>
    </row>
    <row r="62" spans="2:81" ht="38" customHeight="1" x14ac:dyDescent="0.2">
      <c r="B62" s="315"/>
      <c r="C62" s="252" t="s">
        <v>13</v>
      </c>
      <c r="D62" s="508" t="s">
        <v>95</v>
      </c>
      <c r="E62" s="508"/>
      <c r="F62" s="508"/>
      <c r="G62" s="508"/>
      <c r="H62" s="508"/>
      <c r="I62" s="127"/>
      <c r="N62" s="1"/>
      <c r="O62" s="1"/>
      <c r="P62" s="1"/>
      <c r="Q62" s="1"/>
      <c r="R62" s="1"/>
      <c r="S62" s="1"/>
      <c r="T62" s="1"/>
      <c r="U62" s="1"/>
      <c r="V62" s="1"/>
      <c r="W62" s="1"/>
      <c r="X62" s="1"/>
      <c r="Y62" s="1"/>
      <c r="Z62" s="1"/>
      <c r="AA62" s="1"/>
      <c r="AF62" s="1"/>
      <c r="AG62" s="1"/>
      <c r="AH62" s="1"/>
      <c r="AI62" s="1"/>
      <c r="AJ62" s="1"/>
      <c r="AK62" s="1"/>
      <c r="AL62" s="1"/>
      <c r="AM62" s="1"/>
      <c r="AN62" s="1"/>
      <c r="AO62" s="1"/>
      <c r="AP62" s="1"/>
      <c r="AQ62" s="1"/>
      <c r="AR62" s="1"/>
      <c r="AS62" s="1"/>
      <c r="AT62" s="1"/>
      <c r="AU62" s="1"/>
      <c r="AV62" s="1"/>
      <c r="AW62" s="1"/>
      <c r="AX62" s="1"/>
      <c r="AY62" s="1"/>
    </row>
    <row r="63" spans="2:81" ht="64" customHeight="1" thickBot="1" x14ac:dyDescent="0.25">
      <c r="B63" s="315"/>
      <c r="C63" s="232"/>
      <c r="D63" s="454" t="s">
        <v>297</v>
      </c>
      <c r="E63" s="454"/>
      <c r="F63" s="454"/>
      <c r="G63" s="9"/>
      <c r="H63" s="9"/>
      <c r="I63" s="324"/>
      <c r="J63" s="495"/>
      <c r="K63" s="495"/>
      <c r="N63" s="1"/>
      <c r="O63" s="1"/>
      <c r="P63" s="1"/>
      <c r="Q63" s="1"/>
      <c r="R63" s="1"/>
      <c r="S63" s="1"/>
      <c r="T63" s="1"/>
      <c r="U63" s="1"/>
      <c r="V63" s="1"/>
      <c r="W63" s="1"/>
      <c r="X63" s="1"/>
      <c r="Y63" s="1"/>
      <c r="Z63" s="1"/>
      <c r="AA63" s="1"/>
      <c r="AF63" s="348"/>
      <c r="AG63" s="348"/>
      <c r="AH63" s="348"/>
      <c r="AI63" s="1"/>
      <c r="AJ63" s="1"/>
      <c r="AK63" s="1"/>
      <c r="AL63" s="1"/>
      <c r="AM63" s="1"/>
      <c r="AN63" s="1"/>
      <c r="AO63" s="1"/>
      <c r="AP63" s="1"/>
      <c r="AQ63" s="1"/>
      <c r="AR63" s="1"/>
      <c r="AS63" s="1"/>
      <c r="AT63" s="1"/>
      <c r="AU63" s="1"/>
      <c r="AV63" s="1"/>
      <c r="AW63" s="1"/>
      <c r="AX63" s="1"/>
      <c r="AY63" s="1"/>
    </row>
    <row r="64" spans="2:81" ht="32" customHeight="1" thickBot="1" x14ac:dyDescent="0.25">
      <c r="B64" s="327"/>
      <c r="C64" s="1"/>
      <c r="D64" s="488" t="s">
        <v>196</v>
      </c>
      <c r="E64" s="488"/>
      <c r="F64" s="81" t="s">
        <v>96</v>
      </c>
      <c r="H64" s="1"/>
      <c r="I64" s="331"/>
      <c r="J64" s="326"/>
      <c r="K64" s="326"/>
      <c r="L64" s="1"/>
      <c r="N64" s="1"/>
      <c r="O64" s="1"/>
      <c r="P64" s="1"/>
      <c r="W64" s="349"/>
      <c r="X64" s="349"/>
      <c r="Y64" s="349"/>
      <c r="Z64" s="349"/>
      <c r="AA64" s="349"/>
      <c r="AU64" s="1"/>
      <c r="AV64" s="1"/>
      <c r="AW64" s="1"/>
      <c r="AX64" s="1"/>
      <c r="AY64" s="1"/>
    </row>
    <row r="65" spans="2:51" ht="35" customHeight="1" x14ac:dyDescent="0.2">
      <c r="B65" s="327"/>
      <c r="C65" s="1"/>
      <c r="D65" s="489" t="s">
        <v>283</v>
      </c>
      <c r="E65" s="489"/>
      <c r="F65" s="385">
        <f>IF(ISNA(VLOOKUP(F64,'hidden tables'!A4:C12,3,FALSE)),0,VLOOKUP(F64,'hidden tables'!A4:C12,3,FALSE))</f>
        <v>0</v>
      </c>
      <c r="G65" s="350"/>
      <c r="H65" s="1"/>
      <c r="I65" s="331"/>
      <c r="J65" s="326"/>
      <c r="K65" s="326"/>
      <c r="L65" s="326"/>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row>
    <row r="66" spans="2:51" ht="40" customHeight="1" x14ac:dyDescent="0.2">
      <c r="B66" s="327"/>
      <c r="F66" s="502" t="s">
        <v>324</v>
      </c>
      <c r="G66" s="502"/>
      <c r="H66" s="502"/>
      <c r="I66" s="331"/>
      <c r="J66" s="326"/>
      <c r="K66" s="326"/>
      <c r="L66" s="326"/>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row>
    <row r="67" spans="2:51" ht="23" customHeight="1" x14ac:dyDescent="0.2">
      <c r="B67" s="315"/>
      <c r="C67" s="232" t="s">
        <v>14</v>
      </c>
      <c r="D67" s="509" t="s">
        <v>32</v>
      </c>
      <c r="E67" s="509"/>
      <c r="F67" s="509"/>
      <c r="G67" s="509"/>
      <c r="H67" s="509"/>
      <c r="I67" s="324"/>
      <c r="J67" s="9"/>
      <c r="K67" s="9"/>
    </row>
    <row r="68" spans="2:51" ht="30" customHeight="1" x14ac:dyDescent="0.2">
      <c r="B68" s="315"/>
      <c r="C68" s="230"/>
      <c r="D68" s="491" t="s">
        <v>326</v>
      </c>
      <c r="E68" s="491"/>
      <c r="F68" s="491"/>
      <c r="G68" s="491"/>
      <c r="H68" s="491"/>
      <c r="I68" s="129"/>
      <c r="J68" s="10"/>
      <c r="K68" s="10"/>
    </row>
    <row r="69" spans="2:51" ht="36" customHeight="1" x14ac:dyDescent="0.2">
      <c r="B69" s="315"/>
      <c r="C69" s="328"/>
      <c r="D69" s="329" t="s">
        <v>80</v>
      </c>
      <c r="E69" s="329" t="s">
        <v>79</v>
      </c>
      <c r="F69" s="329" t="s">
        <v>0</v>
      </c>
      <c r="G69" s="330" t="s">
        <v>97</v>
      </c>
      <c r="H69" s="329" t="s">
        <v>91</v>
      </c>
      <c r="I69" s="212"/>
      <c r="J69" s="1"/>
    </row>
    <row r="70" spans="2:51" ht="26" customHeight="1" x14ac:dyDescent="0.2">
      <c r="B70" s="315"/>
      <c r="C70" s="328"/>
      <c r="D70" s="79"/>
      <c r="E70" s="79"/>
      <c r="F70" s="80"/>
      <c r="G70" s="80"/>
      <c r="H70" s="86"/>
      <c r="I70" s="212"/>
      <c r="J70" s="1"/>
      <c r="K70" s="1"/>
      <c r="L70" s="1"/>
      <c r="M70" s="1"/>
      <c r="N70" s="1"/>
    </row>
    <row r="71" spans="2:51" ht="26" customHeight="1" x14ac:dyDescent="0.2">
      <c r="B71" s="315"/>
      <c r="C71" s="328"/>
      <c r="D71" s="79"/>
      <c r="E71" s="79"/>
      <c r="F71" s="80"/>
      <c r="G71" s="80"/>
      <c r="H71" s="86"/>
      <c r="I71" s="212"/>
      <c r="J71" s="1"/>
      <c r="K71" s="1"/>
      <c r="L71" s="1"/>
      <c r="M71" s="1"/>
      <c r="N71" s="1"/>
    </row>
    <row r="72" spans="2:51" ht="26" customHeight="1" x14ac:dyDescent="0.2">
      <c r="B72" s="315"/>
      <c r="C72" s="328"/>
      <c r="D72" s="79"/>
      <c r="E72" s="79"/>
      <c r="F72" s="80"/>
      <c r="G72" s="80"/>
      <c r="H72" s="86"/>
      <c r="I72" s="212"/>
      <c r="J72" s="1"/>
      <c r="K72" s="1"/>
      <c r="L72" s="1"/>
      <c r="M72" s="1"/>
      <c r="N72" s="1"/>
    </row>
    <row r="73" spans="2:51" ht="26" customHeight="1" x14ac:dyDescent="0.2">
      <c r="B73" s="315"/>
      <c r="C73" s="328"/>
      <c r="D73" s="79"/>
      <c r="E73" s="79"/>
      <c r="F73" s="80"/>
      <c r="G73" s="80"/>
      <c r="H73" s="86"/>
      <c r="I73" s="212"/>
      <c r="J73" s="1"/>
      <c r="K73" s="1"/>
      <c r="L73" s="1"/>
      <c r="M73" s="1"/>
      <c r="N73" s="1"/>
    </row>
    <row r="74" spans="2:51" ht="26" customHeight="1" x14ac:dyDescent="0.2">
      <c r="B74" s="315"/>
      <c r="C74" s="328"/>
      <c r="D74" s="79"/>
      <c r="E74" s="79"/>
      <c r="F74" s="80"/>
      <c r="G74" s="80"/>
      <c r="H74" s="86"/>
      <c r="I74" s="212"/>
      <c r="J74" s="1"/>
      <c r="K74" s="1"/>
      <c r="L74" s="1"/>
      <c r="M74" s="1"/>
      <c r="N74" s="1"/>
    </row>
    <row r="75" spans="2:51" ht="26" customHeight="1" x14ac:dyDescent="0.2">
      <c r="B75" s="315"/>
      <c r="C75" s="328"/>
      <c r="D75" s="79"/>
      <c r="E75" s="79"/>
      <c r="F75" s="80"/>
      <c r="G75" s="80"/>
      <c r="H75" s="86"/>
      <c r="I75" s="212"/>
      <c r="J75" s="1"/>
      <c r="K75" s="1"/>
      <c r="L75" s="1"/>
      <c r="M75" s="1"/>
      <c r="N75" s="1"/>
    </row>
    <row r="76" spans="2:51" ht="26" customHeight="1" x14ac:dyDescent="0.2">
      <c r="B76" s="315"/>
      <c r="C76" s="328"/>
      <c r="D76" s="79"/>
      <c r="E76" s="79"/>
      <c r="F76" s="80"/>
      <c r="G76" s="80"/>
      <c r="H76" s="86"/>
      <c r="I76" s="212"/>
      <c r="J76" s="1"/>
      <c r="K76" s="1"/>
      <c r="L76" s="1"/>
      <c r="M76" s="1"/>
      <c r="N76" s="1"/>
    </row>
    <row r="77" spans="2:51" ht="26" customHeight="1" x14ac:dyDescent="0.2">
      <c r="B77" s="315"/>
      <c r="C77" s="328"/>
      <c r="D77" s="79"/>
      <c r="E77" s="79"/>
      <c r="F77" s="80"/>
      <c r="G77" s="80"/>
      <c r="H77" s="86"/>
      <c r="I77" s="212"/>
      <c r="J77" s="1"/>
      <c r="K77" s="1"/>
      <c r="L77" s="1"/>
      <c r="M77" s="1"/>
      <c r="N77" s="1"/>
    </row>
    <row r="78" spans="2:51" ht="26" customHeight="1" x14ac:dyDescent="0.2">
      <c r="B78" s="315"/>
      <c r="C78" s="328"/>
      <c r="D78" s="79"/>
      <c r="E78" s="79"/>
      <c r="F78" s="80"/>
      <c r="G78" s="80"/>
      <c r="H78" s="86"/>
      <c r="I78" s="212"/>
      <c r="J78" s="1"/>
      <c r="K78" s="351"/>
      <c r="L78" s="1"/>
      <c r="M78" s="1"/>
      <c r="N78" s="1"/>
    </row>
    <row r="79" spans="2:51" ht="26" customHeight="1" x14ac:dyDescent="0.2">
      <c r="B79" s="315"/>
      <c r="C79" s="328"/>
      <c r="D79" s="79"/>
      <c r="E79" s="79"/>
      <c r="F79" s="80"/>
      <c r="G79" s="80"/>
      <c r="H79" s="86"/>
      <c r="I79" s="212"/>
      <c r="J79" s="1"/>
      <c r="K79" s="1"/>
      <c r="L79" s="1"/>
      <c r="M79" s="1"/>
      <c r="N79" s="1"/>
    </row>
    <row r="80" spans="2:51" ht="26" customHeight="1" x14ac:dyDescent="0.2">
      <c r="B80" s="315"/>
      <c r="C80" s="328"/>
      <c r="D80" s="79"/>
      <c r="E80" s="79"/>
      <c r="F80" s="80"/>
      <c r="G80" s="80"/>
      <c r="H80" s="86"/>
      <c r="I80" s="127"/>
      <c r="J80" s="352"/>
    </row>
    <row r="81" spans="2:32" ht="26" customHeight="1" x14ac:dyDescent="0.2">
      <c r="B81" s="315"/>
      <c r="C81" s="328"/>
      <c r="D81" s="79"/>
      <c r="E81" s="79"/>
      <c r="F81" s="80"/>
      <c r="G81" s="80"/>
      <c r="H81" s="86"/>
      <c r="I81" s="353"/>
    </row>
    <row r="82" spans="2:32" ht="31" customHeight="1" x14ac:dyDescent="0.2">
      <c r="B82" s="315"/>
      <c r="C82" s="232"/>
      <c r="D82" s="497" t="s">
        <v>1</v>
      </c>
      <c r="E82" s="498"/>
      <c r="F82" s="395">
        <f>SUM(F70:F81)</f>
        <v>0</v>
      </c>
      <c r="G82" s="396">
        <f>SUM(G70:G81)</f>
        <v>0</v>
      </c>
      <c r="H82" s="397">
        <f>SUM(H70:H81)</f>
        <v>0</v>
      </c>
      <c r="I82" s="353"/>
    </row>
    <row r="83" spans="2:32" ht="14" customHeight="1" thickBot="1" x14ac:dyDescent="0.25">
      <c r="B83" s="354"/>
      <c r="C83" s="355"/>
      <c r="D83" s="355"/>
      <c r="E83" s="355"/>
      <c r="F83" s="355"/>
      <c r="G83" s="355"/>
      <c r="H83" s="355"/>
      <c r="I83" s="356"/>
    </row>
    <row r="84" spans="2:32" ht="21" customHeight="1" thickBot="1" x14ac:dyDescent="0.25"/>
    <row r="85" spans="2:32" ht="10" customHeight="1" x14ac:dyDescent="0.2">
      <c r="B85" s="398"/>
      <c r="C85" s="399"/>
      <c r="D85" s="399"/>
      <c r="E85" s="399"/>
      <c r="F85" s="399"/>
      <c r="G85" s="399"/>
      <c r="H85" s="399"/>
      <c r="I85" s="400"/>
      <c r="J85" s="1"/>
      <c r="K85" s="1"/>
      <c r="L85" s="1"/>
      <c r="M85" s="1"/>
      <c r="P85" s="1"/>
      <c r="Q85" s="1"/>
      <c r="R85" s="1"/>
      <c r="S85" s="1"/>
      <c r="T85" s="1"/>
      <c r="U85" s="1"/>
      <c r="V85" s="1"/>
      <c r="W85" s="1"/>
      <c r="X85" s="1"/>
      <c r="Y85" s="1"/>
    </row>
    <row r="86" spans="2:32" s="3" customFormat="1" ht="40" customHeight="1" x14ac:dyDescent="0.2">
      <c r="B86" s="401"/>
      <c r="C86" s="499" t="s">
        <v>291</v>
      </c>
      <c r="D86" s="499"/>
      <c r="E86" s="499"/>
      <c r="F86" s="500" t="s">
        <v>96</v>
      </c>
      <c r="G86" s="501"/>
      <c r="H86" s="501"/>
      <c r="I86" s="402"/>
      <c r="K86" s="357"/>
      <c r="L86" s="242"/>
      <c r="M86" s="242"/>
      <c r="P86" s="357"/>
      <c r="Q86" s="358"/>
      <c r="R86" s="358"/>
      <c r="S86" s="496"/>
      <c r="T86" s="496"/>
      <c r="U86" s="496"/>
      <c r="V86" s="358"/>
      <c r="W86" s="358"/>
      <c r="X86" s="358"/>
      <c r="Y86" s="358"/>
      <c r="Z86" s="358"/>
      <c r="AA86" s="358"/>
      <c r="AE86" s="295"/>
      <c r="AF86" s="295"/>
    </row>
    <row r="87" spans="2:32" ht="11" customHeight="1" x14ac:dyDescent="0.2">
      <c r="B87" s="403"/>
      <c r="C87" s="404"/>
      <c r="D87" s="405"/>
      <c r="E87" s="405"/>
      <c r="F87" s="405"/>
      <c r="G87" s="405"/>
      <c r="H87" s="405"/>
      <c r="I87" s="406"/>
      <c r="L87" s="1"/>
      <c r="M87" s="1"/>
      <c r="P87" s="359"/>
      <c r="Q87" s="5"/>
      <c r="R87" s="5"/>
      <c r="S87" s="5"/>
      <c r="T87" s="5"/>
      <c r="U87" s="5"/>
      <c r="V87" s="5"/>
      <c r="W87" s="5"/>
      <c r="X87" s="5"/>
      <c r="Y87" s="5"/>
      <c r="Z87" s="5"/>
      <c r="AA87" s="5"/>
    </row>
    <row r="88" spans="2:32" ht="26" thickBot="1" x14ac:dyDescent="0.25">
      <c r="B88" s="360"/>
      <c r="C88" s="361"/>
      <c r="D88" s="362"/>
      <c r="E88" s="362"/>
      <c r="F88" s="362"/>
      <c r="G88" s="362"/>
      <c r="H88" s="362"/>
      <c r="I88" s="363"/>
      <c r="K88" s="359"/>
      <c r="L88" s="364"/>
      <c r="M88" s="1"/>
      <c r="P88" s="359"/>
      <c r="Q88" s="5"/>
      <c r="R88" s="5"/>
      <c r="S88" s="5"/>
      <c r="T88" s="5"/>
      <c r="U88" s="5"/>
      <c r="V88" s="5"/>
      <c r="W88" s="5"/>
      <c r="X88" s="5"/>
      <c r="Y88" s="5"/>
      <c r="Z88" s="5"/>
      <c r="AA88" s="5"/>
    </row>
    <row r="89" spans="2:32" ht="29" customHeight="1" thickBot="1" x14ac:dyDescent="0.25">
      <c r="B89" s="360"/>
      <c r="C89" s="160" t="s">
        <v>11</v>
      </c>
      <c r="D89" s="463" t="s">
        <v>18</v>
      </c>
      <c r="E89" s="513"/>
      <c r="F89" s="81" t="s">
        <v>96</v>
      </c>
      <c r="G89" s="317"/>
      <c r="I89" s="365"/>
      <c r="K89" s="359"/>
      <c r="L89" s="1"/>
      <c r="M89" s="1"/>
      <c r="P89" s="359"/>
      <c r="Q89" s="5"/>
      <c r="R89" s="5"/>
      <c r="S89" s="5"/>
      <c r="T89" s="5"/>
      <c r="U89" s="5"/>
      <c r="V89" s="5"/>
      <c r="W89" s="5"/>
      <c r="X89" s="5"/>
      <c r="Y89" s="5"/>
      <c r="Z89" s="5"/>
      <c r="AA89" s="5"/>
    </row>
    <row r="90" spans="2:32" ht="20" thickBot="1" x14ac:dyDescent="0.25">
      <c r="B90" s="360"/>
      <c r="C90" s="192"/>
      <c r="D90" s="247"/>
      <c r="E90" s="5"/>
      <c r="F90" s="5"/>
      <c r="G90" s="5"/>
      <c r="I90" s="365"/>
      <c r="K90" s="359"/>
      <c r="L90" s="1"/>
      <c r="M90" s="1"/>
      <c r="P90" s="5"/>
      <c r="Q90" s="5"/>
      <c r="R90" s="5"/>
      <c r="S90" s="5"/>
      <c r="T90" s="5"/>
      <c r="U90" s="5"/>
      <c r="V90" s="5"/>
      <c r="W90" s="5"/>
      <c r="X90" s="5"/>
      <c r="Y90" s="5"/>
      <c r="Z90" s="5"/>
      <c r="AA90" s="5"/>
    </row>
    <row r="91" spans="2:32" ht="28" customHeight="1" thickBot="1" x14ac:dyDescent="0.25">
      <c r="B91" s="360"/>
      <c r="C91" s="160" t="s">
        <v>16</v>
      </c>
      <c r="D91" s="463" t="s">
        <v>33</v>
      </c>
      <c r="E91" s="513"/>
      <c r="F91" s="81" t="s">
        <v>96</v>
      </c>
      <c r="G91" s="317"/>
      <c r="I91" s="365"/>
      <c r="J91" s="1"/>
      <c r="K91" s="1"/>
      <c r="L91" s="1"/>
      <c r="M91" s="1"/>
    </row>
    <row r="92" spans="2:32" ht="19" thickBot="1" x14ac:dyDescent="0.25">
      <c r="B92" s="360"/>
      <c r="C92" s="192"/>
      <c r="D92" s="247"/>
      <c r="E92" s="5"/>
      <c r="F92" s="5"/>
      <c r="G92" s="5"/>
      <c r="I92" s="365"/>
      <c r="L92" s="1"/>
      <c r="M92" s="1"/>
      <c r="P92" s="1"/>
      <c r="Q92" s="1"/>
      <c r="R92" s="1"/>
      <c r="S92" s="1"/>
      <c r="T92" s="1"/>
      <c r="U92" s="1"/>
      <c r="V92" s="1"/>
      <c r="W92" s="1"/>
      <c r="X92" s="1"/>
      <c r="Y92" s="1"/>
      <c r="Z92" s="1"/>
      <c r="AA92" s="1"/>
    </row>
    <row r="93" spans="2:32" ht="29" customHeight="1" thickBot="1" x14ac:dyDescent="0.25">
      <c r="B93" s="360"/>
      <c r="C93" s="252" t="s">
        <v>12</v>
      </c>
      <c r="D93" s="463" t="s">
        <v>90</v>
      </c>
      <c r="E93" s="513"/>
      <c r="F93" s="81" t="s">
        <v>96</v>
      </c>
      <c r="G93" s="5"/>
      <c r="I93" s="365"/>
      <c r="L93" s="1"/>
      <c r="M93" s="1"/>
      <c r="P93" s="1"/>
      <c r="Q93" s="1"/>
      <c r="R93" s="1"/>
      <c r="S93" s="1"/>
      <c r="T93" s="1"/>
      <c r="U93" s="1"/>
      <c r="V93" s="1"/>
      <c r="W93" s="1"/>
      <c r="X93" s="1"/>
      <c r="Y93" s="1"/>
      <c r="Z93" s="1"/>
      <c r="AA93" s="1"/>
    </row>
    <row r="94" spans="2:32" ht="20" x14ac:dyDescent="0.2">
      <c r="B94" s="360"/>
      <c r="C94" s="232"/>
      <c r="D94" s="247"/>
      <c r="E94" s="5"/>
      <c r="F94" s="5"/>
      <c r="G94" s="5"/>
      <c r="H94" s="5"/>
      <c r="I94" s="365"/>
      <c r="L94" s="1"/>
      <c r="M94" s="1"/>
      <c r="P94" s="1"/>
      <c r="Q94" s="1"/>
      <c r="R94" s="1"/>
      <c r="S94" s="1"/>
      <c r="T94" s="1"/>
      <c r="U94" s="1"/>
      <c r="V94" s="1"/>
      <c r="W94" s="1"/>
      <c r="X94" s="1"/>
      <c r="Y94" s="1"/>
      <c r="Z94" s="1"/>
      <c r="AA94" s="1"/>
    </row>
    <row r="95" spans="2:32" ht="19" customHeight="1" x14ac:dyDescent="0.2">
      <c r="B95" s="360"/>
      <c r="C95" s="230" t="s">
        <v>13</v>
      </c>
      <c r="D95" s="490" t="s">
        <v>95</v>
      </c>
      <c r="E95" s="490"/>
      <c r="F95" s="490"/>
      <c r="G95" s="366"/>
      <c r="H95" s="366"/>
      <c r="I95" s="353"/>
      <c r="L95" s="1"/>
      <c r="M95" s="1"/>
      <c r="R95" s="1"/>
      <c r="S95" s="1"/>
      <c r="T95" s="1"/>
      <c r="U95" s="1"/>
      <c r="V95" s="1"/>
      <c r="W95" s="1"/>
      <c r="X95" s="1"/>
      <c r="Y95" s="1"/>
      <c r="Z95" s="1"/>
      <c r="AA95" s="1"/>
    </row>
    <row r="96" spans="2:32" ht="65" customHeight="1" thickBot="1" x14ac:dyDescent="0.25">
      <c r="B96" s="360"/>
      <c r="D96" s="454" t="s">
        <v>282</v>
      </c>
      <c r="E96" s="454"/>
      <c r="F96" s="454"/>
      <c r="G96" s="367"/>
      <c r="H96" s="367"/>
      <c r="I96" s="353"/>
      <c r="L96" s="1"/>
      <c r="M96" s="1"/>
      <c r="R96" s="1"/>
      <c r="S96" s="1"/>
      <c r="T96" s="1"/>
      <c r="U96" s="1"/>
      <c r="V96" s="1"/>
      <c r="W96" s="1"/>
      <c r="X96" s="1"/>
      <c r="Y96" s="1"/>
      <c r="Z96" s="1"/>
      <c r="AA96" s="1"/>
    </row>
    <row r="97" spans="2:42" s="57" customFormat="1" ht="30" customHeight="1" thickBot="1" x14ac:dyDescent="0.25">
      <c r="B97" s="386"/>
      <c r="D97" s="488" t="s">
        <v>196</v>
      </c>
      <c r="E97" s="488"/>
      <c r="F97" s="81" t="s">
        <v>96</v>
      </c>
      <c r="I97" s="368"/>
      <c r="L97" s="58"/>
      <c r="M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row>
    <row r="98" spans="2:42" ht="30" customHeight="1" x14ac:dyDescent="0.2">
      <c r="B98" s="387"/>
      <c r="D98" s="489" t="s">
        <v>195</v>
      </c>
      <c r="E98" s="489"/>
      <c r="F98" s="388">
        <f>IF(ISNA(VLOOKUP(CONCATENATE(F86,F97),'hidden tables'!C29:D59,2,FALSE)),0,VLOOKUP(CONCATENATE(F86,F97),'hidden tables'!C29:D59,2,FALSE))</f>
        <v>0</v>
      </c>
      <c r="G98" s="350"/>
      <c r="I98" s="353"/>
      <c r="L98" s="1"/>
      <c r="M98" s="1"/>
      <c r="R98" s="1"/>
      <c r="S98" s="1"/>
      <c r="T98" s="1"/>
      <c r="U98" s="1"/>
      <c r="V98" s="1"/>
      <c r="W98" s="1"/>
      <c r="X98" s="1"/>
      <c r="Y98" s="1"/>
      <c r="Z98" s="1"/>
      <c r="AA98" s="1"/>
      <c r="AB98" s="1"/>
      <c r="AC98" s="1"/>
      <c r="AD98" s="1"/>
      <c r="AE98" s="1"/>
      <c r="AF98" s="1"/>
      <c r="AG98" s="1"/>
      <c r="AH98" s="1"/>
      <c r="AI98" s="1"/>
      <c r="AJ98" s="1"/>
      <c r="AK98" s="1"/>
      <c r="AL98" s="1"/>
      <c r="AM98" s="1"/>
      <c r="AN98" s="1"/>
      <c r="AO98" s="1"/>
      <c r="AP98" s="1"/>
    </row>
    <row r="99" spans="2:42" ht="64" customHeight="1" x14ac:dyDescent="0.2">
      <c r="B99" s="387"/>
      <c r="D99" s="317"/>
      <c r="E99" s="317"/>
      <c r="F99" s="492" t="s">
        <v>325</v>
      </c>
      <c r="G99" s="492"/>
      <c r="H99" s="492"/>
      <c r="I99" s="353"/>
      <c r="L99" s="1"/>
      <c r="M99" s="1"/>
      <c r="R99" s="1"/>
      <c r="S99" s="1"/>
      <c r="T99" s="1"/>
      <c r="U99" s="1"/>
      <c r="V99" s="1"/>
      <c r="W99" s="1"/>
      <c r="X99" s="1"/>
      <c r="Y99" s="1"/>
      <c r="Z99" s="1"/>
      <c r="AA99" s="1"/>
      <c r="AB99" s="1"/>
      <c r="AC99" s="1"/>
      <c r="AD99" s="1"/>
      <c r="AE99" s="1"/>
      <c r="AF99" s="1"/>
      <c r="AG99" s="1"/>
      <c r="AH99" s="1"/>
      <c r="AI99" s="1"/>
      <c r="AJ99" s="1"/>
      <c r="AK99" s="1"/>
      <c r="AL99" s="1"/>
      <c r="AM99" s="1"/>
      <c r="AN99" s="1"/>
      <c r="AO99" s="1"/>
      <c r="AP99" s="1"/>
    </row>
    <row r="100" spans="2:42" ht="20" x14ac:dyDescent="0.2">
      <c r="B100" s="387"/>
      <c r="C100" s="230" t="s">
        <v>14</v>
      </c>
      <c r="D100" s="490" t="s">
        <v>32</v>
      </c>
      <c r="E100" s="490"/>
      <c r="F100" s="490"/>
      <c r="G100" s="490"/>
      <c r="H100" s="490"/>
      <c r="I100" s="353"/>
      <c r="L100" s="1"/>
      <c r="M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row>
    <row r="101" spans="2:42" ht="30" customHeight="1" x14ac:dyDescent="0.2">
      <c r="B101" s="387"/>
      <c r="C101" s="230"/>
      <c r="D101" s="491" t="s">
        <v>326</v>
      </c>
      <c r="E101" s="491"/>
      <c r="F101" s="491"/>
      <c r="G101" s="491"/>
      <c r="H101" s="491"/>
      <c r="I101" s="353"/>
      <c r="L101" s="1"/>
      <c r="M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row>
    <row r="102" spans="2:42" ht="27" customHeight="1" x14ac:dyDescent="0.2">
      <c r="B102" s="387"/>
      <c r="C102" s="389"/>
      <c r="D102" s="369" t="s">
        <v>80</v>
      </c>
      <c r="E102" s="370" t="s">
        <v>79</v>
      </c>
      <c r="F102" s="370" t="s">
        <v>0</v>
      </c>
      <c r="G102" s="330" t="s">
        <v>97</v>
      </c>
      <c r="H102" s="329" t="s">
        <v>91</v>
      </c>
      <c r="I102" s="353"/>
      <c r="L102" s="1"/>
      <c r="M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row>
    <row r="103" spans="2:42" ht="20.25" customHeight="1" x14ac:dyDescent="0.2">
      <c r="B103" s="387"/>
      <c r="C103" s="389"/>
      <c r="D103" s="390"/>
      <c r="E103" s="391"/>
      <c r="F103" s="392"/>
      <c r="G103" s="392"/>
      <c r="H103" s="393"/>
      <c r="I103" s="353"/>
      <c r="L103" s="1"/>
      <c r="M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row>
    <row r="104" spans="2:42" ht="20" x14ac:dyDescent="0.2">
      <c r="B104" s="387"/>
      <c r="C104" s="389"/>
      <c r="D104" s="390"/>
      <c r="E104" s="391"/>
      <c r="F104" s="392"/>
      <c r="G104" s="392"/>
      <c r="H104" s="393"/>
      <c r="I104" s="353"/>
      <c r="L104" s="1"/>
      <c r="M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row>
    <row r="105" spans="2:42" ht="20.25" customHeight="1" x14ac:dyDescent="0.2">
      <c r="B105" s="387"/>
      <c r="C105" s="389"/>
      <c r="D105" s="390"/>
      <c r="E105" s="391"/>
      <c r="F105" s="392"/>
      <c r="G105" s="392"/>
      <c r="H105" s="393"/>
      <c r="I105" s="353"/>
      <c r="L105" s="1"/>
      <c r="M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row>
    <row r="106" spans="2:42" ht="20" x14ac:dyDescent="0.2">
      <c r="B106" s="387"/>
      <c r="C106" s="389"/>
      <c r="D106" s="390"/>
      <c r="E106" s="391"/>
      <c r="F106" s="392"/>
      <c r="G106" s="392"/>
      <c r="H106" s="393"/>
      <c r="I106" s="353"/>
      <c r="L106" s="1"/>
      <c r="M106" s="1"/>
      <c r="Z106" s="1"/>
      <c r="AA106" s="1"/>
      <c r="AB106" s="1"/>
      <c r="AC106" s="1"/>
      <c r="AD106" s="1"/>
      <c r="AE106" s="1"/>
      <c r="AF106" s="1"/>
      <c r="AG106" s="1"/>
      <c r="AH106" s="1"/>
      <c r="AI106" s="1"/>
      <c r="AJ106" s="1"/>
      <c r="AK106" s="1"/>
      <c r="AL106" s="1"/>
      <c r="AM106" s="1"/>
      <c r="AN106" s="1"/>
      <c r="AO106" s="1"/>
      <c r="AP106" s="1"/>
    </row>
    <row r="107" spans="2:42" ht="20" x14ac:dyDescent="0.2">
      <c r="B107" s="387"/>
      <c r="C107" s="389"/>
      <c r="D107" s="390"/>
      <c r="E107" s="391"/>
      <c r="F107" s="392"/>
      <c r="G107" s="392"/>
      <c r="H107" s="393"/>
      <c r="I107" s="353"/>
      <c r="L107" s="1"/>
      <c r="M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row>
    <row r="108" spans="2:42" ht="20" x14ac:dyDescent="0.2">
      <c r="B108" s="387"/>
      <c r="C108" s="389"/>
      <c r="D108" s="390"/>
      <c r="E108" s="391"/>
      <c r="F108" s="392"/>
      <c r="G108" s="392"/>
      <c r="H108" s="393"/>
      <c r="I108" s="353"/>
      <c r="L108" s="1"/>
      <c r="M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row>
    <row r="109" spans="2:42" ht="23" customHeight="1" x14ac:dyDescent="0.2">
      <c r="B109" s="371"/>
      <c r="C109" s="389"/>
      <c r="D109" s="390"/>
      <c r="E109" s="391"/>
      <c r="F109" s="392"/>
      <c r="G109" s="392"/>
      <c r="H109" s="393"/>
      <c r="I109" s="353"/>
      <c r="L109" s="1"/>
      <c r="M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row>
    <row r="110" spans="2:42" ht="23" customHeight="1" x14ac:dyDescent="0.2">
      <c r="B110" s="315"/>
      <c r="C110" s="389"/>
      <c r="D110" s="390"/>
      <c r="E110" s="391"/>
      <c r="F110" s="392"/>
      <c r="G110" s="392"/>
      <c r="H110" s="393"/>
      <c r="I110" s="353"/>
      <c r="L110" s="1"/>
      <c r="M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row>
    <row r="111" spans="2:42" ht="23" customHeight="1" x14ac:dyDescent="0.2">
      <c r="B111" s="315"/>
      <c r="C111" s="389"/>
      <c r="D111" s="390"/>
      <c r="E111" s="391"/>
      <c r="F111" s="392"/>
      <c r="G111" s="392"/>
      <c r="H111" s="393"/>
      <c r="I111" s="353"/>
      <c r="L111" s="1"/>
      <c r="M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row>
    <row r="112" spans="2:42" ht="23" customHeight="1" x14ac:dyDescent="0.2">
      <c r="B112" s="315"/>
      <c r="C112" s="389"/>
      <c r="D112" s="390"/>
      <c r="E112" s="391"/>
      <c r="F112" s="392"/>
      <c r="G112" s="392"/>
      <c r="H112" s="393"/>
      <c r="I112" s="353"/>
      <c r="L112" s="1"/>
      <c r="M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row>
    <row r="113" spans="2:42" ht="23" customHeight="1" x14ac:dyDescent="0.2">
      <c r="B113" s="315"/>
      <c r="C113" s="389"/>
      <c r="D113" s="390"/>
      <c r="E113" s="391"/>
      <c r="F113" s="392"/>
      <c r="G113" s="392"/>
      <c r="H113" s="393"/>
      <c r="I113" s="353"/>
      <c r="L113" s="1"/>
      <c r="M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row>
    <row r="114" spans="2:42" ht="23" customHeight="1" x14ac:dyDescent="0.2">
      <c r="B114" s="315"/>
      <c r="C114" s="389"/>
      <c r="D114" s="390"/>
      <c r="E114" s="391"/>
      <c r="F114" s="392"/>
      <c r="G114" s="392"/>
      <c r="H114" s="393"/>
      <c r="I114" s="353"/>
      <c r="Z114" s="1"/>
      <c r="AA114" s="1"/>
      <c r="AB114" s="1"/>
      <c r="AC114" s="1"/>
      <c r="AD114" s="1"/>
      <c r="AE114" s="1"/>
      <c r="AF114" s="1"/>
      <c r="AG114" s="1"/>
      <c r="AH114" s="1"/>
      <c r="AI114" s="1"/>
      <c r="AJ114" s="1"/>
      <c r="AK114" s="1"/>
      <c r="AL114" s="1"/>
      <c r="AM114" s="1"/>
      <c r="AN114" s="1"/>
      <c r="AO114" s="1"/>
      <c r="AP114" s="1"/>
    </row>
    <row r="115" spans="2:42" ht="32" customHeight="1" x14ac:dyDescent="0.2">
      <c r="B115" s="315"/>
      <c r="C115" s="252"/>
      <c r="D115" s="493" t="s">
        <v>1</v>
      </c>
      <c r="E115" s="494"/>
      <c r="F115" s="395">
        <f>SUM(F103:F114)</f>
        <v>0</v>
      </c>
      <c r="G115" s="396">
        <f>SUM(G103:G114)</f>
        <v>0</v>
      </c>
      <c r="H115" s="397">
        <f>SUM(H103:H114)</f>
        <v>0</v>
      </c>
      <c r="I115" s="353"/>
      <c r="Z115" s="1"/>
      <c r="AA115" s="1"/>
      <c r="AB115" s="1"/>
      <c r="AC115" s="1"/>
      <c r="AD115" s="1"/>
      <c r="AE115" s="1"/>
      <c r="AF115" s="1"/>
      <c r="AG115" s="1"/>
      <c r="AH115" s="1"/>
      <c r="AI115" s="1"/>
      <c r="AJ115" s="1"/>
      <c r="AK115" s="1"/>
      <c r="AL115" s="1"/>
      <c r="AM115" s="1"/>
      <c r="AN115" s="1"/>
      <c r="AO115" s="1"/>
      <c r="AP115" s="1"/>
    </row>
    <row r="116" spans="2:42" ht="23" customHeight="1" thickBot="1" x14ac:dyDescent="0.25">
      <c r="B116" s="354"/>
      <c r="C116" s="372"/>
      <c r="D116" s="373"/>
      <c r="E116" s="373"/>
      <c r="F116" s="374"/>
      <c r="G116" s="374"/>
      <c r="H116" s="374"/>
      <c r="I116" s="356"/>
      <c r="Z116" s="1"/>
      <c r="AA116" s="1"/>
      <c r="AB116" s="1"/>
      <c r="AC116" s="1"/>
      <c r="AD116" s="1"/>
      <c r="AE116" s="1"/>
      <c r="AF116" s="1"/>
      <c r="AG116" s="1"/>
      <c r="AH116" s="1"/>
      <c r="AI116" s="1"/>
      <c r="AJ116" s="1"/>
      <c r="AK116" s="1"/>
      <c r="AL116" s="1"/>
      <c r="AM116" s="1"/>
      <c r="AN116" s="1"/>
      <c r="AO116" s="1"/>
      <c r="AP116" s="1"/>
    </row>
    <row r="117" spans="2:42" ht="19" customHeight="1" x14ac:dyDescent="0.2">
      <c r="J117" s="1"/>
      <c r="K117" s="1"/>
      <c r="Z117" s="1"/>
      <c r="AA117" s="1"/>
      <c r="AB117" s="1"/>
      <c r="AC117" s="1"/>
      <c r="AD117" s="1"/>
      <c r="AE117" s="1"/>
      <c r="AF117" s="1"/>
      <c r="AG117" s="1"/>
      <c r="AH117" s="1"/>
      <c r="AI117" s="1"/>
      <c r="AJ117" s="1"/>
      <c r="AK117" s="1"/>
      <c r="AL117" s="1"/>
      <c r="AM117" s="1"/>
      <c r="AN117" s="1"/>
      <c r="AO117" s="1"/>
      <c r="AP117" s="1"/>
    </row>
    <row r="118" spans="2:42" ht="32" customHeight="1" thickBot="1" x14ac:dyDescent="0.25">
      <c r="D118" s="317"/>
      <c r="E118" s="317"/>
      <c r="F118" s="375"/>
      <c r="Z118" s="1"/>
      <c r="AA118" s="1"/>
      <c r="AB118" s="1"/>
      <c r="AC118" s="1"/>
      <c r="AD118" s="1"/>
      <c r="AE118" s="1"/>
      <c r="AF118" s="1"/>
      <c r="AG118" s="1"/>
      <c r="AH118" s="1"/>
      <c r="AI118" s="1"/>
      <c r="AJ118" s="1"/>
      <c r="AK118" s="1"/>
      <c r="AL118" s="1"/>
      <c r="AM118" s="1"/>
      <c r="AN118" s="1"/>
      <c r="AO118" s="1"/>
      <c r="AP118" s="1"/>
    </row>
    <row r="119" spans="2:42" ht="26" thickBot="1" x14ac:dyDescent="0.25">
      <c r="B119" s="376"/>
      <c r="C119" s="377" t="s">
        <v>311</v>
      </c>
      <c r="D119" s="378"/>
      <c r="E119" s="378"/>
      <c r="F119" s="379"/>
      <c r="G119" s="394" t="e">
        <f>IF(G20="Building level",(((G49*3.413)+(G82*F65)+(G115*F98))/'II. Building Specifications'!N58),((G49*3.413)+(G82*F65)+(G115*F98))/G22)</f>
        <v>#DIV/0!</v>
      </c>
      <c r="H119" s="380" t="s">
        <v>201</v>
      </c>
    </row>
    <row r="120" spans="2:42" ht="89" customHeight="1" thickBot="1" x14ac:dyDescent="0.25">
      <c r="B120" s="485" t="s">
        <v>348</v>
      </c>
      <c r="C120" s="486"/>
      <c r="D120" s="486"/>
      <c r="E120" s="486"/>
      <c r="F120" s="487"/>
      <c r="G120" s="349"/>
    </row>
    <row r="121" spans="2:42" ht="24" customHeight="1" x14ac:dyDescent="0.2">
      <c r="C121" s="381"/>
      <c r="D121" s="381"/>
      <c r="E121" s="381"/>
    </row>
    <row r="122" spans="2:42" ht="24" customHeight="1" x14ac:dyDescent="0.2"/>
    <row r="123" spans="2:42" ht="24" customHeight="1" x14ac:dyDescent="0.2"/>
    <row r="124" spans="2:42" ht="24" customHeight="1" x14ac:dyDescent="0.2">
      <c r="L124" s="349"/>
    </row>
    <row r="125" spans="2:42" ht="29" customHeight="1" x14ac:dyDescent="0.2"/>
    <row r="127" spans="2:42" ht="25" customHeight="1" x14ac:dyDescent="0.2"/>
    <row r="128" spans="2:42" ht="25" customHeight="1" x14ac:dyDescent="0.2"/>
    <row r="129" spans="9:17" ht="25" customHeight="1" x14ac:dyDescent="0.2"/>
    <row r="130" spans="9:17" ht="25" customHeight="1" x14ac:dyDescent="0.2"/>
    <row r="131" spans="9:17" ht="25" customHeight="1" x14ac:dyDescent="0.2"/>
    <row r="132" spans="9:17" ht="25" customHeight="1" x14ac:dyDescent="0.2"/>
    <row r="133" spans="9:17" ht="25" customHeight="1" x14ac:dyDescent="0.2">
      <c r="L133" s="1"/>
      <c r="M133" s="1"/>
      <c r="N133" s="1"/>
      <c r="O133" s="1"/>
      <c r="P133" s="1"/>
      <c r="Q133" s="1"/>
    </row>
    <row r="134" spans="9:17" ht="25" customHeight="1" x14ac:dyDescent="0.2">
      <c r="L134" s="1"/>
      <c r="M134" s="1"/>
      <c r="N134" s="1"/>
      <c r="O134" s="1"/>
      <c r="P134" s="1"/>
      <c r="Q134" s="1"/>
    </row>
    <row r="135" spans="9:17" ht="25" customHeight="1" x14ac:dyDescent="0.2">
      <c r="L135" s="1"/>
      <c r="M135" s="1"/>
      <c r="N135" s="1"/>
      <c r="O135" s="1"/>
      <c r="P135" s="1"/>
      <c r="Q135" s="1"/>
    </row>
    <row r="136" spans="9:17" ht="33" customHeight="1" x14ac:dyDescent="0.2">
      <c r="L136" s="1"/>
      <c r="M136" s="1"/>
      <c r="N136" s="1"/>
      <c r="O136" s="1"/>
      <c r="P136" s="1"/>
      <c r="Q136" s="1"/>
    </row>
    <row r="137" spans="9:17" x14ac:dyDescent="0.2">
      <c r="L137" s="1"/>
      <c r="M137" s="1"/>
      <c r="N137" s="1"/>
      <c r="O137" s="1"/>
      <c r="P137" s="1"/>
      <c r="Q137" s="1"/>
    </row>
    <row r="138" spans="9:17" ht="27" customHeight="1" x14ac:dyDescent="0.2">
      <c r="L138" s="1"/>
      <c r="M138" s="1"/>
      <c r="N138" s="1"/>
      <c r="O138" s="1"/>
      <c r="P138" s="1"/>
      <c r="Q138" s="1"/>
    </row>
    <row r="139" spans="9:17" ht="27" customHeight="1" x14ac:dyDescent="0.2">
      <c r="L139" s="1"/>
      <c r="M139" s="1"/>
      <c r="N139" s="1"/>
      <c r="O139" s="1"/>
      <c r="P139" s="1"/>
      <c r="Q139" s="1"/>
    </row>
    <row r="140" spans="9:17" ht="27" customHeight="1" x14ac:dyDescent="0.2">
      <c r="L140" s="1"/>
      <c r="M140" s="1"/>
      <c r="N140" s="1"/>
      <c r="O140" s="1"/>
      <c r="P140" s="1"/>
      <c r="Q140" s="1"/>
    </row>
    <row r="141" spans="9:17" ht="27" customHeight="1" x14ac:dyDescent="0.2">
      <c r="L141" s="1"/>
      <c r="M141" s="1"/>
      <c r="N141" s="1"/>
      <c r="O141" s="1"/>
      <c r="P141" s="1"/>
      <c r="Q141" s="1"/>
    </row>
    <row r="142" spans="9:17" ht="2" customHeight="1" x14ac:dyDescent="0.2">
      <c r="L142" s="1"/>
      <c r="M142" s="1"/>
      <c r="N142" s="1"/>
      <c r="O142" s="1"/>
      <c r="P142" s="1"/>
      <c r="Q142" s="1"/>
    </row>
    <row r="143" spans="9:17" ht="2" customHeight="1" x14ac:dyDescent="0.2">
      <c r="I143" s="1" t="s">
        <v>45</v>
      </c>
      <c r="J143" s="1"/>
      <c r="L143" s="1"/>
      <c r="M143" s="1"/>
      <c r="N143" s="1"/>
      <c r="O143" s="1"/>
      <c r="P143" s="1"/>
      <c r="Q143" s="1"/>
    </row>
    <row r="144" spans="9:17" ht="2" customHeight="1" x14ac:dyDescent="0.2">
      <c r="I144" s="1" t="s">
        <v>46</v>
      </c>
      <c r="J144" s="1"/>
      <c r="L144" s="1"/>
      <c r="M144" s="1"/>
      <c r="N144" s="1"/>
      <c r="O144" s="1"/>
      <c r="P144" s="1"/>
      <c r="Q144" s="1"/>
    </row>
    <row r="145" spans="9:17" ht="2" customHeight="1" x14ac:dyDescent="0.2">
      <c r="I145" s="1" t="s">
        <v>57</v>
      </c>
      <c r="J145" s="1"/>
      <c r="L145" s="1"/>
      <c r="M145" s="1"/>
      <c r="N145" s="1"/>
      <c r="O145" s="1"/>
      <c r="P145" s="1"/>
      <c r="Q145" s="1"/>
    </row>
    <row r="146" spans="9:17" ht="2" customHeight="1" x14ac:dyDescent="0.2">
      <c r="I146" s="1" t="s">
        <v>51</v>
      </c>
      <c r="J146" s="1"/>
    </row>
    <row r="147" spans="9:17" ht="2" customHeight="1" x14ac:dyDescent="0.2"/>
  </sheetData>
  <sheetProtection algorithmName="SHA-512" hashValue="q0Cj/B0dGmogr7bZ9fx7JEel+hwU17mkHdHeiaZowFyTfS/ZP67ZW/t99tmdgmsnAR7jJNTijL0YaaUxt06aRg==" saltValue="w5qgkKiTiI75Grz06zHAeA==" spinCount="100000" sheet="1" objects="1" scenarios="1" selectLockedCells="1"/>
  <mergeCells count="42">
    <mergeCell ref="D95:F95"/>
    <mergeCell ref="D63:F63"/>
    <mergeCell ref="D22:F22"/>
    <mergeCell ref="C18:I18"/>
    <mergeCell ref="D62:H62"/>
    <mergeCell ref="D34:H34"/>
    <mergeCell ref="D35:H35"/>
    <mergeCell ref="D49:E49"/>
    <mergeCell ref="C53:H53"/>
    <mergeCell ref="D89:E89"/>
    <mergeCell ref="D91:E91"/>
    <mergeCell ref="D93:E93"/>
    <mergeCell ref="D67:H67"/>
    <mergeCell ref="C8:I8"/>
    <mergeCell ref="C9:I9"/>
    <mergeCell ref="B2:I2"/>
    <mergeCell ref="B3:I3"/>
    <mergeCell ref="C6:I6"/>
    <mergeCell ref="C7:I7"/>
    <mergeCell ref="C10:I10"/>
    <mergeCell ref="C14:J14"/>
    <mergeCell ref="C15:J15"/>
    <mergeCell ref="C25:H25"/>
    <mergeCell ref="D20:F21"/>
    <mergeCell ref="C11:I11"/>
    <mergeCell ref="J63:K63"/>
    <mergeCell ref="D64:E64"/>
    <mergeCell ref="D65:E65"/>
    <mergeCell ref="S86:U86"/>
    <mergeCell ref="D68:H68"/>
    <mergeCell ref="D82:E82"/>
    <mergeCell ref="C86:E86"/>
    <mergeCell ref="F86:H86"/>
    <mergeCell ref="F66:H66"/>
    <mergeCell ref="B120:F120"/>
    <mergeCell ref="D96:F96"/>
    <mergeCell ref="D97:E97"/>
    <mergeCell ref="D98:E98"/>
    <mergeCell ref="D100:H100"/>
    <mergeCell ref="D101:H101"/>
    <mergeCell ref="F99:H99"/>
    <mergeCell ref="D115:E115"/>
  </mergeCells>
  <dataValidations count="3">
    <dataValidation type="list" allowBlank="1" showInputMessage="1" showErrorMessage="1" sqref="F60 F89 F91 F30 F56 F58 F28 F32 F93" xr:uid="{7142505B-55BC-3940-ADAE-B8CBF5029FE7}">
      <formula1>"Yes, No"</formula1>
    </dataValidation>
    <dataValidation type="list" allowBlank="1" showInputMessage="1" showErrorMessage="1" sqref="S86:U86" xr:uid="{8DAAC016-F112-C048-B821-7F1E53DE7566}">
      <formula1>"District chilled water (provided from a source separate from the building), District hot water (provided from a source separate from the building), District Steam (provided from a source separate from the building), #2 Fuel Oil, Propane, Renewable Energy,"</formula1>
    </dataValidation>
    <dataValidation type="list" allowBlank="1" showInputMessage="1" showErrorMessage="1" sqref="G20" xr:uid="{B36FAFD7-4D59-9D41-8959-F2B13333555B}">
      <formula1>"Building level, Campus level"</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5E9026E1-8286-444D-9E39-8ED703BF46CF}">
          <x14:formula1>
            <xm:f>'hidden tables'!$B$29:$B$59</xm:f>
          </x14:formula1>
          <xm:sqref>L97 F97</xm:sqref>
        </x14:dataValidation>
        <x14:dataValidation type="list" allowBlank="1" showInputMessage="1" showErrorMessage="1" xr:uid="{44934BBE-349E-E049-891E-52894185A584}">
          <x14:formula1>
            <xm:f>'hidden tables'!$A$21:$A$26</xm:f>
          </x14:formula1>
          <xm:sqref>F86:H86</xm:sqref>
        </x14:dataValidation>
        <x14:dataValidation type="list" allowBlank="1" showInputMessage="1" showErrorMessage="1" xr:uid="{92C4A772-5EBD-B44A-9BE7-B9E10B68DD6C}">
          <x14:formula1>
            <xm:f>'hidden tables'!$A$4:$A$12</xm:f>
          </x14:formula1>
          <xm:sqref>F64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4AC5C-A0B8-B84D-8E4B-3105732177AF}">
  <dimension ref="A1:BH159"/>
  <sheetViews>
    <sheetView zoomScaleNormal="100" workbookViewId="0">
      <selection activeCell="E43" sqref="E43"/>
    </sheetView>
  </sheetViews>
  <sheetFormatPr baseColWidth="10" defaultColWidth="10.83203125" defaultRowHeight="16" x14ac:dyDescent="0.2"/>
  <cols>
    <col min="1" max="1" width="5" style="2" customWidth="1"/>
    <col min="2" max="2" width="7.5" style="2" customWidth="1"/>
    <col min="3" max="3" width="5" style="2" customWidth="1"/>
    <col min="4" max="4" width="34" style="2" customWidth="1"/>
    <col min="5" max="5" width="65.1640625" style="2" customWidth="1"/>
    <col min="6" max="6" width="6.6640625" style="277" customWidth="1"/>
    <col min="7" max="7" width="19.83203125" style="2" customWidth="1"/>
    <col min="8" max="8" width="26" style="2" customWidth="1"/>
    <col min="9" max="16384" width="10.83203125" style="2"/>
  </cols>
  <sheetData>
    <row r="1" spans="1:60" s="289" customFormat="1" ht="46" customHeight="1" x14ac:dyDescent="0.2">
      <c r="A1" s="87"/>
      <c r="B1" s="87"/>
      <c r="C1" s="87"/>
      <c r="D1" s="87"/>
      <c r="E1" s="87"/>
      <c r="F1" s="98"/>
    </row>
    <row r="2" spans="1:60" s="5" customFormat="1" ht="93" customHeight="1" x14ac:dyDescent="0.2">
      <c r="A2" s="87"/>
      <c r="B2" s="478" t="s">
        <v>320</v>
      </c>
      <c r="C2" s="478"/>
      <c r="D2" s="478"/>
      <c r="E2" s="478"/>
      <c r="F2" s="99"/>
      <c r="G2" s="424"/>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row>
    <row r="3" spans="1:60" s="247" customFormat="1" ht="76" customHeight="1" x14ac:dyDescent="0.2">
      <c r="A3" s="100"/>
      <c r="B3" s="445" t="s">
        <v>321</v>
      </c>
      <c r="C3" s="445"/>
      <c r="D3" s="445"/>
      <c r="E3" s="445"/>
      <c r="F3" s="102"/>
      <c r="G3" s="137"/>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5"/>
      <c r="AM3" s="425"/>
      <c r="AN3" s="425"/>
      <c r="AO3" s="425"/>
      <c r="AP3" s="425"/>
      <c r="AQ3" s="425"/>
      <c r="AR3" s="425"/>
      <c r="AS3" s="425"/>
      <c r="AT3" s="425"/>
      <c r="AU3" s="425"/>
      <c r="AV3" s="425"/>
      <c r="AW3" s="425"/>
      <c r="AX3" s="425"/>
      <c r="AY3" s="425"/>
      <c r="AZ3" s="425"/>
      <c r="BA3" s="425"/>
      <c r="BB3" s="425"/>
      <c r="BC3" s="425"/>
      <c r="BD3" s="425"/>
      <c r="BE3" s="425"/>
      <c r="BF3" s="425"/>
      <c r="BG3" s="425"/>
      <c r="BH3" s="425"/>
    </row>
    <row r="4" spans="1:60" s="247" customFormat="1" ht="58" customHeight="1" x14ac:dyDescent="0.25">
      <c r="A4" s="100"/>
      <c r="B4" s="108"/>
      <c r="C4" s="108"/>
      <c r="D4" s="520" t="s">
        <v>322</v>
      </c>
      <c r="E4" s="520"/>
      <c r="F4" s="102"/>
      <c r="G4" s="137"/>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425"/>
      <c r="AU4" s="425"/>
      <c r="AV4" s="425"/>
      <c r="AW4" s="425"/>
      <c r="AX4" s="425"/>
      <c r="AY4" s="425"/>
      <c r="AZ4" s="425"/>
      <c r="BA4" s="425"/>
      <c r="BB4" s="425"/>
      <c r="BC4" s="425"/>
      <c r="BD4" s="425"/>
      <c r="BE4" s="425"/>
      <c r="BF4" s="425"/>
      <c r="BG4" s="425"/>
      <c r="BH4" s="425"/>
    </row>
    <row r="5" spans="1:60" s="5" customFormat="1" ht="11" customHeight="1" x14ac:dyDescent="0.2">
      <c r="A5" s="87"/>
      <c r="B5" s="8"/>
      <c r="C5" s="8"/>
      <c r="D5" s="8"/>
      <c r="E5" s="7"/>
      <c r="F5" s="102"/>
      <c r="G5" s="137"/>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89"/>
      <c r="BG5" s="289"/>
      <c r="BH5" s="289"/>
    </row>
    <row r="6" spans="1:60" s="5" customFormat="1" ht="71" customHeight="1" x14ac:dyDescent="0.2">
      <c r="A6" s="87"/>
      <c r="B6" s="12" t="s">
        <v>274</v>
      </c>
      <c r="C6" s="12"/>
      <c r="D6" s="445" t="s">
        <v>327</v>
      </c>
      <c r="E6" s="445"/>
      <c r="F6" s="8"/>
      <c r="G6" s="13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row>
    <row r="7" spans="1:60" s="5" customFormat="1" ht="33" customHeight="1" x14ac:dyDescent="0.2">
      <c r="A7" s="87"/>
      <c r="B7" s="12"/>
      <c r="C7" s="12"/>
      <c r="D7" s="519" t="s">
        <v>286</v>
      </c>
      <c r="E7" s="519"/>
      <c r="F7" s="8"/>
      <c r="G7" s="13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row>
    <row r="8" spans="1:60" s="5" customFormat="1" ht="53" customHeight="1" x14ac:dyDescent="0.2">
      <c r="A8" s="87"/>
      <c r="B8" s="516" t="s">
        <v>213</v>
      </c>
      <c r="C8" s="516"/>
      <c r="D8" s="445" t="s">
        <v>292</v>
      </c>
      <c r="E8" s="445"/>
      <c r="F8" s="8"/>
      <c r="G8" s="139"/>
      <c r="H8" s="289"/>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c r="BA8" s="289"/>
      <c r="BB8" s="289"/>
      <c r="BC8" s="289"/>
      <c r="BD8" s="289"/>
      <c r="BE8" s="289"/>
      <c r="BF8" s="289"/>
      <c r="BG8" s="289"/>
      <c r="BH8" s="289"/>
    </row>
    <row r="9" spans="1:60" s="5" customFormat="1" ht="90" customHeight="1" x14ac:dyDescent="0.2">
      <c r="A9" s="87"/>
      <c r="B9" s="517" t="s">
        <v>214</v>
      </c>
      <c r="C9" s="517"/>
      <c r="D9" s="445" t="s">
        <v>329</v>
      </c>
      <c r="E9" s="445"/>
      <c r="F9" s="8"/>
      <c r="G9" s="13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c r="BA9" s="289"/>
      <c r="BB9" s="289"/>
      <c r="BC9" s="289"/>
      <c r="BD9" s="289"/>
      <c r="BE9" s="289"/>
      <c r="BF9" s="289"/>
      <c r="BG9" s="289"/>
      <c r="BH9" s="289"/>
    </row>
    <row r="10" spans="1:60" s="5" customFormat="1" ht="69" customHeight="1" x14ac:dyDescent="0.2">
      <c r="A10" s="87"/>
      <c r="B10" s="517" t="s">
        <v>215</v>
      </c>
      <c r="C10" s="517"/>
      <c r="D10" s="445" t="s">
        <v>328</v>
      </c>
      <c r="E10" s="445"/>
      <c r="F10" s="89"/>
      <c r="G10" s="288"/>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c r="BA10" s="289"/>
      <c r="BB10" s="289"/>
      <c r="BC10" s="289"/>
      <c r="BD10" s="289"/>
      <c r="BE10" s="289"/>
      <c r="BF10" s="289"/>
      <c r="BG10" s="289"/>
      <c r="BH10" s="289"/>
    </row>
    <row r="11" spans="1:60" s="5" customFormat="1" ht="107" customHeight="1" x14ac:dyDescent="0.2">
      <c r="A11" s="87"/>
      <c r="B11" s="517" t="s">
        <v>216</v>
      </c>
      <c r="C11" s="517"/>
      <c r="D11" s="445" t="s">
        <v>330</v>
      </c>
      <c r="E11" s="445"/>
      <c r="F11" s="89"/>
      <c r="G11" s="288"/>
      <c r="H11" s="289"/>
      <c r="I11" s="289"/>
      <c r="J11" s="289"/>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c r="BA11" s="289"/>
      <c r="BB11" s="289"/>
      <c r="BC11" s="289"/>
      <c r="BD11" s="289"/>
      <c r="BE11" s="289"/>
      <c r="BF11" s="289"/>
      <c r="BG11" s="289"/>
      <c r="BH11" s="289"/>
    </row>
    <row r="12" spans="1:60" s="5" customFormat="1" ht="42" customHeight="1" x14ac:dyDescent="0.25">
      <c r="A12" s="87"/>
      <c r="B12" s="109"/>
      <c r="C12" s="109"/>
      <c r="D12" s="11" t="s">
        <v>323</v>
      </c>
      <c r="E12" s="108"/>
      <c r="F12" s="89"/>
      <c r="G12" s="288"/>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c r="BA12" s="289"/>
      <c r="BB12" s="289"/>
      <c r="BC12" s="289"/>
      <c r="BD12" s="289"/>
      <c r="BE12" s="289"/>
      <c r="BF12" s="289"/>
      <c r="BG12" s="289"/>
      <c r="BH12" s="289"/>
    </row>
    <row r="13" spans="1:60" s="5" customFormat="1" ht="11" customHeight="1" x14ac:dyDescent="0.25">
      <c r="A13" s="87"/>
      <c r="B13" s="109"/>
      <c r="C13" s="109"/>
      <c r="D13" s="11"/>
      <c r="E13" s="108"/>
      <c r="F13" s="89"/>
      <c r="G13" s="288"/>
      <c r="H13" s="289"/>
      <c r="I13" s="289"/>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89"/>
      <c r="BC13" s="289"/>
      <c r="BD13" s="289"/>
      <c r="BE13" s="289"/>
      <c r="BF13" s="289"/>
      <c r="BG13" s="289"/>
      <c r="BH13" s="289"/>
    </row>
    <row r="14" spans="1:60" s="5" customFormat="1" ht="52" customHeight="1" x14ac:dyDescent="0.2">
      <c r="A14" s="87"/>
      <c r="B14" s="517" t="s">
        <v>217</v>
      </c>
      <c r="C14" s="517"/>
      <c r="D14" s="445" t="s">
        <v>331</v>
      </c>
      <c r="E14" s="445"/>
      <c r="F14" s="8"/>
      <c r="G14" s="13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c r="BA14" s="289"/>
      <c r="BB14" s="289"/>
      <c r="BC14" s="289"/>
      <c r="BD14" s="289"/>
      <c r="BE14" s="289"/>
      <c r="BF14" s="289"/>
      <c r="BG14" s="289"/>
      <c r="BH14" s="289"/>
    </row>
    <row r="15" spans="1:60" s="5" customFormat="1" ht="75" customHeight="1" x14ac:dyDescent="0.2">
      <c r="A15" s="87"/>
      <c r="B15" s="517" t="s">
        <v>218</v>
      </c>
      <c r="C15" s="517"/>
      <c r="D15" s="445" t="s">
        <v>316</v>
      </c>
      <c r="E15" s="445"/>
      <c r="F15" s="8"/>
      <c r="G15" s="13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c r="BA15" s="289"/>
      <c r="BB15" s="289"/>
      <c r="BC15" s="289"/>
      <c r="BD15" s="289"/>
      <c r="BE15" s="289"/>
      <c r="BF15" s="289"/>
      <c r="BG15" s="289"/>
      <c r="BH15" s="289"/>
    </row>
    <row r="16" spans="1:60" s="5" customFormat="1" ht="118" customHeight="1" x14ac:dyDescent="0.2">
      <c r="A16" s="87"/>
      <c r="B16" s="517" t="s">
        <v>219</v>
      </c>
      <c r="C16" s="517"/>
      <c r="D16" s="445" t="s">
        <v>315</v>
      </c>
      <c r="E16" s="445"/>
      <c r="F16" s="89"/>
      <c r="G16" s="137"/>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89"/>
      <c r="BG16" s="289"/>
      <c r="BH16" s="289"/>
    </row>
    <row r="17" spans="1:60" s="5" customFormat="1" ht="54" customHeight="1" x14ac:dyDescent="0.2">
      <c r="A17" s="87"/>
      <c r="B17" s="8"/>
      <c r="C17" s="8"/>
      <c r="D17" s="518" t="s">
        <v>275</v>
      </c>
      <c r="E17" s="518"/>
      <c r="F17" s="102"/>
      <c r="G17" s="137"/>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c r="BA17" s="289"/>
      <c r="BB17" s="289"/>
      <c r="BC17" s="289"/>
      <c r="BD17" s="289"/>
      <c r="BE17" s="289"/>
      <c r="BF17" s="289"/>
      <c r="BG17" s="289"/>
      <c r="BH17" s="289"/>
    </row>
    <row r="18" spans="1:60" s="5" customFormat="1" ht="47" customHeight="1" x14ac:dyDescent="0.2">
      <c r="A18" s="87"/>
      <c r="B18" s="8"/>
      <c r="C18" s="8"/>
      <c r="D18" s="518" t="s">
        <v>339</v>
      </c>
      <c r="E18" s="518"/>
      <c r="F18" s="102"/>
      <c r="G18" s="137"/>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c r="BA18" s="289"/>
      <c r="BB18" s="289"/>
      <c r="BC18" s="289"/>
      <c r="BD18" s="289"/>
      <c r="BE18" s="289"/>
      <c r="BF18" s="289"/>
      <c r="BG18" s="289"/>
      <c r="BH18" s="289"/>
    </row>
    <row r="19" spans="1:60" s="5" customFormat="1" ht="33" customHeight="1" x14ac:dyDescent="0.2">
      <c r="A19" s="87"/>
      <c r="B19" s="12"/>
      <c r="C19" s="12"/>
      <c r="D19" s="519" t="s">
        <v>338</v>
      </c>
      <c r="E19" s="519"/>
      <c r="F19" s="8"/>
      <c r="G19" s="13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c r="BA19" s="289"/>
      <c r="BB19" s="289"/>
      <c r="BC19" s="289"/>
      <c r="BD19" s="289"/>
      <c r="BE19" s="289"/>
      <c r="BF19" s="289"/>
      <c r="BG19" s="289"/>
      <c r="BH19" s="289"/>
    </row>
    <row r="20" spans="1:60" s="5" customFormat="1" x14ac:dyDescent="0.2">
      <c r="A20" s="87"/>
      <c r="B20" s="92"/>
      <c r="C20" s="92"/>
      <c r="D20" s="92"/>
      <c r="E20" s="87"/>
      <c r="F20" s="98"/>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c r="BA20" s="289"/>
      <c r="BB20" s="289"/>
      <c r="BC20" s="289"/>
      <c r="BD20" s="289"/>
      <c r="BE20" s="289"/>
      <c r="BF20" s="289"/>
      <c r="BG20" s="289"/>
      <c r="BH20" s="289"/>
    </row>
    <row r="21" spans="1:60" ht="54" customHeight="1" x14ac:dyDescent="0.2"/>
    <row r="22" spans="1:60" ht="40" customHeight="1" x14ac:dyDescent="0.2">
      <c r="B22" s="515" t="s">
        <v>276</v>
      </c>
      <c r="C22" s="515"/>
      <c r="D22" s="515"/>
      <c r="E22" s="515"/>
    </row>
    <row r="23" spans="1:60" ht="17" thickBot="1" x14ac:dyDescent="0.25">
      <c r="B23" s="5"/>
      <c r="C23" s="5"/>
      <c r="D23" s="5"/>
    </row>
    <row r="24" spans="1:60" s="54" customFormat="1" ht="35" customHeight="1" thickBot="1" x14ac:dyDescent="0.25">
      <c r="B24" s="55"/>
      <c r="C24" s="67" t="s">
        <v>179</v>
      </c>
      <c r="D24" s="67" t="s">
        <v>180</v>
      </c>
      <c r="E24" s="68">
        <f>'II. Building Specifications'!D18</f>
        <v>0</v>
      </c>
    </row>
    <row r="25" spans="1:60" s="54" customFormat="1" ht="14" customHeight="1" thickBot="1" x14ac:dyDescent="0.25">
      <c r="B25" s="55"/>
      <c r="C25" s="67"/>
      <c r="D25" s="67"/>
    </row>
    <row r="26" spans="1:60" s="54" customFormat="1" ht="35" customHeight="1" thickBot="1" x14ac:dyDescent="0.25">
      <c r="B26" s="55"/>
      <c r="C26" s="67" t="s">
        <v>16</v>
      </c>
      <c r="D26" s="67" t="s">
        <v>186</v>
      </c>
      <c r="E26" s="68">
        <f>'II. Building Specifications'!D21</f>
        <v>0</v>
      </c>
    </row>
    <row r="27" spans="1:60" s="54" customFormat="1" ht="14" customHeight="1" thickBot="1" x14ac:dyDescent="0.25">
      <c r="B27" s="55"/>
      <c r="C27" s="67"/>
      <c r="D27" s="67"/>
    </row>
    <row r="28" spans="1:60" s="54" customFormat="1" ht="35" customHeight="1" thickBot="1" x14ac:dyDescent="0.25">
      <c r="C28" s="67" t="s">
        <v>12</v>
      </c>
      <c r="D28" s="67" t="s">
        <v>188</v>
      </c>
      <c r="E28" s="68">
        <f>'II. Building Specifications'!D24</f>
        <v>0</v>
      </c>
    </row>
    <row r="29" spans="1:60" s="54" customFormat="1" ht="12" customHeight="1" thickBot="1" x14ac:dyDescent="0.25">
      <c r="B29" s="55"/>
      <c r="C29" s="67"/>
      <c r="D29" s="67"/>
    </row>
    <row r="30" spans="1:60" s="54" customFormat="1" ht="35" customHeight="1" thickBot="1" x14ac:dyDescent="0.25">
      <c r="C30" s="67" t="s">
        <v>19</v>
      </c>
      <c r="D30" s="67" t="s">
        <v>181</v>
      </c>
      <c r="E30" s="68">
        <f>'II. Building Specifications'!D27</f>
        <v>0</v>
      </c>
    </row>
    <row r="31" spans="1:60" s="54" customFormat="1" ht="10" customHeight="1" thickBot="1" x14ac:dyDescent="0.25">
      <c r="B31" s="55"/>
      <c r="C31" s="67"/>
      <c r="D31" s="67"/>
    </row>
    <row r="32" spans="1:60" s="54" customFormat="1" ht="35" customHeight="1" thickBot="1" x14ac:dyDescent="0.25">
      <c r="C32" s="67" t="s">
        <v>14</v>
      </c>
      <c r="D32" s="67" t="s">
        <v>182</v>
      </c>
      <c r="E32" s="68">
        <f>'II. Building Specifications'!J27</f>
        <v>0</v>
      </c>
    </row>
    <row r="33" spans="2:7" s="54" customFormat="1" ht="14" customHeight="1" thickBot="1" x14ac:dyDescent="0.25">
      <c r="B33" s="55"/>
      <c r="C33" s="67"/>
      <c r="D33" s="67"/>
    </row>
    <row r="34" spans="2:7" s="54" customFormat="1" ht="35" customHeight="1" thickBot="1" x14ac:dyDescent="0.25">
      <c r="C34" s="67" t="s">
        <v>17</v>
      </c>
      <c r="D34" s="67" t="s">
        <v>187</v>
      </c>
      <c r="E34" s="68">
        <f>'II. Building Specifications'!D36</f>
        <v>0</v>
      </c>
    </row>
    <row r="35" spans="2:7" s="54" customFormat="1" ht="12" customHeight="1" thickBot="1" x14ac:dyDescent="0.25">
      <c r="B35" s="55"/>
      <c r="C35" s="67"/>
      <c r="D35" s="67"/>
    </row>
    <row r="36" spans="2:7" s="54" customFormat="1" ht="35" customHeight="1" thickBot="1" x14ac:dyDescent="0.25">
      <c r="C36" s="67" t="s">
        <v>183</v>
      </c>
      <c r="D36" s="67" t="s">
        <v>24</v>
      </c>
      <c r="E36" s="68" t="str">
        <f>'II. Building Specifications'!N56</f>
        <v>(Dropdown)</v>
      </c>
    </row>
    <row r="37" spans="2:7" s="54" customFormat="1" ht="13" customHeight="1" thickBot="1" x14ac:dyDescent="0.25">
      <c r="B37" s="55"/>
      <c r="C37" s="67"/>
      <c r="D37" s="67"/>
    </row>
    <row r="38" spans="2:7" s="54" customFormat="1" ht="35" customHeight="1" thickBot="1" x14ac:dyDescent="0.25">
      <c r="C38" s="67" t="s">
        <v>247</v>
      </c>
      <c r="D38" s="67" t="s">
        <v>23</v>
      </c>
      <c r="E38" s="68">
        <f>'II. Building Specifications'!N58</f>
        <v>0</v>
      </c>
    </row>
    <row r="39" spans="2:7" s="54" customFormat="1" ht="10" customHeight="1" thickBot="1" x14ac:dyDescent="0.25">
      <c r="B39" s="55"/>
      <c r="C39" s="67"/>
      <c r="D39" s="67"/>
    </row>
    <row r="40" spans="2:7" s="54" customFormat="1" ht="42" customHeight="1" thickBot="1" x14ac:dyDescent="0.25">
      <c r="C40" s="67" t="s">
        <v>184</v>
      </c>
      <c r="D40" s="67" t="s">
        <v>341</v>
      </c>
      <c r="E40" s="68">
        <f>'II. Building Specifications'!N60</f>
        <v>0</v>
      </c>
    </row>
    <row r="41" spans="2:7" s="54" customFormat="1" ht="11" customHeight="1" thickBot="1" x14ac:dyDescent="0.25">
      <c r="B41" s="55"/>
      <c r="C41" s="67"/>
      <c r="D41" s="67"/>
    </row>
    <row r="42" spans="2:7" s="54" customFormat="1" ht="45" customHeight="1" thickBot="1" x14ac:dyDescent="0.25">
      <c r="C42" s="67" t="s">
        <v>185</v>
      </c>
      <c r="D42" s="67" t="s">
        <v>251</v>
      </c>
      <c r="E42" s="68">
        <f>'II. Building Specifications'!N73</f>
        <v>0</v>
      </c>
    </row>
    <row r="43" spans="2:7" s="54" customFormat="1" ht="61" customHeight="1" x14ac:dyDescent="0.2">
      <c r="B43" s="55"/>
      <c r="C43" s="67"/>
      <c r="D43" s="67"/>
      <c r="E43" s="427" t="s">
        <v>349</v>
      </c>
    </row>
    <row r="44" spans="2:7" ht="10" customHeight="1" x14ac:dyDescent="0.2"/>
    <row r="45" spans="2:7" s="4" customFormat="1" ht="39" customHeight="1" thickBot="1" x14ac:dyDescent="0.25">
      <c r="B45" s="423"/>
      <c r="C45" s="423"/>
      <c r="D45" s="423"/>
      <c r="E45" s="423"/>
      <c r="F45" s="423"/>
    </row>
    <row r="46" spans="2:7" ht="46" customHeight="1" thickBot="1" x14ac:dyDescent="0.25">
      <c r="B46" s="521" t="s">
        <v>296</v>
      </c>
      <c r="C46" s="521"/>
      <c r="D46" s="522"/>
      <c r="E46" s="68" t="e">
        <f>VLOOKUP('IV. HVAC System Identification'!D25,'hidden tables'!H20:I33,2,FALSE)</f>
        <v>#N/A</v>
      </c>
      <c r="F46" s="9"/>
      <c r="G46" s="56"/>
    </row>
    <row r="47" spans="2:7" s="4" customFormat="1" ht="60" customHeight="1" x14ac:dyDescent="0.2">
      <c r="C47" s="10"/>
      <c r="D47" s="9"/>
      <c r="E47" s="9" t="s">
        <v>337</v>
      </c>
      <c r="F47" s="9"/>
    </row>
    <row r="48" spans="2:7" ht="18" customHeight="1" x14ac:dyDescent="0.2"/>
    <row r="67" spans="11:23" x14ac:dyDescent="0.2">
      <c r="L67" s="1"/>
      <c r="N67" s="1"/>
      <c r="O67" s="1"/>
      <c r="P67" s="1"/>
    </row>
    <row r="68" spans="11:23" x14ac:dyDescent="0.2">
      <c r="L68" s="1"/>
      <c r="M68" s="1"/>
      <c r="N68" s="1"/>
      <c r="O68" s="1"/>
      <c r="P68" s="1"/>
    </row>
    <row r="69" spans="11:23" x14ac:dyDescent="0.2">
      <c r="K69" s="1"/>
      <c r="L69" s="1"/>
      <c r="M69" s="1"/>
      <c r="N69" s="1"/>
      <c r="O69" s="1"/>
      <c r="P69" s="1"/>
      <c r="Q69" s="1"/>
      <c r="R69" s="1"/>
      <c r="S69" s="1"/>
      <c r="T69" s="1"/>
      <c r="U69" s="1"/>
      <c r="V69" s="1"/>
    </row>
    <row r="70" spans="11:23" x14ac:dyDescent="0.2">
      <c r="K70" s="1"/>
      <c r="M70" s="1"/>
      <c r="N70" s="1"/>
      <c r="O70" s="1"/>
      <c r="P70" s="1"/>
      <c r="Q70" s="1"/>
      <c r="R70" s="1"/>
      <c r="S70" s="1"/>
      <c r="T70" s="1"/>
      <c r="U70" s="1"/>
    </row>
    <row r="71" spans="11:23" x14ac:dyDescent="0.2">
      <c r="K71" s="1"/>
      <c r="M71" s="1"/>
      <c r="N71" s="1"/>
      <c r="O71" s="1"/>
      <c r="P71" s="1"/>
      <c r="Q71" s="1"/>
      <c r="R71" s="1"/>
      <c r="S71" s="1"/>
      <c r="T71" s="1"/>
      <c r="U71" s="1"/>
      <c r="V71" s="1"/>
    </row>
    <row r="72" spans="11:23" x14ac:dyDescent="0.2">
      <c r="K72" s="1"/>
      <c r="M72" s="1"/>
      <c r="N72" s="1"/>
      <c r="O72" s="1"/>
      <c r="P72" s="1"/>
      <c r="Q72" s="1"/>
      <c r="R72" s="1"/>
      <c r="S72" s="1"/>
      <c r="T72" s="1"/>
      <c r="U72" s="1"/>
      <c r="V72" s="1"/>
    </row>
    <row r="73" spans="11:23" x14ac:dyDescent="0.2">
      <c r="K73" s="1"/>
      <c r="M73" s="1"/>
      <c r="N73" s="1"/>
      <c r="O73" s="1"/>
      <c r="P73" s="1"/>
      <c r="Q73" s="1"/>
      <c r="R73" s="1"/>
      <c r="S73" s="1"/>
      <c r="T73" s="1"/>
      <c r="U73" s="1"/>
      <c r="V73" s="1"/>
    </row>
    <row r="74" spans="11:23" x14ac:dyDescent="0.2">
      <c r="K74" s="1"/>
      <c r="M74" s="1"/>
      <c r="N74" s="1"/>
      <c r="O74" s="1"/>
      <c r="P74" s="1"/>
      <c r="Q74" s="1"/>
      <c r="R74" s="1"/>
      <c r="S74" s="1"/>
      <c r="T74" s="1"/>
      <c r="U74" s="1"/>
      <c r="V74" s="1"/>
    </row>
    <row r="75" spans="11:23" x14ac:dyDescent="0.2">
      <c r="K75" s="1"/>
      <c r="M75" s="1"/>
      <c r="N75" s="1"/>
      <c r="O75" s="1"/>
      <c r="P75" s="1"/>
      <c r="Q75" s="1"/>
      <c r="R75" s="1"/>
      <c r="S75" s="1"/>
      <c r="T75" s="1"/>
      <c r="U75" s="1"/>
      <c r="V75" s="1"/>
    </row>
    <row r="76" spans="11:23" x14ac:dyDescent="0.2">
      <c r="K76" s="1"/>
      <c r="L76" s="1"/>
      <c r="M76" s="1"/>
      <c r="N76" s="1"/>
      <c r="O76" s="1"/>
      <c r="P76" s="1"/>
      <c r="Q76" s="1"/>
      <c r="R76" s="1"/>
      <c r="S76" s="1"/>
      <c r="T76" s="1"/>
      <c r="U76" s="1"/>
      <c r="V76" s="1"/>
    </row>
    <row r="79" spans="11:23" x14ac:dyDescent="0.2">
      <c r="K79" s="1"/>
      <c r="L79" s="1"/>
      <c r="M79" s="1"/>
      <c r="N79" s="1"/>
      <c r="O79" s="1"/>
      <c r="P79" s="1"/>
      <c r="Q79" s="1"/>
      <c r="R79" s="1"/>
      <c r="S79" s="1"/>
      <c r="T79" s="1"/>
      <c r="U79" s="1"/>
      <c r="V79" s="1"/>
      <c r="W79" s="1"/>
    </row>
    <row r="80" spans="11:23" x14ac:dyDescent="0.2">
      <c r="K80" s="1"/>
      <c r="L80" s="1"/>
      <c r="N80" s="1"/>
      <c r="O80" s="1"/>
      <c r="P80" s="1"/>
      <c r="Q80" s="1"/>
      <c r="R80" s="1"/>
      <c r="S80" s="1"/>
      <c r="T80" s="1"/>
      <c r="U80" s="1"/>
      <c r="V80" s="1"/>
      <c r="W80" s="1"/>
    </row>
    <row r="81" spans="11:23" x14ac:dyDescent="0.2">
      <c r="K81" s="1"/>
      <c r="L81" s="1"/>
      <c r="M81" s="1"/>
      <c r="N81" s="1"/>
      <c r="O81" s="1"/>
      <c r="P81" s="1"/>
      <c r="Q81" s="1"/>
      <c r="R81" s="1"/>
      <c r="S81" s="1"/>
      <c r="T81" s="1"/>
      <c r="U81" s="1"/>
      <c r="V81" s="1"/>
      <c r="W81" s="1"/>
    </row>
    <row r="141" spans="1:23" s="409" customFormat="1" ht="45" customHeight="1" x14ac:dyDescent="0.2">
      <c r="A141" s="407"/>
      <c r="B141" s="514" t="s">
        <v>155</v>
      </c>
      <c r="C141" s="514"/>
      <c r="D141" s="514"/>
      <c r="E141" s="408"/>
      <c r="F141" s="514" t="s">
        <v>244</v>
      </c>
      <c r="G141" s="514"/>
      <c r="H141" s="407"/>
    </row>
    <row r="142" spans="1:23" s="409" customFormat="1" ht="45" hidden="1" customHeight="1" x14ac:dyDescent="0.2">
      <c r="A142" s="410"/>
      <c r="B142" s="411">
        <v>1</v>
      </c>
      <c r="C142" s="412"/>
      <c r="D142" s="412" t="s">
        <v>144</v>
      </c>
      <c r="E142" s="412"/>
      <c r="F142" s="413">
        <v>3</v>
      </c>
      <c r="G142" s="414" t="s">
        <v>144</v>
      </c>
      <c r="H142" s="410"/>
    </row>
    <row r="143" spans="1:23" s="409" customFormat="1" ht="45" hidden="1" customHeight="1" x14ac:dyDescent="0.2">
      <c r="A143" s="410"/>
      <c r="B143" s="411">
        <v>2</v>
      </c>
      <c r="C143" s="412"/>
      <c r="D143" s="412" t="s">
        <v>130</v>
      </c>
      <c r="E143" s="412"/>
      <c r="F143" s="413">
        <v>1</v>
      </c>
      <c r="G143" s="414" t="s">
        <v>130</v>
      </c>
      <c r="H143" s="410"/>
      <c r="L143" s="415"/>
      <c r="M143" s="415"/>
      <c r="N143" s="415"/>
      <c r="O143" s="415"/>
      <c r="P143" s="415"/>
      <c r="Q143" s="415"/>
      <c r="R143" s="415"/>
      <c r="S143" s="415"/>
      <c r="T143" s="415"/>
      <c r="U143" s="415"/>
      <c r="V143" s="415"/>
      <c r="W143" s="415"/>
    </row>
    <row r="144" spans="1:23" s="409" customFormat="1" ht="45" hidden="1" customHeight="1" x14ac:dyDescent="0.2">
      <c r="A144" s="410"/>
      <c r="B144" s="411">
        <v>3</v>
      </c>
      <c r="C144" s="412"/>
      <c r="D144" s="412" t="s">
        <v>145</v>
      </c>
      <c r="E144" s="412"/>
      <c r="F144" s="413">
        <v>4</v>
      </c>
      <c r="G144" s="414" t="s">
        <v>146</v>
      </c>
      <c r="H144" s="410"/>
      <c r="M144" s="415"/>
      <c r="N144" s="415"/>
      <c r="O144" s="415"/>
      <c r="P144" s="415"/>
      <c r="Q144" s="415"/>
      <c r="R144" s="415"/>
      <c r="S144" s="415"/>
      <c r="T144" s="415"/>
      <c r="U144" s="415"/>
      <c r="V144" s="415"/>
      <c r="W144" s="415"/>
    </row>
    <row r="145" spans="1:23" s="409" customFormat="1" ht="45" hidden="1" customHeight="1" x14ac:dyDescent="0.2">
      <c r="A145" s="410"/>
      <c r="B145" s="411">
        <v>4</v>
      </c>
      <c r="C145" s="412"/>
      <c r="D145" s="416" t="s">
        <v>110</v>
      </c>
      <c r="E145" s="416"/>
      <c r="F145" s="413">
        <v>2</v>
      </c>
      <c r="G145" s="417" t="s">
        <v>147</v>
      </c>
      <c r="H145" s="410"/>
      <c r="L145" s="415"/>
      <c r="M145" s="415"/>
      <c r="N145" s="415"/>
      <c r="O145" s="415"/>
      <c r="P145" s="415"/>
      <c r="Q145" s="415"/>
      <c r="R145" s="415"/>
      <c r="S145" s="415"/>
      <c r="T145" s="415"/>
      <c r="U145" s="415"/>
      <c r="V145" s="415"/>
      <c r="W145" s="415"/>
    </row>
    <row r="146" spans="1:23" s="409" customFormat="1" ht="45" hidden="1" customHeight="1" x14ac:dyDescent="0.2">
      <c r="A146" s="410"/>
      <c r="B146" s="411">
        <v>5</v>
      </c>
      <c r="C146" s="412"/>
      <c r="D146" s="412" t="s">
        <v>148</v>
      </c>
      <c r="E146" s="412"/>
      <c r="F146" s="413">
        <v>5</v>
      </c>
      <c r="G146" s="414" t="s">
        <v>149</v>
      </c>
      <c r="H146" s="410"/>
      <c r="L146" s="415"/>
      <c r="M146" s="415"/>
      <c r="N146" s="415"/>
      <c r="O146" s="415"/>
      <c r="P146" s="415"/>
      <c r="Q146" s="415"/>
      <c r="R146" s="415"/>
      <c r="S146" s="415"/>
      <c r="T146" s="415"/>
      <c r="U146" s="415"/>
      <c r="V146" s="415"/>
      <c r="W146" s="415"/>
    </row>
    <row r="147" spans="1:23" s="409" customFormat="1" ht="45" hidden="1" customHeight="1" x14ac:dyDescent="0.2">
      <c r="A147" s="410"/>
      <c r="B147" s="411">
        <v>6</v>
      </c>
      <c r="C147" s="412"/>
      <c r="D147" s="412" t="s">
        <v>150</v>
      </c>
      <c r="E147" s="412"/>
      <c r="F147" s="413">
        <v>2</v>
      </c>
      <c r="G147" s="414" t="s">
        <v>147</v>
      </c>
      <c r="H147" s="410"/>
      <c r="M147" s="415"/>
      <c r="N147" s="415"/>
      <c r="O147" s="415"/>
      <c r="P147" s="415"/>
      <c r="Q147" s="415"/>
      <c r="R147" s="415"/>
      <c r="S147" s="415"/>
      <c r="T147" s="415"/>
      <c r="U147" s="415"/>
      <c r="V147" s="415"/>
      <c r="W147" s="415"/>
    </row>
    <row r="148" spans="1:23" s="409" customFormat="1" ht="45" hidden="1" customHeight="1" x14ac:dyDescent="0.2">
      <c r="A148" s="410"/>
      <c r="B148" s="411">
        <v>7</v>
      </c>
      <c r="C148" s="412"/>
      <c r="D148" s="412" t="s">
        <v>151</v>
      </c>
      <c r="E148" s="412"/>
      <c r="F148" s="413">
        <v>5</v>
      </c>
      <c r="G148" s="414" t="s">
        <v>149</v>
      </c>
      <c r="H148" s="410"/>
      <c r="L148" s="415"/>
      <c r="M148" s="415"/>
      <c r="N148" s="415"/>
      <c r="O148" s="415"/>
      <c r="P148" s="415"/>
      <c r="Q148" s="415"/>
      <c r="R148" s="415"/>
      <c r="S148" s="415"/>
      <c r="T148" s="415"/>
      <c r="U148" s="415"/>
      <c r="V148" s="415"/>
      <c r="W148" s="415"/>
    </row>
    <row r="149" spans="1:23" s="409" customFormat="1" ht="45" hidden="1" customHeight="1" x14ac:dyDescent="0.2">
      <c r="A149" s="410"/>
      <c r="B149" s="411">
        <v>8</v>
      </c>
      <c r="C149" s="412"/>
      <c r="D149" s="412" t="s">
        <v>113</v>
      </c>
      <c r="E149" s="412"/>
      <c r="F149" s="413">
        <v>4</v>
      </c>
      <c r="G149" s="414" t="s">
        <v>146</v>
      </c>
      <c r="H149" s="410"/>
      <c r="L149" s="415"/>
      <c r="M149" s="415"/>
      <c r="N149" s="415"/>
      <c r="O149" s="415"/>
      <c r="P149" s="415"/>
      <c r="Q149" s="415"/>
      <c r="R149" s="415"/>
      <c r="S149" s="415"/>
      <c r="T149" s="415"/>
      <c r="U149" s="415"/>
      <c r="V149" s="415"/>
      <c r="W149" s="415"/>
    </row>
    <row r="150" spans="1:23" s="409" customFormat="1" ht="45" hidden="1" customHeight="1" x14ac:dyDescent="0.2">
      <c r="A150" s="410"/>
      <c r="B150" s="411">
        <v>9</v>
      </c>
      <c r="C150" s="412"/>
      <c r="D150" s="412" t="s">
        <v>152</v>
      </c>
      <c r="E150" s="412"/>
      <c r="F150" s="413">
        <v>3</v>
      </c>
      <c r="G150" s="414" t="s">
        <v>144</v>
      </c>
      <c r="H150" s="410"/>
      <c r="M150" s="415"/>
      <c r="N150" s="415"/>
      <c r="O150" s="415"/>
      <c r="P150" s="415"/>
      <c r="Q150" s="415"/>
      <c r="R150" s="415"/>
      <c r="S150" s="415"/>
      <c r="T150" s="415"/>
      <c r="U150" s="415"/>
      <c r="V150" s="415"/>
      <c r="W150" s="415"/>
    </row>
    <row r="151" spans="1:23" s="409" customFormat="1" ht="45" hidden="1" customHeight="1" x14ac:dyDescent="0.2">
      <c r="A151" s="410"/>
      <c r="B151" s="411">
        <v>10</v>
      </c>
      <c r="C151" s="412"/>
      <c r="D151" s="412" t="s">
        <v>114</v>
      </c>
      <c r="E151" s="412"/>
      <c r="F151" s="413">
        <v>5</v>
      </c>
      <c r="G151" s="414" t="s">
        <v>149</v>
      </c>
      <c r="H151" s="410"/>
      <c r="L151" s="415"/>
      <c r="M151" s="415"/>
      <c r="N151" s="415"/>
      <c r="O151" s="415"/>
      <c r="P151" s="415"/>
      <c r="Q151" s="415"/>
      <c r="R151" s="415"/>
      <c r="S151" s="415"/>
      <c r="T151" s="415"/>
      <c r="U151" s="415"/>
      <c r="V151" s="415"/>
      <c r="W151" s="415"/>
    </row>
    <row r="152" spans="1:23" s="409" customFormat="1" ht="45" hidden="1" customHeight="1" x14ac:dyDescent="0.2">
      <c r="A152" s="410"/>
      <c r="B152" s="411">
        <v>11</v>
      </c>
      <c r="C152" s="412"/>
      <c r="D152" s="412" t="s">
        <v>115</v>
      </c>
      <c r="E152" s="412"/>
      <c r="F152" s="413">
        <v>5</v>
      </c>
      <c r="G152" s="414" t="s">
        <v>149</v>
      </c>
      <c r="H152" s="410"/>
      <c r="L152" s="415"/>
      <c r="M152" s="415"/>
      <c r="N152" s="415"/>
      <c r="O152" s="415"/>
      <c r="P152" s="415"/>
      <c r="Q152" s="415"/>
      <c r="R152" s="415"/>
      <c r="S152" s="415"/>
      <c r="T152" s="415"/>
      <c r="U152" s="415"/>
      <c r="V152" s="415"/>
      <c r="W152" s="415"/>
    </row>
    <row r="153" spans="1:23" s="409" customFormat="1" ht="57" hidden="1" customHeight="1" x14ac:dyDescent="0.2">
      <c r="A153" s="410"/>
      <c r="B153" s="411">
        <v>12</v>
      </c>
      <c r="C153" s="412"/>
      <c r="D153" s="412" t="s">
        <v>153</v>
      </c>
      <c r="E153" s="412"/>
      <c r="F153" s="413">
        <v>2</v>
      </c>
      <c r="G153" s="414" t="s">
        <v>147</v>
      </c>
      <c r="H153" s="410"/>
      <c r="L153" s="415"/>
      <c r="M153" s="415"/>
      <c r="N153" s="415"/>
      <c r="O153" s="415"/>
      <c r="P153" s="415"/>
      <c r="Q153" s="415"/>
      <c r="R153" s="415"/>
      <c r="S153" s="415"/>
      <c r="T153" s="415"/>
      <c r="U153" s="415"/>
      <c r="V153" s="415"/>
      <c r="W153" s="415"/>
    </row>
    <row r="154" spans="1:23" s="409" customFormat="1" ht="45" hidden="1" customHeight="1" x14ac:dyDescent="0.2">
      <c r="A154" s="410"/>
      <c r="B154" s="411">
        <v>13</v>
      </c>
      <c r="C154" s="412"/>
      <c r="D154" s="412" t="s">
        <v>154</v>
      </c>
      <c r="E154" s="412"/>
      <c r="F154" s="413">
        <v>5</v>
      </c>
      <c r="G154" s="414" t="s">
        <v>149</v>
      </c>
      <c r="H154" s="410"/>
      <c r="L154" s="415"/>
      <c r="M154" s="415"/>
      <c r="N154" s="415"/>
      <c r="O154" s="415"/>
      <c r="P154" s="415"/>
      <c r="Q154" s="415"/>
      <c r="R154" s="415"/>
      <c r="S154" s="415"/>
      <c r="T154" s="415"/>
      <c r="U154" s="415"/>
      <c r="V154" s="415"/>
      <c r="W154" s="415"/>
    </row>
    <row r="155" spans="1:23" s="409" customFormat="1" hidden="1" x14ac:dyDescent="0.2">
      <c r="B155" s="418"/>
      <c r="C155" s="419"/>
      <c r="D155" s="419"/>
      <c r="E155" s="419"/>
      <c r="F155" s="420"/>
      <c r="G155" s="421"/>
      <c r="L155" s="415"/>
      <c r="M155" s="415"/>
      <c r="N155" s="415"/>
      <c r="O155" s="415"/>
      <c r="P155" s="415"/>
      <c r="Q155" s="415"/>
      <c r="R155" s="415"/>
      <c r="S155" s="415"/>
      <c r="T155" s="415"/>
      <c r="U155" s="415"/>
      <c r="V155" s="415"/>
      <c r="W155" s="415"/>
    </row>
    <row r="156" spans="1:23" s="409" customFormat="1" x14ac:dyDescent="0.2">
      <c r="F156" s="422"/>
      <c r="L156" s="415"/>
      <c r="M156" s="415"/>
      <c r="N156" s="415"/>
      <c r="O156" s="415"/>
      <c r="P156" s="415"/>
    </row>
    <row r="157" spans="1:23" s="409" customFormat="1" x14ac:dyDescent="0.2">
      <c r="F157" s="422"/>
      <c r="L157" s="415"/>
      <c r="M157" s="415"/>
      <c r="N157" s="415"/>
      <c r="O157" s="415"/>
      <c r="P157" s="415"/>
    </row>
    <row r="158" spans="1:23" s="409" customFormat="1" x14ac:dyDescent="0.2">
      <c r="F158" s="422"/>
    </row>
    <row r="159" spans="1:23" s="409" customFormat="1" x14ac:dyDescent="0.2">
      <c r="F159" s="422"/>
    </row>
  </sheetData>
  <sheetProtection algorithmName="SHA-512" hashValue="yixxlSy07SGOFpR6HuTFoYdQl+wY0XPRCreSM6fyyys/H0CsRjIAsCvGqGurDB1WMGUbOwTN7ff74/twaz/p6Q==" saltValue="Gnxd0hIid6AxqAC7rYXKGQ==" spinCount="100000" sheet="1" objects="1" scenarios="1" selectLockedCells="1" selectUnlockedCells="1"/>
  <mergeCells count="26">
    <mergeCell ref="D4:E4"/>
    <mergeCell ref="B2:E2"/>
    <mergeCell ref="B141:D141"/>
    <mergeCell ref="B3:E3"/>
    <mergeCell ref="D9:E9"/>
    <mergeCell ref="D8:E8"/>
    <mergeCell ref="D6:E6"/>
    <mergeCell ref="D16:E16"/>
    <mergeCell ref="D15:E15"/>
    <mergeCell ref="D14:E14"/>
    <mergeCell ref="D10:E10"/>
    <mergeCell ref="D7:E7"/>
    <mergeCell ref="D11:E11"/>
    <mergeCell ref="B46:D46"/>
    <mergeCell ref="F141:G141"/>
    <mergeCell ref="B22:E22"/>
    <mergeCell ref="B8:C8"/>
    <mergeCell ref="B9:C9"/>
    <mergeCell ref="B10:C10"/>
    <mergeCell ref="B11:C11"/>
    <mergeCell ref="B14:C14"/>
    <mergeCell ref="B15:C15"/>
    <mergeCell ref="B16:C16"/>
    <mergeCell ref="D17:E17"/>
    <mergeCell ref="D19:E19"/>
    <mergeCell ref="D18:E18"/>
  </mergeCells>
  <hyperlinks>
    <hyperlink ref="D7" r:id="rId1" xr:uid="{67D9FF85-56FB-9C48-801E-A2062BB67329}"/>
    <hyperlink ref="D19:M19" r:id="rId2" display="Access Asset Score's Quick Analysis recommendation engine" xr:uid="{5A0779ED-D26F-014D-AC59-2922A11D07AE}"/>
  </hyperlinks>
  <pageMargins left="0.7" right="0.7" top="0.75" bottom="0.75" header="0.3" footer="0.3"/>
  <pageSetup scale="60" orientation="portrait" horizontalDpi="0" verticalDpi="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578D0-EAD1-4711-AEAC-85D283B466A5}">
  <dimension ref="A2:I59"/>
  <sheetViews>
    <sheetView workbookViewId="0">
      <selection activeCell="E10" sqref="E10"/>
    </sheetView>
  </sheetViews>
  <sheetFormatPr baseColWidth="10" defaultColWidth="8.83203125" defaultRowHeight="16" x14ac:dyDescent="0.2"/>
  <cols>
    <col min="1" max="1" width="57.83203125" bestFit="1" customWidth="1"/>
    <col min="2" max="2" width="30.33203125" bestFit="1" customWidth="1"/>
    <col min="3" max="3" width="35" bestFit="1" customWidth="1"/>
    <col min="4" max="4" width="12" bestFit="1" customWidth="1"/>
    <col min="8" max="8" width="55.1640625" bestFit="1" customWidth="1"/>
    <col min="9" max="9" width="34.6640625" bestFit="1" customWidth="1"/>
  </cols>
  <sheetData>
    <row r="2" spans="1:3" ht="18" x14ac:dyDescent="0.2">
      <c r="A2" s="527" t="s">
        <v>81</v>
      </c>
      <c r="B2" s="528"/>
      <c r="C2" s="529"/>
    </row>
    <row r="3" spans="1:3" ht="19" x14ac:dyDescent="0.2">
      <c r="A3" s="530" t="s">
        <v>42</v>
      </c>
      <c r="B3" s="531"/>
      <c r="C3" s="21" t="s">
        <v>43</v>
      </c>
    </row>
    <row r="4" spans="1:3" ht="18" x14ac:dyDescent="0.2">
      <c r="A4" s="16" t="s">
        <v>45</v>
      </c>
      <c r="B4" s="17"/>
      <c r="C4" s="19">
        <v>1</v>
      </c>
    </row>
    <row r="5" spans="1:3" ht="18" x14ac:dyDescent="0.2">
      <c r="A5" s="13" t="s">
        <v>46</v>
      </c>
      <c r="B5" s="18"/>
      <c r="C5" s="14">
        <v>1000</v>
      </c>
    </row>
    <row r="6" spans="1:3" ht="18" x14ac:dyDescent="0.2">
      <c r="A6" s="523" t="s">
        <v>44</v>
      </c>
      <c r="B6" s="524"/>
      <c r="C6" s="19">
        <v>1</v>
      </c>
    </row>
    <row r="7" spans="1:3" ht="18" x14ac:dyDescent="0.2">
      <c r="A7" s="525" t="s">
        <v>47</v>
      </c>
      <c r="B7" s="526"/>
      <c r="C7" s="20">
        <v>102.6</v>
      </c>
    </row>
    <row r="8" spans="1:3" ht="18" x14ac:dyDescent="0.2">
      <c r="A8" s="523" t="s">
        <v>48</v>
      </c>
      <c r="B8" s="524"/>
      <c r="C8" s="15">
        <v>1026</v>
      </c>
    </row>
    <row r="9" spans="1:3" ht="18" x14ac:dyDescent="0.2">
      <c r="A9" s="525" t="s">
        <v>49</v>
      </c>
      <c r="B9" s="526"/>
      <c r="C9" s="14">
        <v>1026000</v>
      </c>
    </row>
    <row r="10" spans="1:3" ht="18" x14ac:dyDescent="0.2">
      <c r="A10" s="523" t="s">
        <v>55</v>
      </c>
      <c r="B10" s="524"/>
      <c r="C10" s="19">
        <v>100</v>
      </c>
    </row>
    <row r="11" spans="1:3" ht="18" x14ac:dyDescent="0.2">
      <c r="A11" s="525" t="s">
        <v>50</v>
      </c>
      <c r="B11" s="526"/>
      <c r="C11" s="20">
        <v>36.302999999999997</v>
      </c>
    </row>
    <row r="12" spans="1:3" ht="18" x14ac:dyDescent="0.2">
      <c r="A12" s="523" t="s">
        <v>51</v>
      </c>
      <c r="B12" s="524"/>
      <c r="C12" s="19">
        <v>947.81700000000001</v>
      </c>
    </row>
    <row r="20" spans="1:9" ht="19" x14ac:dyDescent="0.2">
      <c r="A20" s="76" t="s">
        <v>101</v>
      </c>
      <c r="B20" s="2"/>
      <c r="C20" s="1"/>
      <c r="D20" s="1"/>
      <c r="H20" s="69" t="s">
        <v>232</v>
      </c>
      <c r="I20" s="69" t="s">
        <v>233</v>
      </c>
    </row>
    <row r="21" spans="1:9" x14ac:dyDescent="0.2">
      <c r="A21" s="77" t="s">
        <v>98</v>
      </c>
      <c r="B21" s="2"/>
      <c r="C21" s="1"/>
      <c r="D21" s="1"/>
      <c r="H21" s="70" t="s">
        <v>234</v>
      </c>
      <c r="I21" s="71" t="s">
        <v>234</v>
      </c>
    </row>
    <row r="22" spans="1:9" x14ac:dyDescent="0.2">
      <c r="A22" s="77" t="s">
        <v>198</v>
      </c>
      <c r="B22" s="2"/>
      <c r="C22" s="1"/>
      <c r="D22" s="1"/>
      <c r="H22" s="70" t="s">
        <v>130</v>
      </c>
      <c r="I22" s="70" t="s">
        <v>130</v>
      </c>
    </row>
    <row r="23" spans="1:9" x14ac:dyDescent="0.2">
      <c r="A23" s="77" t="s">
        <v>199</v>
      </c>
      <c r="B23" s="2"/>
      <c r="C23" s="1"/>
      <c r="D23" s="1"/>
      <c r="H23" s="70" t="s">
        <v>235</v>
      </c>
      <c r="I23" s="70" t="s">
        <v>235</v>
      </c>
    </row>
    <row r="24" spans="1:9" x14ac:dyDescent="0.2">
      <c r="A24" s="77" t="s">
        <v>200</v>
      </c>
      <c r="B24" s="2"/>
      <c r="C24" s="1"/>
      <c r="D24" s="1"/>
      <c r="H24" s="70" t="s">
        <v>110</v>
      </c>
      <c r="I24" s="71" t="s">
        <v>234</v>
      </c>
    </row>
    <row r="25" spans="1:9" x14ac:dyDescent="0.2">
      <c r="A25" s="77" t="s">
        <v>100</v>
      </c>
      <c r="B25" s="57"/>
      <c r="C25" s="58"/>
      <c r="D25" s="58"/>
      <c r="H25" s="70" t="s">
        <v>111</v>
      </c>
      <c r="I25" s="71" t="s">
        <v>234</v>
      </c>
    </row>
    <row r="26" spans="1:9" x14ac:dyDescent="0.2">
      <c r="A26" s="77" t="s">
        <v>102</v>
      </c>
      <c r="B26" s="2"/>
      <c r="C26" s="1"/>
      <c r="D26" s="1"/>
      <c r="H26" s="70" t="s">
        <v>112</v>
      </c>
      <c r="I26" s="70" t="s">
        <v>112</v>
      </c>
    </row>
    <row r="27" spans="1:9" x14ac:dyDescent="0.2">
      <c r="A27" s="59"/>
      <c r="B27" s="2"/>
      <c r="C27" s="1"/>
      <c r="D27" s="1"/>
      <c r="H27" s="70" t="s">
        <v>160</v>
      </c>
      <c r="I27" s="70" t="s">
        <v>160</v>
      </c>
    </row>
    <row r="28" spans="1:9" ht="19" x14ac:dyDescent="0.2">
      <c r="A28" s="76" t="s">
        <v>101</v>
      </c>
      <c r="B28" s="76" t="s">
        <v>99</v>
      </c>
      <c r="C28" s="76" t="s">
        <v>43</v>
      </c>
      <c r="D28" s="70"/>
      <c r="H28" s="70" t="s">
        <v>113</v>
      </c>
      <c r="I28" s="70" t="s">
        <v>235</v>
      </c>
    </row>
    <row r="29" spans="1:9" x14ac:dyDescent="0.2">
      <c r="A29" s="78" t="s">
        <v>98</v>
      </c>
      <c r="B29" s="78" t="s">
        <v>45</v>
      </c>
      <c r="C29" s="78" t="str">
        <f>CONCATENATE(A29,B29)</f>
        <v>#2 Fuel OilkBtu (thousand Btu)</v>
      </c>
      <c r="D29" s="78">
        <v>1</v>
      </c>
      <c r="H29" s="70" t="s">
        <v>163</v>
      </c>
      <c r="I29" s="71" t="s">
        <v>234</v>
      </c>
    </row>
    <row r="30" spans="1:9" x14ac:dyDescent="0.2">
      <c r="A30" s="78" t="s">
        <v>98</v>
      </c>
      <c r="B30" s="78" t="s">
        <v>46</v>
      </c>
      <c r="C30" s="78" t="str">
        <f t="shared" ref="C30:C59" si="0">CONCATENATE(A30,B30)</f>
        <v>#2 Fuel OilMbtu or MMBtu (million Btu)</v>
      </c>
      <c r="D30" s="78">
        <v>1000</v>
      </c>
      <c r="H30" s="70" t="s">
        <v>114</v>
      </c>
      <c r="I30" s="70" t="s">
        <v>160</v>
      </c>
    </row>
    <row r="31" spans="1:9" x14ac:dyDescent="0.2">
      <c r="A31" s="78" t="s">
        <v>98</v>
      </c>
      <c r="B31" s="78" t="s">
        <v>83</v>
      </c>
      <c r="C31" s="78" t="str">
        <f t="shared" si="0"/>
        <v>#2 Fuel Oilgallons (U.S.)</v>
      </c>
      <c r="D31" s="78">
        <v>138</v>
      </c>
      <c r="H31" s="70" t="s">
        <v>115</v>
      </c>
      <c r="I31" s="70" t="s">
        <v>160</v>
      </c>
    </row>
    <row r="32" spans="1:9" x14ac:dyDescent="0.2">
      <c r="A32" s="78" t="s">
        <v>98</v>
      </c>
      <c r="B32" s="78" t="s">
        <v>52</v>
      </c>
      <c r="C32" s="78" t="str">
        <f t="shared" si="0"/>
        <v>#2 Fuel Oilliters</v>
      </c>
      <c r="D32" s="78">
        <v>36.456000000000003</v>
      </c>
      <c r="H32" s="70" t="s">
        <v>116</v>
      </c>
      <c r="I32" s="70" t="s">
        <v>112</v>
      </c>
    </row>
    <row r="33" spans="1:9" x14ac:dyDescent="0.2">
      <c r="A33" s="78" t="str">
        <f>$A$22</f>
        <v>District Chilled Water (provided from location, not in the building)</v>
      </c>
      <c r="B33" s="78" t="s">
        <v>45</v>
      </c>
      <c r="C33" s="78" t="str">
        <f t="shared" si="0"/>
        <v>District Chilled Water (provided from location, not in the building)kBtu (thousand Btu)</v>
      </c>
      <c r="D33" s="78">
        <v>1</v>
      </c>
      <c r="H33" s="70" t="s">
        <v>117</v>
      </c>
      <c r="I33" s="70" t="s">
        <v>160</v>
      </c>
    </row>
    <row r="34" spans="1:9" x14ac:dyDescent="0.2">
      <c r="A34" s="78" t="str">
        <f t="shared" ref="A34:A36" si="1">$A$22</f>
        <v>District Chilled Water (provided from location, not in the building)</v>
      </c>
      <c r="B34" s="78" t="s">
        <v>46</v>
      </c>
      <c r="C34" s="78" t="str">
        <f t="shared" si="0"/>
        <v>District Chilled Water (provided from location, not in the building)Mbtu or MMBtu (million Btu)</v>
      </c>
      <c r="D34" s="78">
        <v>1000</v>
      </c>
    </row>
    <row r="35" spans="1:9" x14ac:dyDescent="0.2">
      <c r="A35" s="78" t="str">
        <f t="shared" si="1"/>
        <v>District Chilled Water (provided from location, not in the building)</v>
      </c>
      <c r="B35" s="78" t="s">
        <v>57</v>
      </c>
      <c r="C35" s="78" t="str">
        <f t="shared" si="0"/>
        <v>District Chilled Water (provided from location, not in the building)Ton Hours</v>
      </c>
      <c r="D35" s="78">
        <v>12</v>
      </c>
    </row>
    <row r="36" spans="1:9" x14ac:dyDescent="0.2">
      <c r="A36" s="78" t="str">
        <f t="shared" si="1"/>
        <v>District Chilled Water (provided from location, not in the building)</v>
      </c>
      <c r="B36" s="78" t="s">
        <v>51</v>
      </c>
      <c r="C36" s="78" t="str">
        <f t="shared" si="0"/>
        <v>District Chilled Water (provided from location, not in the building)GJ (billion joules)</v>
      </c>
      <c r="D36" s="78">
        <v>947.81700000000001</v>
      </c>
    </row>
    <row r="37" spans="1:9" x14ac:dyDescent="0.2">
      <c r="A37" s="78" t="str">
        <f>$A$23</f>
        <v>District Steam (provided from location, not in the building)</v>
      </c>
      <c r="B37" s="78" t="s">
        <v>45</v>
      </c>
      <c r="C37" s="78" t="str">
        <f t="shared" si="0"/>
        <v>District Steam (provided from location, not in the building)kBtu (thousand Btu)</v>
      </c>
      <c r="D37" s="78">
        <v>1</v>
      </c>
    </row>
    <row r="38" spans="1:9" x14ac:dyDescent="0.2">
      <c r="A38" s="78" t="str">
        <f t="shared" ref="A38:A44" si="2">$A$23</f>
        <v>District Steam (provided from location, not in the building)</v>
      </c>
      <c r="B38" s="78" t="s">
        <v>46</v>
      </c>
      <c r="C38" s="78" t="str">
        <f t="shared" si="0"/>
        <v>District Steam (provided from location, not in the building)Mbtu or MMBtu (million Btu)</v>
      </c>
      <c r="D38" s="78">
        <v>1000</v>
      </c>
    </row>
    <row r="39" spans="1:9" x14ac:dyDescent="0.2">
      <c r="A39" s="78" t="str">
        <f t="shared" si="2"/>
        <v>District Steam (provided from location, not in the building)</v>
      </c>
      <c r="B39" s="78" t="s">
        <v>82</v>
      </c>
      <c r="C39" s="78" t="str">
        <f t="shared" si="0"/>
        <v>District Steam (provided from location, not in the building)Lbs.</v>
      </c>
      <c r="D39" s="78">
        <v>1.194</v>
      </c>
    </row>
    <row r="40" spans="1:9" x14ac:dyDescent="0.2">
      <c r="A40" s="78" t="str">
        <f t="shared" si="2"/>
        <v>District Steam (provided from location, not in the building)</v>
      </c>
      <c r="B40" s="78" t="s">
        <v>53</v>
      </c>
      <c r="C40" s="78" t="str">
        <f t="shared" si="0"/>
        <v>District Steam (provided from location, not in the building)kLbs (thousand pounds)</v>
      </c>
      <c r="D40" s="78">
        <v>1194</v>
      </c>
    </row>
    <row r="41" spans="1:9" x14ac:dyDescent="0.2">
      <c r="A41" s="78" t="str">
        <f t="shared" si="2"/>
        <v>District Steam (provided from location, not in the building)</v>
      </c>
      <c r="B41" s="78" t="s">
        <v>54</v>
      </c>
      <c r="C41" s="78" t="str">
        <f t="shared" si="0"/>
        <v>District Steam (provided from location, not in the building)MLbs (million pounds)</v>
      </c>
      <c r="D41" s="78">
        <v>1194000</v>
      </c>
    </row>
    <row r="42" spans="1:9" x14ac:dyDescent="0.2">
      <c r="A42" s="78" t="str">
        <f t="shared" si="2"/>
        <v>District Steam (provided from location, not in the building)</v>
      </c>
      <c r="B42" s="78" t="s">
        <v>55</v>
      </c>
      <c r="C42" s="78" t="str">
        <f t="shared" si="0"/>
        <v>District Steam (provided from location, not in the building)therms</v>
      </c>
      <c r="D42" s="78">
        <v>100</v>
      </c>
    </row>
    <row r="43" spans="1:9" x14ac:dyDescent="0.2">
      <c r="A43" s="78" t="str">
        <f t="shared" si="2"/>
        <v>District Steam (provided from location, not in the building)</v>
      </c>
      <c r="B43" s="78" t="s">
        <v>51</v>
      </c>
      <c r="C43" s="78" t="str">
        <f t="shared" si="0"/>
        <v>District Steam (provided from location, not in the building)GJ (billion joules)</v>
      </c>
      <c r="D43" s="78">
        <v>947.81700000000001</v>
      </c>
    </row>
    <row r="44" spans="1:9" x14ac:dyDescent="0.2">
      <c r="A44" s="78" t="str">
        <f t="shared" si="2"/>
        <v>District Steam (provided from location, not in the building)</v>
      </c>
      <c r="B44" s="78" t="s">
        <v>56</v>
      </c>
      <c r="C44" s="78" t="str">
        <f t="shared" si="0"/>
        <v>District Steam (provided from location, not in the building)kg</v>
      </c>
      <c r="D44" s="78">
        <v>2.6320000000000001</v>
      </c>
    </row>
    <row r="45" spans="1:9" x14ac:dyDescent="0.2">
      <c r="A45" s="78" t="s">
        <v>100</v>
      </c>
      <c r="B45" s="78" t="s">
        <v>45</v>
      </c>
      <c r="C45" s="78" t="str">
        <f t="shared" si="0"/>
        <v>PropanekBtu (thousand Btu)</v>
      </c>
      <c r="D45" s="78">
        <v>1</v>
      </c>
    </row>
    <row r="46" spans="1:9" x14ac:dyDescent="0.2">
      <c r="A46" s="78" t="s">
        <v>100</v>
      </c>
      <c r="B46" s="78" t="s">
        <v>46</v>
      </c>
      <c r="C46" s="78" t="str">
        <f t="shared" si="0"/>
        <v>PropaneMbtu or MMBtu (million Btu)</v>
      </c>
      <c r="D46" s="78">
        <v>1000</v>
      </c>
    </row>
    <row r="47" spans="1:9" x14ac:dyDescent="0.2">
      <c r="A47" s="78" t="s">
        <v>100</v>
      </c>
      <c r="B47" s="78" t="s">
        <v>44</v>
      </c>
      <c r="C47" s="78" t="str">
        <f t="shared" si="0"/>
        <v>PropaneCF (cubic feet)</v>
      </c>
      <c r="D47" s="78">
        <v>1</v>
      </c>
    </row>
    <row r="48" spans="1:9" x14ac:dyDescent="0.2">
      <c r="A48" s="78" t="s">
        <v>100</v>
      </c>
      <c r="B48" s="78" t="s">
        <v>47</v>
      </c>
      <c r="C48" s="78" t="str">
        <f t="shared" si="0"/>
        <v>Propaneccf (hundred cubic feet)</v>
      </c>
      <c r="D48" s="78">
        <v>102.6</v>
      </c>
    </row>
    <row r="49" spans="1:4" x14ac:dyDescent="0.2">
      <c r="A49" s="78" t="s">
        <v>100</v>
      </c>
      <c r="B49" s="78" t="s">
        <v>48</v>
      </c>
      <c r="C49" s="78" t="str">
        <f t="shared" si="0"/>
        <v>PropaneKcf (thousand cubic feet)</v>
      </c>
      <c r="D49" s="78">
        <v>1026</v>
      </c>
    </row>
    <row r="50" spans="1:4" x14ac:dyDescent="0.2">
      <c r="A50" s="78" t="s">
        <v>100</v>
      </c>
      <c r="B50" s="78" t="s">
        <v>83</v>
      </c>
      <c r="C50" s="78" t="str">
        <f t="shared" si="0"/>
        <v>Propanegallons (U.S.)</v>
      </c>
      <c r="D50" s="78">
        <v>138</v>
      </c>
    </row>
    <row r="51" spans="1:4" x14ac:dyDescent="0.2">
      <c r="A51" s="78" t="s">
        <v>100</v>
      </c>
      <c r="B51" s="78" t="s">
        <v>52</v>
      </c>
      <c r="C51" s="78" t="str">
        <f t="shared" si="0"/>
        <v>Propaneliters</v>
      </c>
      <c r="D51" s="78">
        <v>36.456000000000003</v>
      </c>
    </row>
    <row r="52" spans="1:4" x14ac:dyDescent="0.2">
      <c r="A52" s="78" t="s">
        <v>100</v>
      </c>
      <c r="B52" s="78" t="s">
        <v>51</v>
      </c>
      <c r="C52" s="78" t="str">
        <f t="shared" si="0"/>
        <v>PropaneGJ (billion joules)</v>
      </c>
      <c r="D52" s="78">
        <v>947.81700000000001</v>
      </c>
    </row>
    <row r="53" spans="1:4" x14ac:dyDescent="0.2">
      <c r="A53" s="78" t="str">
        <f>$A$24</f>
        <v>District hot water (provided from location, not in the building)</v>
      </c>
      <c r="B53" s="78" t="s">
        <v>45</v>
      </c>
      <c r="C53" s="78" t="str">
        <f t="shared" si="0"/>
        <v>District hot water (provided from location, not in the building)kBtu (thousand Btu)</v>
      </c>
      <c r="D53" s="78">
        <v>1</v>
      </c>
    </row>
    <row r="54" spans="1:4" x14ac:dyDescent="0.2">
      <c r="A54" s="78" t="str">
        <f t="shared" ref="A54:A57" si="3">$A$24</f>
        <v>District hot water (provided from location, not in the building)</v>
      </c>
      <c r="B54" s="78" t="s">
        <v>46</v>
      </c>
      <c r="C54" s="78" t="str">
        <f t="shared" si="0"/>
        <v>District hot water (provided from location, not in the building)Mbtu or MMBtu (million Btu)</v>
      </c>
      <c r="D54" s="78">
        <v>1000</v>
      </c>
    </row>
    <row r="55" spans="1:4" x14ac:dyDescent="0.2">
      <c r="A55" s="78" t="str">
        <f t="shared" si="3"/>
        <v>District hot water (provided from location, not in the building)</v>
      </c>
      <c r="B55" s="78" t="s">
        <v>55</v>
      </c>
      <c r="C55" s="78" t="str">
        <f t="shared" si="0"/>
        <v>District hot water (provided from location, not in the building)therms</v>
      </c>
      <c r="D55" s="78">
        <v>100</v>
      </c>
    </row>
    <row r="56" spans="1:4" x14ac:dyDescent="0.2">
      <c r="A56" s="78" t="str">
        <f t="shared" si="3"/>
        <v>District hot water (provided from location, not in the building)</v>
      </c>
      <c r="B56" s="78" t="s">
        <v>51</v>
      </c>
      <c r="C56" s="78" t="str">
        <f t="shared" si="0"/>
        <v>District hot water (provided from location, not in the building)GJ (billion joules)</v>
      </c>
      <c r="D56" s="78">
        <v>947.81700000000001</v>
      </c>
    </row>
    <row r="57" spans="1:4" x14ac:dyDescent="0.2">
      <c r="A57" s="78" t="str">
        <f t="shared" si="3"/>
        <v>District hot water (provided from location, not in the building)</v>
      </c>
      <c r="B57" s="78" t="s">
        <v>56</v>
      </c>
      <c r="C57" s="78" t="str">
        <f t="shared" si="0"/>
        <v>District hot water (provided from location, not in the building)kg</v>
      </c>
      <c r="D57" s="78">
        <v>2.6320000000000001</v>
      </c>
    </row>
    <row r="58" spans="1:4" x14ac:dyDescent="0.2">
      <c r="A58" s="78" t="s">
        <v>102</v>
      </c>
      <c r="B58" s="78" t="s">
        <v>103</v>
      </c>
      <c r="C58" s="78" t="str">
        <f t="shared" si="0"/>
        <v>RenewablekWh</v>
      </c>
      <c r="D58" s="78">
        <v>3.4119999999999999</v>
      </c>
    </row>
    <row r="59" spans="1:4" x14ac:dyDescent="0.2">
      <c r="A59" s="78" t="s">
        <v>102</v>
      </c>
      <c r="B59" s="78" t="s">
        <v>104</v>
      </c>
      <c r="C59" s="78" t="str">
        <f t="shared" si="0"/>
        <v>RenewableOther</v>
      </c>
      <c r="D59" s="78"/>
    </row>
  </sheetData>
  <sheetProtection algorithmName="SHA-512" hashValue="9nm1TJLtME3RgToA/FSE0JYHX9mdK4dPJC28BycVnMS/dmOhetF1a3MQCXxNklOzko0oPJHPySIsuEkwYFu6Eg==" saltValue="1a5rnmsCH6zRP/kMxY+iNA==" spinCount="100000" sheet="1" objects="1" scenarios="1" selectLockedCells="1" selectUnlockedCells="1"/>
  <mergeCells count="9">
    <mergeCell ref="A12:B12"/>
    <mergeCell ref="A11:B11"/>
    <mergeCell ref="A2:C2"/>
    <mergeCell ref="A10:B10"/>
    <mergeCell ref="A9:B9"/>
    <mergeCell ref="A8:B8"/>
    <mergeCell ref="A7:B7"/>
    <mergeCell ref="A3:B3"/>
    <mergeCell ref="A6:B6"/>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032BF554C120A469DCFEB7C1D02F4C9" ma:contentTypeVersion="4" ma:contentTypeDescription="Create a new document." ma:contentTypeScope="" ma:versionID="e77eb2e3ce9533d523e7e742c3e0e589">
  <xsd:schema xmlns:xsd="http://www.w3.org/2001/XMLSchema" xmlns:xs="http://www.w3.org/2001/XMLSchema" xmlns:p="http://schemas.microsoft.com/office/2006/metadata/properties" xmlns:ns2="a3d57f08-c08e-4bd5-9a84-808d282169b0" xmlns:ns3="df79117a-6340-41dd-9ad0-ba6a27a7ccf1" targetNamespace="http://schemas.microsoft.com/office/2006/metadata/properties" ma:root="true" ma:fieldsID="2dd51ffbf2202d0fa1c94a5ae323c1ec" ns2:_="" ns3:_="">
    <xsd:import namespace="a3d57f08-c08e-4bd5-9a84-808d282169b0"/>
    <xsd:import namespace="df79117a-6340-41dd-9ad0-ba6a27a7ccf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d57f08-c08e-4bd5-9a84-808d282169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f79117a-6340-41dd-9ad0-ba6a27a7cc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F36855F-010B-4A2E-954E-66D8AFFB1C5A}">
  <ds:schemaRefs>
    <ds:schemaRef ds:uri="http://schemas.microsoft.com/sharepoint/v3/contenttype/forms"/>
  </ds:schemaRefs>
</ds:datastoreItem>
</file>

<file path=customXml/itemProps2.xml><?xml version="1.0" encoding="utf-8"?>
<ds:datastoreItem xmlns:ds="http://schemas.openxmlformats.org/officeDocument/2006/customXml" ds:itemID="{378D536C-209D-414C-89D1-171CAE2F6E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d57f08-c08e-4bd5-9a84-808d282169b0"/>
    <ds:schemaRef ds:uri="df79117a-6340-41dd-9ad0-ba6a27a7cc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 Introduction</vt:lpstr>
      <vt:lpstr>II. Building Specifications</vt:lpstr>
      <vt:lpstr>III. HVAC Equip.Identification</vt:lpstr>
      <vt:lpstr>IV. HVAC System Identification</vt:lpstr>
      <vt:lpstr>V. Building Energy Use</vt:lpstr>
      <vt:lpstr>VI. QBAT Entry Form</vt:lpstr>
      <vt:lpstr>hidden tables</vt:lpstr>
      <vt:lpstr>'III. HVAC Equip.Identification'!Print_Area</vt:lpstr>
      <vt:lpstr>'VI. QBAT Entry Form'!Print_Area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lastPrinted>2022-11-14T13:59:01Z</cp:lastPrinted>
  <dcterms:created xsi:type="dcterms:W3CDTF">2022-08-08T18:06:10Z</dcterms:created>
  <dcterms:modified xsi:type="dcterms:W3CDTF">2023-03-08T19:21:08Z</dcterms:modified>
  <cp:category/>
</cp:coreProperties>
</file>