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amy.klusmeier\Desktop\"/>
    </mc:Choice>
  </mc:AlternateContent>
  <xr:revisionPtr revIDLastSave="0" documentId="13_ncr:1_{FB178020-590E-42AC-9062-A1819F42EAC3}" xr6:coauthVersionLast="47" xr6:coauthVersionMax="47" xr10:uidLastSave="{00000000-0000-0000-0000-000000000000}"/>
  <bookViews>
    <workbookView xWindow="-108" yWindow="-60" windowWidth="23256" windowHeight="12528" xr2:uid="{8E62CAC5-5F73-4CBE-B468-BE638751594F}"/>
  </bookViews>
  <sheets>
    <sheet name="Instructions" sheetId="14" r:id="rId1"/>
    <sheet name="Budget &amp; Production" sheetId="7" r:id="rId2"/>
    <sheet name="Workforce" sheetId="8" r:id="rId3"/>
    <sheet name="T&amp;TA" sheetId="6" r:id="rId4"/>
    <sheet name="Monitoring" sheetId="12" r:id="rId5"/>
    <sheet name="Direct Service Monitoring" sheetId="13" r:id="rId6"/>
    <sheet name="Milestones" sheetId="9" r:id="rId7"/>
    <sheet name="Special Projects" sheetId="15" r:id="rId8"/>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7" l="1"/>
  <c r="C25" i="7"/>
  <c r="C30" i="7"/>
  <c r="C35" i="7"/>
  <c r="C40" i="7"/>
  <c r="C41" i="7"/>
  <c r="C11" i="7"/>
  <c r="D16" i="7"/>
  <c r="C12" i="7"/>
  <c r="H39" i="7"/>
  <c r="H38" i="7"/>
  <c r="H37" i="7"/>
  <c r="H36" i="7"/>
  <c r="H34" i="7"/>
  <c r="H33" i="7"/>
  <c r="H32" i="7"/>
  <c r="H31" i="7"/>
  <c r="H29" i="7"/>
  <c r="H28" i="7"/>
  <c r="H27" i="7"/>
  <c r="H26" i="7"/>
  <c r="H24" i="7"/>
  <c r="H23" i="7"/>
  <c r="H22" i="7"/>
  <c r="H21" i="7"/>
  <c r="H19" i="7"/>
  <c r="H18" i="7"/>
  <c r="H17" i="7"/>
  <c r="H16" i="7"/>
  <c r="E7" i="7"/>
  <c r="C10" i="7"/>
  <c r="C10" i="6"/>
  <c r="J6" i="13"/>
  <c r="J6" i="12"/>
  <c r="I25" i="7"/>
  <c r="D27" i="8"/>
  <c r="E27" i="8"/>
  <c r="F27" i="8"/>
  <c r="C27" i="8"/>
  <c r="D12" i="8"/>
  <c r="E12" i="8"/>
  <c r="F12" i="8"/>
  <c r="C12" i="8"/>
  <c r="I30" i="7"/>
  <c r="I35" i="7"/>
  <c r="I40" i="7"/>
  <c r="I20" i="7"/>
  <c r="G40" i="7"/>
  <c r="G35" i="7"/>
  <c r="G30" i="7"/>
  <c r="G25" i="7"/>
  <c r="G20" i="7"/>
  <c r="C3" i="6"/>
  <c r="C42" i="7"/>
  <c r="H30" i="7"/>
  <c r="H20" i="7"/>
  <c r="H25" i="7"/>
  <c r="G41" i="7"/>
  <c r="H40" i="7"/>
  <c r="H35" i="7"/>
  <c r="I41" i="7"/>
  <c r="H41" i="7"/>
  <c r="E33" i="7"/>
  <c r="E22" i="7"/>
  <c r="E34" i="7"/>
  <c r="E23" i="7"/>
  <c r="E37" i="7"/>
  <c r="E24" i="7"/>
  <c r="E38" i="7"/>
  <c r="E27" i="7"/>
  <c r="E39" i="7"/>
  <c r="E28" i="7"/>
  <c r="E29" i="7"/>
  <c r="E32" i="7"/>
  <c r="E17" i="7"/>
  <c r="E18" i="7"/>
  <c r="E19" i="7"/>
  <c r="D38" i="7"/>
  <c r="D39" i="7"/>
  <c r="D27" i="7"/>
  <c r="D17" i="7"/>
  <c r="D19" i="7"/>
  <c r="D28" i="7"/>
  <c r="D18" i="7"/>
  <c r="D29" i="7"/>
  <c r="D37" i="7"/>
  <c r="D34" i="7"/>
  <c r="D32" i="7"/>
  <c r="D22" i="7"/>
  <c r="D33" i="7"/>
  <c r="D23" i="7"/>
  <c r="D24" i="7"/>
  <c r="E21" i="7"/>
  <c r="E25" i="7"/>
  <c r="E31" i="7"/>
  <c r="E35" i="7"/>
  <c r="E26" i="7"/>
  <c r="E30" i="7"/>
  <c r="E16" i="7"/>
  <c r="E20" i="7"/>
  <c r="D36" i="7"/>
  <c r="D40" i="7"/>
  <c r="D26" i="7"/>
  <c r="D30" i="7"/>
  <c r="D31" i="7"/>
  <c r="D35" i="7"/>
  <c r="D21" i="7"/>
  <c r="D25" i="7"/>
  <c r="E36" i="7"/>
  <c r="E40" i="7"/>
  <c r="E41" i="7"/>
  <c r="D20" i="7"/>
  <c r="D41" i="7"/>
</calcChain>
</file>

<file path=xl/sharedStrings.xml><?xml version="1.0" encoding="utf-8"?>
<sst xmlns="http://schemas.openxmlformats.org/spreadsheetml/2006/main" count="321" uniqueCount="224">
  <si>
    <t>Other:</t>
  </si>
  <si>
    <t xml:space="preserve">Total Allocation: </t>
  </si>
  <si>
    <t>TOTAL</t>
  </si>
  <si>
    <t>Number of Planned Units</t>
  </si>
  <si>
    <t>Quarterly Performance Period</t>
  </si>
  <si>
    <t>Year 1 Subtotal</t>
  </si>
  <si>
    <t>Year 2 Subtotal</t>
  </si>
  <si>
    <t>Year 3 Subtotal</t>
  </si>
  <si>
    <t>Year 4 Subtotal</t>
  </si>
  <si>
    <t>Year 5 Subtotal</t>
  </si>
  <si>
    <t xml:space="preserve">Other - </t>
  </si>
  <si>
    <t>Quality Control Inspections</t>
  </si>
  <si>
    <t>PRODUCTION</t>
  </si>
  <si>
    <t>BUDGET</t>
  </si>
  <si>
    <t># OF PLANNED MONITORING VISITS</t>
  </si>
  <si>
    <t>Planned H&amp;S Budget</t>
  </si>
  <si>
    <t>In-Progress Inspections</t>
  </si>
  <si>
    <t>Grantee Workforce</t>
  </si>
  <si>
    <t>Subgrantee Workforce</t>
  </si>
  <si>
    <t>Staff</t>
  </si>
  <si>
    <t>Contractors</t>
  </si>
  <si>
    <t>Energy Auditors</t>
  </si>
  <si>
    <t>Quality Control Inspectors</t>
  </si>
  <si>
    <t>Program Managers/Directors</t>
  </si>
  <si>
    <t>Total</t>
  </si>
  <si>
    <t>Trade Professionals (HVAC, electric, etc.)</t>
  </si>
  <si>
    <t>Other -</t>
  </si>
  <si>
    <t xml:space="preserve">Please provide responses to the following: </t>
  </si>
  <si>
    <t>GRANTEE STAFFING</t>
  </si>
  <si>
    <t>Hire financial staff person</t>
  </si>
  <si>
    <t>SUBGRANTEE NETWORK</t>
  </si>
  <si>
    <t>SYSTEMS/INFORMATION MANAGEMENT</t>
  </si>
  <si>
    <t>Start Date</t>
  </si>
  <si>
    <t>End Date Goal</t>
  </si>
  <si>
    <t>Comments</t>
  </si>
  <si>
    <t>MILESTONE PLANNING</t>
  </si>
  <si>
    <t>Applications Due</t>
  </si>
  <si>
    <t>Hiring of new staff</t>
  </si>
  <si>
    <t>30% of total estimated units weatherized</t>
  </si>
  <si>
    <t>Execute Subgrantee contracts</t>
  </si>
  <si>
    <t>Release RFP</t>
  </si>
  <si>
    <t>Execute contract</t>
  </si>
  <si>
    <t>Complete training needs assessment</t>
  </si>
  <si>
    <t>Develop training plans</t>
  </si>
  <si>
    <t>Update WAP reporting systems</t>
  </si>
  <si>
    <t>Procure contractors</t>
  </si>
  <si>
    <t>Add Subgrantees/Modify Service Territories</t>
  </si>
  <si>
    <t>T&amp;TA</t>
  </si>
  <si>
    <r>
      <t xml:space="preserve">Deadline for Application Approval; Following approval, </t>
    </r>
    <r>
      <rPr>
        <b/>
        <sz val="11"/>
        <color rgb="FFFF0000"/>
        <rFont val="Calibri"/>
        <family val="2"/>
        <scheme val="minor"/>
      </rPr>
      <t>distribution of 35% BIL funds</t>
    </r>
  </si>
  <si>
    <t>Deliver comprehensive training to new hires</t>
  </si>
  <si>
    <t>Procure vehicles and equipment</t>
  </si>
  <si>
    <t>GRANTEE PROCUREMENT</t>
  </si>
  <si>
    <t>MILESTONE INSTRUCTIONS:</t>
  </si>
  <si>
    <t>Execute contracts</t>
  </si>
  <si>
    <t>Release RFPs (T&amp;TA, QCI, IT, etc.)</t>
  </si>
  <si>
    <t xml:space="preserve">BUDGET &amp; PRODUCTION INSTRUCTIONS: </t>
  </si>
  <si>
    <t xml:space="preserve">WORKFORCE INSTRUCTIONS: </t>
  </si>
  <si>
    <t>Program Manager/Director</t>
  </si>
  <si>
    <t>Policy Analyst/Coordinator</t>
  </si>
  <si>
    <t>QA Monitor - Technical</t>
  </si>
  <si>
    <t>QA Monitor - Admin/Fiscal</t>
  </si>
  <si>
    <t>Support</t>
  </si>
  <si>
    <t>Total Number of Subgrantees:</t>
  </si>
  <si>
    <t xml:space="preserve">WAP Support/Admin </t>
  </si>
  <si>
    <t>RITs and Crew Leads</t>
  </si>
  <si>
    <t>Program, Admin and Fiscal Visits</t>
  </si>
  <si>
    <t>H&amp;S Percentage:</t>
  </si>
  <si>
    <t>30% of Total</t>
  </si>
  <si>
    <t>Title</t>
  </si>
  <si>
    <t>Credentials</t>
  </si>
  <si>
    <t>Funding Source</t>
  </si>
  <si>
    <t>Subgrantee</t>
  </si>
  <si>
    <t>Type of Monitor</t>
  </si>
  <si>
    <t>Virtual/Onsite</t>
  </si>
  <si>
    <t>Staff/Contractor</t>
  </si>
  <si>
    <t>Monitoring Staff</t>
  </si>
  <si>
    <t>Technical Monitor/Administrative Monitor</t>
  </si>
  <si>
    <t>Monitoring Type</t>
  </si>
  <si>
    <t>Target Quarter</t>
  </si>
  <si>
    <t>Review Type</t>
  </si>
  <si>
    <t>Technical/Program/Admin/Financial</t>
  </si>
  <si>
    <t>Minimum % of QCI</t>
  </si>
  <si>
    <t># of QCI Reviews</t>
  </si>
  <si>
    <t>Additional rows…</t>
  </si>
  <si>
    <t>Q2</t>
  </si>
  <si>
    <t>Monitoring Visit #</t>
  </si>
  <si>
    <t>Level of Review</t>
  </si>
  <si>
    <t>Initial/Follow-up</t>
  </si>
  <si>
    <t>%TTA/%Admin</t>
  </si>
  <si>
    <r>
      <t xml:space="preserve">SF 424 and SF 424A Due; Following approval, </t>
    </r>
    <r>
      <rPr>
        <b/>
        <sz val="11"/>
        <color rgb="FFFF0000"/>
        <rFont val="Calibri"/>
        <family val="2"/>
        <scheme val="minor"/>
      </rPr>
      <t>distribution of 15% BIL funds</t>
    </r>
  </si>
  <si>
    <t>Training Topic(s)</t>
  </si>
  <si>
    <t>Training Category</t>
  </si>
  <si>
    <t>Comprehensive or Specific Training?</t>
  </si>
  <si>
    <t>Planned Year and Quarter</t>
  </si>
  <si>
    <t>Training Center/Provider</t>
  </si>
  <si>
    <t>Estimated Costs</t>
  </si>
  <si>
    <t>Total Number of Participants</t>
  </si>
  <si>
    <t>Actual Costs</t>
  </si>
  <si>
    <t>Remarks/Comments</t>
  </si>
  <si>
    <t>PY 2023 Q1</t>
  </si>
  <si>
    <t>Weatherization Academy (IREC accredited)</t>
  </si>
  <si>
    <t>Contract with trainer approved 7/9/17. All QCI get opportunity for this comprehensive course every 5 years.</t>
  </si>
  <si>
    <t>"Example" QCI Training - Include HEP Occupation if applicable</t>
  </si>
  <si>
    <t xml:space="preserve">Comprehensive, Specific </t>
  </si>
  <si>
    <t>Technical, Administrative/Programmatic, Fiscal</t>
  </si>
  <si>
    <t>REPORTING</t>
  </si>
  <si>
    <t>PLANNING</t>
  </si>
  <si>
    <t>BIL Planning Workbook Instructions</t>
  </si>
  <si>
    <t>TRAINING AND TECHNICAL ASSISTANCE INSTRUCTIONS:</t>
  </si>
  <si>
    <r>
      <rPr>
        <b/>
        <sz val="11"/>
        <color rgb="FFFF0000"/>
        <rFont val="Calibri"/>
        <family val="2"/>
        <scheme val="minor"/>
      </rPr>
      <t>Balance of allocation (50%) distributed</t>
    </r>
    <r>
      <rPr>
        <sz val="11"/>
        <color theme="1"/>
        <rFont val="Calibri"/>
        <family val="2"/>
        <scheme val="minor"/>
      </rPr>
      <t xml:space="preserve"> based on following goals: </t>
    </r>
  </si>
  <si>
    <t xml:space="preserve">Input values in cells C2 and C3 from the BIL Allocations WPN. </t>
  </si>
  <si>
    <t>Edit the Blue Cells, all others auto-calculate.</t>
  </si>
  <si>
    <t>MONITORING INSTRUCTIONS (INCLUDING DIRECT SERVICE GRANTEES):</t>
  </si>
  <si>
    <t>Direct Service Grantee</t>
  </si>
  <si>
    <t>Monitoring Schedule - Annual Plan</t>
  </si>
  <si>
    <t xml:space="preserve"># of Units Planned for Completion </t>
  </si>
  <si>
    <t>2) What are your primary challenges in the Grantee hiring and onboarding process?</t>
  </si>
  <si>
    <t>3) Do you anticipate receiving support from other program staff at the Grantee level? If yes, what role will shared staff fill?</t>
  </si>
  <si>
    <t>4) If you plan to add contractors at the Grantee level, what is your goal for executing contract(s)? Please provide dates.</t>
  </si>
  <si>
    <t>5) Do you anticipate Subgrantees will shift from crew-based to contractor-based models, or vice-versa? Please explain.</t>
  </si>
  <si>
    <t xml:space="preserve">6) Provide any additional comments on your plans for ramping up workforce. </t>
  </si>
  <si>
    <t>CURRENT:</t>
  </si>
  <si>
    <t>PLANNED:</t>
  </si>
  <si>
    <t>Response:</t>
  </si>
  <si>
    <t>DIRECT SERVICE GRANTEE MONITORING</t>
  </si>
  <si>
    <t>Enter a start and end date goal for each milestone.</t>
  </si>
  <si>
    <t>BUDGET AND PRODUCTION PLANNING</t>
  </si>
  <si>
    <t>WORKFORCE PLANNING</t>
  </si>
  <si>
    <t>TRAINING AND TECHNICAL ASSISTANCE PLANNING</t>
  </si>
  <si>
    <t>MONITORING PLANNING</t>
  </si>
  <si>
    <t>Consider existing systems, process, and people and examine future needs to complete BIL units.</t>
  </si>
  <si>
    <t>RIT/EA/Other</t>
  </si>
  <si>
    <t>Minimum % of QA Inspections</t>
  </si>
  <si>
    <t># of QA Inspections</t>
  </si>
  <si>
    <t>Hire QCI Monitors</t>
  </si>
  <si>
    <t>Follow the guidance in the BIL WPN and Application Instructions. Below are additional instructions for each tab in the workbook.</t>
  </si>
  <si>
    <t xml:space="preserve">This optional workbook can be utilized as a tool to complete a project needs assessment for the initial 5-year BIL budget period. </t>
  </si>
  <si>
    <t>Using the information in the first four tabs, create milestones to measure progress throughout the initial 5-year budget period.</t>
  </si>
  <si>
    <t>Vehicles &amp; Equipment</t>
  </si>
  <si>
    <t>1) What is your current average timeframe for hiring and onboarding new Grantee staff?</t>
  </si>
  <si>
    <t xml:space="preserve">Sample milestones are provided. Edit the milestones as needed. </t>
  </si>
  <si>
    <t>Program Evaluation/IT</t>
  </si>
  <si>
    <t xml:space="preserve">Provide an estimated annual monitoring plan when ramp up is complete and BIL production is at it's peak. </t>
  </si>
  <si>
    <t>Grantees may use the same spreadsheet to track trainings for future reporting.</t>
  </si>
  <si>
    <t>Client Education</t>
  </si>
  <si>
    <t>Comprehensive Training</t>
  </si>
  <si>
    <t>Specific Training</t>
  </si>
  <si>
    <t>Grantee Monitoring</t>
  </si>
  <si>
    <t>Other</t>
  </si>
  <si>
    <t>T&amp;TA Budget Check</t>
  </si>
  <si>
    <t>Total Allocation</t>
  </si>
  <si>
    <t>T&amp;TA Allocation</t>
  </si>
  <si>
    <t>Program Operations</t>
  </si>
  <si>
    <t>Health and Safety</t>
  </si>
  <si>
    <t>Total Budget Check</t>
  </si>
  <si>
    <t xml:space="preserve">Grantee/Subgrantee/ Contractor Participating in Training </t>
  </si>
  <si>
    <t xml:space="preserve">Provide estimates for T&amp;TA budget details and verify planned budget equals the T&amp;TA allocation. </t>
  </si>
  <si>
    <t xml:space="preserve">Contractors = number of firms/businesses the Grantee/Subgrantee has a contract with. </t>
  </si>
  <si>
    <t>Staff = number of full time equivalent (FTE) staff.</t>
  </si>
  <si>
    <t>Enter the name of the entity being monitored along with the type of monitoring and target quarter in which the monitoring will be completed. Add rows as needed.</t>
  </si>
  <si>
    <t>Use the remaining columns to estimate the number of technical onsite reviews that will occur.</t>
  </si>
  <si>
    <t xml:space="preserve">In the Monitoring Staff table, list the positions available to the Grantee for the purpose of monitoring and their credentials, if any. </t>
  </si>
  <si>
    <t>ABLE Agency (4)
Can Do CAA (3)</t>
  </si>
  <si>
    <t>RIT/CL/EA/QCI/Other</t>
  </si>
  <si>
    <t>"Example" - Subgrantee Name</t>
  </si>
  <si>
    <t>"Example" - Occupation Title</t>
  </si>
  <si>
    <t>"Example" - Contractor/Job #/Etc.</t>
  </si>
  <si>
    <t>Q3</t>
  </si>
  <si>
    <t>Q1 (tentative start Sept 1, 2022)</t>
  </si>
  <si>
    <t>Q4</t>
  </si>
  <si>
    <t>Q1</t>
  </si>
  <si>
    <t>ACPU Total</t>
  </si>
  <si>
    <t>ACPU Operations</t>
  </si>
  <si>
    <t xml:space="preserve">DOE will not require that the workbook be submitted with your plan; however, the information contained within the workbook is expected to be included within the BIL Application. </t>
  </si>
  <si>
    <t xml:space="preserve">The following training and technical assistance resources are available. Please contact your Project Officer with questions. </t>
  </si>
  <si>
    <t xml:space="preserve">Grantee Manager's Toolkit:  </t>
  </si>
  <si>
    <t xml:space="preserve">https://www.energy.gov/eere/wap/weatherization-assistance-program-grantee-managers-training-toolkit </t>
  </si>
  <si>
    <t xml:space="preserve">WAP Financial Toolkit: </t>
  </si>
  <si>
    <t xml:space="preserve">https://www.energy.gov/eere/wap/downloads/wap-memorandum-015-weatherization-financial-toolkit-2-cfr-200-regulations-and </t>
  </si>
  <si>
    <t>Important BIL Milestones</t>
  </si>
  <si>
    <t xml:space="preserve">Enter the number of planned monitoring and QCI visits. In-progress inspections are not a program requirement but are recommended. </t>
  </si>
  <si>
    <t>Complete the staffing and contractor estimates by entering data in the tables. Edit the Occupation Titles as needed.</t>
  </si>
  <si>
    <t>Training Providers:</t>
  </si>
  <si>
    <t>WAP RFP Toolkit for TTA:</t>
  </si>
  <si>
    <t xml:space="preserve">https://www.energy.gov/eere/wap/downloads/wap-request-proposals-toolkit-training-technical-assistance-services </t>
  </si>
  <si>
    <t xml:space="preserve">https://irecusa.org/clean-energy-training/credentials/credential-holder-registry/ </t>
  </si>
  <si>
    <t>Total Administration</t>
  </si>
  <si>
    <t xml:space="preserve">Consider expanding data in C4 and C5 to separate Grantee and Subgrantee Administration and T&amp;TA allocations to detail how the total is allocated. </t>
  </si>
  <si>
    <t>Other (audits, insurance, etc.)</t>
  </si>
  <si>
    <t xml:space="preserve">Use the Other category for optional budget items and other expenses that do not fit in the other categories. Ensure that the costs placed in other are allowable for the category and further detail them in the Grantee Application. </t>
  </si>
  <si>
    <r>
      <t>Planned Program Operations Budget</t>
    </r>
    <r>
      <rPr>
        <sz val="9"/>
        <color theme="1"/>
        <rFont val="Calibri"/>
        <family val="2"/>
        <scheme val="minor"/>
      </rPr>
      <t xml:space="preserve">                ((units * ACPU) - vehicles))</t>
    </r>
  </si>
  <si>
    <t>Monitoring Schedule</t>
  </si>
  <si>
    <t>Actual Start Date</t>
  </si>
  <si>
    <t>Actual End Date Goal</t>
  </si>
  <si>
    <t>SPECIAL PROJECTS</t>
  </si>
  <si>
    <t>Funding Type:</t>
  </si>
  <si>
    <t>Project Title:</t>
  </si>
  <si>
    <t>Category:</t>
  </si>
  <si>
    <t xml:space="preserve">Estimated Cost: </t>
  </si>
  <si>
    <t>Start Date:</t>
  </si>
  <si>
    <t>End Date:</t>
  </si>
  <si>
    <t>Actual Cost:</t>
  </si>
  <si>
    <t>Actual Start:</t>
  </si>
  <si>
    <t>Actual End:</t>
  </si>
  <si>
    <t>Organizations/Partners/People Involved:</t>
  </si>
  <si>
    <t>Resources:</t>
  </si>
  <si>
    <t xml:space="preserve">Notes: </t>
  </si>
  <si>
    <t>Notes/Lessons Learned:</t>
  </si>
  <si>
    <t xml:space="preserve">New Database Procurement </t>
  </si>
  <si>
    <t>T&amp;TA, Admin</t>
  </si>
  <si>
    <t xml:space="preserve">Need planning meeting with subgrantees and to talk with the procument department. </t>
  </si>
  <si>
    <t>Technology</t>
  </si>
  <si>
    <t>WAP Manager, Subgrantees, procurement officer, vendors</t>
  </si>
  <si>
    <t>1) 30% of all BIL units estimated to be weatherized in approved Weatherization Plans are weatherized.</t>
  </si>
  <si>
    <t>2) DOE-approved monitoring plan and inspection protocol implemented.</t>
  </si>
  <si>
    <t>3) Monitoring completed at each Subgrantee at least once per year.</t>
  </si>
  <si>
    <t>4) Local quality control efforts are in place.</t>
  </si>
  <si>
    <t>5) At least 5% completed units inspected by Grantee QCI annually.</t>
  </si>
  <si>
    <t>6) Grantee progress reports are acceptable and submitted in accordance with grant requirements.</t>
  </si>
  <si>
    <t>7) Monitoring reviews by DOE confirm acceptable performance.</t>
  </si>
  <si>
    <t>Enter the planned types of Comprehensive and Specific Trainings, timing of training and planned costs.</t>
  </si>
  <si>
    <t>SPECIAL PROJECT INSTRUCTIONS:</t>
  </si>
  <si>
    <t xml:space="preserve">Consider projects that could have a long term impact on the program or projects that could be innovations that have not been implemented due to funding or capacity. Use this tab to plan for these special projects. </t>
  </si>
  <si>
    <t>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</si>
</sst>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409]* #,##0_);_([$$-409]* \(#,##0\);_([$$-409]* &quot;-&quot;??_);_(@_)"/>
  </numFmts>
  <fonts count="24" x14ac:knownFonts="1">
    <font>
      <sz val="11"/>
      <color theme="1"/>
      <name val="Calibri"/>
      <family val="2"/>
      <scheme val="minor"/>
    </font>
    <font>
      <b/>
      <sz val="11"/>
      <color theme="1"/>
      <name val="Calibri"/>
      <family val="2"/>
      <scheme val="minor"/>
    </font>
    <font>
      <sz val="11"/>
      <color theme="1"/>
      <name val="Calibri"/>
      <family val="2"/>
      <scheme val="minor"/>
    </font>
    <font>
      <sz val="8"/>
      <name val="Calibri"/>
      <family val="2"/>
      <scheme val="minor"/>
    </font>
    <font>
      <b/>
      <sz val="11"/>
      <color rgb="FFFF0000"/>
      <name val="Calibri"/>
      <family val="2"/>
      <scheme val="minor"/>
    </font>
    <font>
      <sz val="11"/>
      <color rgb="FFFF0000"/>
      <name val="Calibri"/>
      <family val="2"/>
      <scheme val="minor"/>
    </font>
    <font>
      <b/>
      <i/>
      <sz val="11"/>
      <color theme="1"/>
      <name val="Calibri"/>
      <family val="2"/>
      <scheme val="minor"/>
    </font>
    <font>
      <i/>
      <sz val="11"/>
      <color theme="1" tint="0.499984740745262"/>
      <name val="Calibri"/>
      <family val="2"/>
      <scheme val="minor"/>
    </font>
    <font>
      <b/>
      <sz val="11"/>
      <color rgb="FF000000"/>
      <name val="Calibri"/>
      <family val="2"/>
      <scheme val="minor"/>
    </font>
    <font>
      <b/>
      <sz val="11"/>
      <color rgb="FFFFFFFF"/>
      <name val="Calibri"/>
      <family val="2"/>
      <scheme val="minor"/>
    </font>
    <font>
      <sz val="10"/>
      <name val="Calibri"/>
      <family val="2"/>
      <scheme val="minor"/>
    </font>
    <font>
      <b/>
      <sz val="11"/>
      <color theme="9" tint="-0.249977111117893"/>
      <name val="Calibri"/>
      <family val="2"/>
      <scheme val="minor"/>
    </font>
    <font>
      <i/>
      <sz val="10"/>
      <color rgb="FF808080"/>
      <name val="Calibri"/>
      <family val="2"/>
      <scheme val="minor"/>
    </font>
    <font>
      <i/>
      <sz val="11"/>
      <color theme="1"/>
      <name val="Calibri"/>
      <family val="2"/>
      <scheme val="minor"/>
    </font>
    <font>
      <b/>
      <sz val="12"/>
      <color theme="9"/>
      <name val="Calibri"/>
      <family val="2"/>
      <scheme val="minor"/>
    </font>
    <font>
      <b/>
      <sz val="11"/>
      <color theme="9"/>
      <name val="Calibri"/>
      <family val="2"/>
      <scheme val="minor"/>
    </font>
    <font>
      <b/>
      <i/>
      <sz val="11"/>
      <color theme="1" tint="0.499984740745262"/>
      <name val="Calibri"/>
      <family val="2"/>
      <scheme val="minor"/>
    </font>
    <font>
      <sz val="11"/>
      <name val="Calibri"/>
      <family val="2"/>
      <scheme val="minor"/>
    </font>
    <font>
      <i/>
      <sz val="11"/>
      <color theme="1" tint="0.34998626667073579"/>
      <name val="Calibri"/>
      <family val="2"/>
      <scheme val="minor"/>
    </font>
    <font>
      <i/>
      <sz val="11"/>
      <name val="Calibri"/>
      <family val="2"/>
      <scheme val="minor"/>
    </font>
    <font>
      <b/>
      <sz val="11"/>
      <name val="Calibri"/>
      <family val="2"/>
      <scheme val="minor"/>
    </font>
    <font>
      <u/>
      <sz val="11"/>
      <color theme="10"/>
      <name val="Calibri"/>
      <family val="2"/>
      <scheme val="minor"/>
    </font>
    <font>
      <sz val="9"/>
      <color theme="1"/>
      <name val="Calibri"/>
      <family val="2"/>
      <scheme val="minor"/>
    </font>
    <font>
      <b/>
      <sz val="12"/>
      <color theme="9" tint="-0.249977111117893"/>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2F2F2"/>
        <bgColor rgb="FF000000"/>
      </patternFill>
    </fill>
    <fill>
      <patternFill patternType="solid">
        <fgColor indexed="65"/>
        <bgColor indexed="64"/>
      </patternFill>
    </fill>
    <fill>
      <patternFill patternType="solid">
        <fgColor theme="8" tint="0.79998168889431442"/>
        <bgColor rgb="FF000000"/>
      </patternFill>
    </fill>
    <fill>
      <patternFill patternType="solid">
        <fgColor theme="8" tint="-0.249977111117893"/>
        <bgColor rgb="FF000000"/>
      </patternFill>
    </fill>
  </fills>
  <borders count="38">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1" fillId="0" borderId="0" applyNumberFormat="0" applyFill="0" applyBorder="0" applyAlignment="0" applyProtection="0"/>
  </cellStyleXfs>
  <cellXfs count="209">
    <xf numFmtId="0" fontId="0" fillId="0" borderId="0" xfId="0"/>
    <xf numFmtId="0" fontId="1" fillId="0" borderId="0" xfId="0" applyFont="1"/>
    <xf numFmtId="0" fontId="0" fillId="0" borderId="0" xfId="0" applyFont="1"/>
    <xf numFmtId="0" fontId="1" fillId="0" borderId="3" xfId="0" applyFont="1" applyBorder="1"/>
    <xf numFmtId="0" fontId="1" fillId="0" borderId="1" xfId="0" applyFont="1" applyBorder="1" applyAlignment="1">
      <alignment vertical="center" wrapText="1"/>
    </xf>
    <xf numFmtId="0" fontId="1" fillId="0" borderId="7" xfId="0" applyFont="1" applyFill="1" applyBorder="1" applyAlignment="1">
      <alignment vertical="center" wrapText="1"/>
    </xf>
    <xf numFmtId="44" fontId="1" fillId="0" borderId="7" xfId="2" applyFont="1" applyFill="1" applyBorder="1" applyAlignment="1">
      <alignment vertical="center" wrapText="1"/>
    </xf>
    <xf numFmtId="0" fontId="0" fillId="3" borderId="5" xfId="0" applyFont="1" applyFill="1" applyBorder="1" applyAlignment="1">
      <alignment vertical="center" wrapText="1"/>
    </xf>
    <xf numFmtId="0" fontId="0" fillId="0" borderId="3" xfId="0" applyBorder="1"/>
    <xf numFmtId="165" fontId="0" fillId="0" borderId="2" xfId="0" applyNumberFormat="1" applyBorder="1"/>
    <xf numFmtId="0" fontId="1" fillId="0" borderId="8" xfId="0" applyFont="1" applyBorder="1" applyAlignment="1">
      <alignment horizontal="center" vertical="center" wrapText="1"/>
    </xf>
    <xf numFmtId="0" fontId="0" fillId="3" borderId="9"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4" fontId="0" fillId="0" borderId="13" xfId="2" applyFont="1" applyFill="1" applyBorder="1" applyAlignment="1">
      <alignment vertical="center" wrapText="1"/>
    </xf>
    <xf numFmtId="44" fontId="0" fillId="0" borderId="14" xfId="2" applyFont="1" applyFill="1" applyBorder="1" applyAlignment="1">
      <alignment vertical="center" wrapText="1"/>
    </xf>
    <xf numFmtId="44" fontId="0" fillId="3" borderId="15" xfId="2" applyFont="1" applyFill="1" applyBorder="1" applyAlignment="1">
      <alignment vertical="center" wrapText="1"/>
    </xf>
    <xf numFmtId="44" fontId="0" fillId="3" borderId="16" xfId="2" applyFont="1" applyFill="1" applyBorder="1" applyAlignment="1">
      <alignment vertical="center" wrapText="1"/>
    </xf>
    <xf numFmtId="44" fontId="0" fillId="0" borderId="17" xfId="2" applyFont="1" applyFill="1" applyBorder="1" applyAlignment="1">
      <alignment vertical="center" wrapText="1"/>
    </xf>
    <xf numFmtId="165" fontId="0" fillId="2" borderId="0" xfId="2" applyNumberFormat="1" applyFont="1" applyFill="1"/>
    <xf numFmtId="0" fontId="1" fillId="0" borderId="0" xfId="0" applyFont="1" applyAlignment="1">
      <alignment horizontal="center" vertical="center"/>
    </xf>
    <xf numFmtId="0" fontId="0" fillId="0" borderId="0" xfId="0" applyFont="1" applyBorder="1"/>
    <xf numFmtId="0" fontId="1" fillId="0" borderId="1" xfId="0" applyFont="1" applyFill="1" applyBorder="1" applyAlignment="1">
      <alignment horizontal="center" vertical="center" wrapText="1"/>
    </xf>
    <xf numFmtId="0" fontId="0" fillId="3" borderId="5" xfId="0" applyFont="1" applyFill="1" applyBorder="1" applyAlignment="1">
      <alignment horizontal="center"/>
    </xf>
    <xf numFmtId="0" fontId="0" fillId="0" borderId="0" xfId="0" applyBorder="1"/>
    <xf numFmtId="0" fontId="0" fillId="0" borderId="19" xfId="0" applyBorder="1"/>
    <xf numFmtId="0" fontId="1" fillId="0" borderId="19" xfId="0" applyFont="1" applyBorder="1"/>
    <xf numFmtId="0" fontId="0" fillId="0" borderId="0" xfId="0" applyAlignment="1">
      <alignment horizontal="center" vertical="center"/>
    </xf>
    <xf numFmtId="0" fontId="0" fillId="0" borderId="19" xfId="0" applyBorder="1" applyAlignment="1">
      <alignment horizontal="center" vertical="center"/>
    </xf>
    <xf numFmtId="0" fontId="1" fillId="0" borderId="21" xfId="0" applyFont="1" applyBorder="1" applyAlignment="1">
      <alignment horizontal="center" vertical="center"/>
    </xf>
    <xf numFmtId="0" fontId="1" fillId="0" borderId="21" xfId="0" applyFont="1" applyBorder="1"/>
    <xf numFmtId="0" fontId="1" fillId="0" borderId="21" xfId="0" applyFont="1" applyBorder="1" applyAlignment="1">
      <alignment wrapText="1"/>
    </xf>
    <xf numFmtId="0" fontId="0" fillId="0" borderId="0" xfId="0" applyFont="1" applyAlignment="1">
      <alignment wrapText="1"/>
    </xf>
    <xf numFmtId="0" fontId="1" fillId="0" borderId="21" xfId="0" applyFont="1" applyBorder="1" applyAlignment="1">
      <alignment vertical="center" wrapText="1"/>
    </xf>
    <xf numFmtId="0" fontId="0" fillId="0" borderId="0" xfId="0" applyFont="1" applyFill="1" applyBorder="1" applyAlignment="1">
      <alignment horizontal="center"/>
    </xf>
    <xf numFmtId="0" fontId="5" fillId="0" borderId="0" xfId="0" applyFont="1"/>
    <xf numFmtId="165" fontId="0" fillId="2" borderId="2" xfId="2" applyNumberFormat="1" applyFont="1" applyFill="1" applyBorder="1"/>
    <xf numFmtId="0" fontId="0" fillId="0" borderId="8" xfId="0" applyFont="1" applyBorder="1" applyAlignment="1">
      <alignment horizontal="center"/>
    </xf>
    <xf numFmtId="9" fontId="0" fillId="0" borderId="26" xfId="3" applyFont="1" applyBorder="1" applyAlignment="1">
      <alignment horizontal="center"/>
    </xf>
    <xf numFmtId="0" fontId="4" fillId="0" borderId="0" xfId="0" applyFont="1" applyBorder="1"/>
    <xf numFmtId="44" fontId="0" fillId="0" borderId="0" xfId="2" applyFont="1" applyBorder="1"/>
    <xf numFmtId="0" fontId="0"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0" fillId="0" borderId="0" xfId="0" applyAlignment="1">
      <alignment wrapText="1"/>
    </xf>
    <xf numFmtId="0" fontId="1" fillId="0" borderId="1" xfId="0" applyFont="1" applyBorder="1" applyAlignment="1">
      <alignment horizontal="center" vertical="center" wrapText="1"/>
    </xf>
    <xf numFmtId="0" fontId="0" fillId="0" borderId="1" xfId="0" applyBorder="1"/>
    <xf numFmtId="0" fontId="1" fillId="0" borderId="1" xfId="0" applyFont="1" applyBorder="1"/>
    <xf numFmtId="0" fontId="1" fillId="0" borderId="1" xfId="0" applyFont="1" applyBorder="1" applyAlignment="1">
      <alignment horizontal="center" vertical="center"/>
    </xf>
    <xf numFmtId="0" fontId="7" fillId="0" borderId="1" xfId="0" applyFont="1" applyBorder="1" applyAlignment="1">
      <alignment vertical="center" wrapText="1"/>
    </xf>
    <xf numFmtId="0" fontId="1"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165" fontId="0" fillId="0" borderId="0" xfId="0" applyNumberFormat="1" applyBorder="1"/>
    <xf numFmtId="164" fontId="1" fillId="0" borderId="7" xfId="1" applyNumberFormat="1" applyFont="1" applyFill="1" applyBorder="1" applyAlignment="1">
      <alignment horizontal="center" vertical="center"/>
    </xf>
    <xf numFmtId="0" fontId="0" fillId="0" borderId="0" xfId="0" applyFont="1" applyFill="1"/>
    <xf numFmtId="0" fontId="0" fillId="0" borderId="18" xfId="0" applyFont="1" applyFill="1" applyBorder="1" applyAlignment="1">
      <alignment horizontal="center"/>
    </xf>
    <xf numFmtId="0" fontId="1" fillId="0" borderId="1" xfId="0" applyFont="1" applyBorder="1" applyAlignment="1">
      <alignment horizontal="left" indent="1"/>
    </xf>
    <xf numFmtId="0" fontId="0" fillId="0" borderId="1" xfId="0" applyBorder="1" applyAlignment="1">
      <alignment horizontal="left" wrapText="1" indent="1"/>
    </xf>
    <xf numFmtId="0" fontId="11" fillId="6" borderId="20" xfId="0" applyFont="1" applyFill="1" applyBorder="1"/>
    <xf numFmtId="0" fontId="0" fillId="6" borderId="22" xfId="0" applyFill="1" applyBorder="1"/>
    <xf numFmtId="0" fontId="0" fillId="6" borderId="24" xfId="0" applyFill="1" applyBorder="1"/>
    <xf numFmtId="0" fontId="0" fillId="6" borderId="23" xfId="0" applyFill="1" applyBorder="1"/>
    <xf numFmtId="0" fontId="0" fillId="6" borderId="25" xfId="0" applyFill="1" applyBorder="1" applyAlignment="1">
      <alignment horizontal="left" indent="1"/>
    </xf>
    <xf numFmtId="0" fontId="0" fillId="0" borderId="10" xfId="0" applyBorder="1" applyAlignment="1">
      <alignment horizontal="left" indent="1"/>
    </xf>
    <xf numFmtId="0" fontId="0" fillId="6" borderId="10" xfId="0" applyFill="1" applyBorder="1" applyAlignment="1">
      <alignment horizontal="left" indent="1"/>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xf>
    <xf numFmtId="0" fontId="13" fillId="2" borderId="8" xfId="0" applyFont="1" applyFill="1" applyBorder="1" applyAlignment="1">
      <alignment horizontal="center" vertical="center" wrapText="1"/>
    </xf>
    <xf numFmtId="0" fontId="13" fillId="2" borderId="1" xfId="0" applyFont="1" applyFill="1" applyBorder="1" applyAlignment="1">
      <alignment horizontal="center"/>
    </xf>
    <xf numFmtId="0" fontId="1" fillId="0" borderId="0" xfId="0" applyFont="1" applyAlignment="1">
      <alignment wrapText="1"/>
    </xf>
    <xf numFmtId="0" fontId="1" fillId="0" borderId="0" xfId="0" applyFont="1" applyAlignment="1">
      <alignment vertical="center" wrapText="1"/>
    </xf>
    <xf numFmtId="0" fontId="6" fillId="0" borderId="1" xfId="0" applyFont="1" applyFill="1" applyBorder="1"/>
    <xf numFmtId="0" fontId="7" fillId="0" borderId="0" xfId="0" applyFont="1" applyAlignment="1">
      <alignment horizontal="center" vertical="center"/>
    </xf>
    <xf numFmtId="0" fontId="0" fillId="0" borderId="21" xfId="0" applyBorder="1" applyAlignment="1">
      <alignment horizontal="center"/>
    </xf>
    <xf numFmtId="0" fontId="14" fillId="0" borderId="0" xfId="0" applyFont="1" applyFill="1" applyAlignment="1">
      <alignment vertical="center" wrapText="1"/>
    </xf>
    <xf numFmtId="0" fontId="15" fillId="0" borderId="0" xfId="0" applyFont="1"/>
    <xf numFmtId="0" fontId="1" fillId="0" borderId="1" xfId="0" applyFont="1" applyFill="1" applyBorder="1" applyAlignment="1">
      <alignment horizontal="center"/>
    </xf>
    <xf numFmtId="0" fontId="0" fillId="6" borderId="24" xfId="0" applyFill="1" applyBorder="1" applyAlignment="1">
      <alignment horizontal="left" indent="1"/>
    </xf>
    <xf numFmtId="0" fontId="0" fillId="6" borderId="23" xfId="0" applyFill="1" applyBorder="1" applyAlignment="1">
      <alignment horizontal="left" indent="1"/>
    </xf>
    <xf numFmtId="0" fontId="16" fillId="0" borderId="0" xfId="0" applyFont="1" applyAlignment="1">
      <alignment wrapText="1"/>
    </xf>
    <xf numFmtId="0" fontId="16" fillId="0" borderId="0" xfId="0" applyFont="1" applyAlignment="1">
      <alignment vertical="center" wrapText="1"/>
    </xf>
    <xf numFmtId="0" fontId="16" fillId="0" borderId="0" xfId="0" applyFont="1"/>
    <xf numFmtId="0" fontId="17" fillId="6" borderId="25" xfId="0" applyFont="1" applyFill="1" applyBorder="1" applyAlignment="1">
      <alignment horizontal="left" indent="1"/>
    </xf>
    <xf numFmtId="0" fontId="11" fillId="6" borderId="27" xfId="0" applyFont="1" applyFill="1" applyBorder="1"/>
    <xf numFmtId="0" fontId="17" fillId="6" borderId="31" xfId="0" applyFont="1" applyFill="1" applyBorder="1" applyAlignment="1">
      <alignment horizontal="left" indent="1"/>
    </xf>
    <xf numFmtId="0" fontId="0" fillId="0" borderId="6" xfId="0" applyBorder="1" applyAlignment="1">
      <alignment horizontal="left" indent="1"/>
    </xf>
    <xf numFmtId="0" fontId="0" fillId="0" borderId="0" xfId="0" applyFont="1" applyBorder="1" applyAlignment="1">
      <alignment horizontal="center"/>
    </xf>
    <xf numFmtId="9" fontId="0" fillId="0" borderId="0" xfId="3" applyFont="1" applyBorder="1" applyAlignment="1">
      <alignment horizontal="center"/>
    </xf>
    <xf numFmtId="0" fontId="0" fillId="0" borderId="32" xfId="0" applyFont="1" applyFill="1" applyBorder="1" applyAlignment="1">
      <alignment vertical="center" wrapText="1"/>
    </xf>
    <xf numFmtId="0" fontId="0" fillId="0" borderId="1" xfId="0" applyBorder="1" applyAlignment="1">
      <alignment horizontal="center"/>
    </xf>
    <xf numFmtId="0" fontId="0" fillId="0" borderId="0" xfId="0" applyFill="1" applyBorder="1"/>
    <xf numFmtId="0" fontId="0" fillId="0" borderId="33" xfId="0" applyFill="1" applyBorder="1"/>
    <xf numFmtId="165" fontId="0" fillId="0" borderId="33" xfId="0" applyNumberFormat="1" applyBorder="1"/>
    <xf numFmtId="0" fontId="10" fillId="0" borderId="6" xfId="0" applyFont="1" applyBorder="1" applyAlignment="1">
      <alignment horizontal="center" vertical="center" wrapText="1"/>
    </xf>
    <xf numFmtId="0" fontId="12" fillId="5" borderId="28"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12" fillId="5" borderId="29" xfId="0" applyFont="1" applyFill="1" applyBorder="1" applyAlignment="1">
      <alignment horizontal="center" vertical="center" wrapText="1"/>
    </xf>
    <xf numFmtId="8" fontId="12" fillId="5" borderId="29" xfId="0" applyNumberFormat="1" applyFont="1" applyFill="1" applyBorder="1" applyAlignment="1">
      <alignment horizontal="center" vertical="center" wrapText="1"/>
    </xf>
    <xf numFmtId="0" fontId="12" fillId="5" borderId="30" xfId="0" applyFont="1" applyFill="1" applyBorder="1" applyAlignment="1">
      <alignment horizontal="center" vertical="center" wrapText="1"/>
    </xf>
    <xf numFmtId="164" fontId="0" fillId="0" borderId="32" xfId="0" applyNumberFormat="1" applyFont="1" applyBorder="1"/>
    <xf numFmtId="0" fontId="1" fillId="4" borderId="1" xfId="0" applyFont="1" applyFill="1" applyBorder="1" applyAlignment="1">
      <alignment horizontal="center" wrapText="1"/>
    </xf>
    <xf numFmtId="0" fontId="11" fillId="0" borderId="20" xfId="0" applyFont="1" applyBorder="1"/>
    <xf numFmtId="0" fontId="0" fillId="0" borderId="22" xfId="0" applyBorder="1"/>
    <xf numFmtId="0" fontId="1" fillId="0" borderId="0" xfId="0" applyFont="1" applyBorder="1" applyAlignment="1">
      <alignment wrapText="1"/>
    </xf>
    <xf numFmtId="0" fontId="0" fillId="0" borderId="0" xfId="0" applyFont="1" applyBorder="1" applyAlignment="1"/>
    <xf numFmtId="0" fontId="18" fillId="0" borderId="1" xfId="0" applyFont="1" applyBorder="1" applyAlignment="1">
      <alignment vertical="center"/>
    </xf>
    <xf numFmtId="165" fontId="0" fillId="0" borderId="0" xfId="0" applyNumberFormat="1" applyFont="1"/>
    <xf numFmtId="44" fontId="0" fillId="0" borderId="0" xfId="0" applyNumberFormat="1" applyFont="1" applyBorder="1"/>
    <xf numFmtId="166" fontId="0" fillId="2" borderId="0" xfId="2" applyNumberFormat="1" applyFont="1" applyFill="1" applyAlignment="1">
      <alignment horizontal="left"/>
    </xf>
    <xf numFmtId="165" fontId="1" fillId="0" borderId="0" xfId="0" applyNumberFormat="1" applyFont="1" applyBorder="1" applyAlignment="1">
      <alignment wrapText="1"/>
    </xf>
    <xf numFmtId="165" fontId="0" fillId="2" borderId="0" xfId="0" applyNumberFormat="1" applyFill="1" applyBorder="1"/>
    <xf numFmtId="0" fontId="0" fillId="0" borderId="1" xfId="0" applyBorder="1" applyAlignment="1">
      <alignment wrapText="1"/>
    </xf>
    <xf numFmtId="0" fontId="0" fillId="0" borderId="1" xfId="0" applyBorder="1" applyAlignment="1">
      <alignment horizontal="center" wrapText="1"/>
    </xf>
    <xf numFmtId="44" fontId="10" fillId="0" borderId="6" xfId="2" applyFont="1" applyBorder="1" applyAlignment="1">
      <alignment horizontal="center" vertical="center" wrapText="1"/>
    </xf>
    <xf numFmtId="44" fontId="10" fillId="0" borderId="1" xfId="2" applyFont="1" applyBorder="1" applyAlignment="1">
      <alignment horizontal="center" vertical="center" wrapText="1"/>
    </xf>
    <xf numFmtId="44" fontId="0" fillId="0" borderId="1" xfId="2" applyFont="1" applyBorder="1"/>
    <xf numFmtId="0" fontId="0" fillId="0" borderId="6" xfId="0" applyBorder="1"/>
    <xf numFmtId="44" fontId="0" fillId="0" borderId="6" xfId="2" applyFont="1" applyBorder="1"/>
    <xf numFmtId="0" fontId="0" fillId="0" borderId="6" xfId="0" applyBorder="1" applyAlignment="1">
      <alignment horizontal="center" wrapText="1"/>
    </xf>
    <xf numFmtId="0" fontId="0" fillId="0" borderId="6" xfId="0" applyBorder="1" applyAlignment="1">
      <alignment horizont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xf numFmtId="0" fontId="17" fillId="0" borderId="1" xfId="0" applyFont="1" applyBorder="1" applyAlignment="1">
      <alignment horizontal="center" vertical="center"/>
    </xf>
    <xf numFmtId="9" fontId="17" fillId="0" borderId="1" xfId="0" applyNumberFormat="1" applyFont="1" applyBorder="1" applyAlignment="1">
      <alignment horizontal="center" vertical="center"/>
    </xf>
    <xf numFmtId="0" fontId="17" fillId="0" borderId="1" xfId="0" applyFont="1" applyFill="1" applyBorder="1" applyAlignment="1">
      <alignment horizontal="center" vertical="center" wrapText="1"/>
    </xf>
    <xf numFmtId="0" fontId="17" fillId="0" borderId="27" xfId="0" applyFont="1" applyBorder="1" applyAlignment="1">
      <alignment vertical="center" wrapText="1"/>
    </xf>
    <xf numFmtId="0" fontId="17" fillId="0" borderId="5" xfId="0" applyFont="1" applyFill="1" applyBorder="1" applyAlignment="1">
      <alignment vertical="center" wrapText="1"/>
    </xf>
    <xf numFmtId="0" fontId="20" fillId="0" borderId="0" xfId="0" applyFont="1" applyBorder="1" applyAlignment="1">
      <alignment wrapText="1"/>
    </xf>
    <xf numFmtId="0" fontId="20" fillId="0" borderId="0" xfId="0" applyFont="1" applyAlignment="1">
      <alignment wrapText="1"/>
    </xf>
    <xf numFmtId="14" fontId="0" fillId="0" borderId="0" xfId="0" applyNumberFormat="1" applyFont="1"/>
    <xf numFmtId="0" fontId="17" fillId="0" borderId="0" xfId="0" applyFont="1" applyAlignment="1">
      <alignment horizontal="center" vertical="center"/>
    </xf>
    <xf numFmtId="0" fontId="19" fillId="0" borderId="0" xfId="0" applyFont="1" applyAlignment="1">
      <alignment horizontal="center" vertical="center"/>
    </xf>
    <xf numFmtId="0" fontId="0" fillId="0" borderId="1" xfId="0" applyBorder="1" applyAlignment="1">
      <alignment vertical="center" wrapText="1"/>
    </xf>
    <xf numFmtId="0" fontId="0" fillId="0" borderId="6" xfId="0" applyBorder="1" applyAlignment="1">
      <alignment vertical="center" wrapText="1"/>
    </xf>
    <xf numFmtId="0" fontId="8" fillId="7" borderId="35" xfId="0" applyFont="1" applyFill="1" applyBorder="1" applyAlignment="1">
      <alignment horizontal="center" vertical="center" wrapText="1"/>
    </xf>
    <xf numFmtId="0" fontId="8" fillId="7" borderId="36" xfId="0" applyFont="1" applyFill="1" applyBorder="1" applyAlignment="1">
      <alignment horizontal="center" vertical="center" wrapText="1"/>
    </xf>
    <xf numFmtId="0" fontId="9" fillId="8" borderId="36" xfId="0" applyFont="1" applyFill="1" applyBorder="1" applyAlignment="1">
      <alignment horizontal="center" vertical="center" wrapText="1"/>
    </xf>
    <xf numFmtId="0" fontId="9" fillId="8" borderId="37" xfId="0" applyFont="1" applyFill="1" applyBorder="1" applyAlignment="1">
      <alignment horizontal="center" vertical="center"/>
    </xf>
    <xf numFmtId="0" fontId="10" fillId="0" borderId="6" xfId="0" applyFont="1" applyFill="1" applyBorder="1" applyAlignment="1">
      <alignment horizontal="center" vertical="center" wrapText="1"/>
    </xf>
    <xf numFmtId="8" fontId="10" fillId="0" borderId="6" xfId="0" applyNumberFormat="1" applyFont="1" applyFill="1" applyBorder="1" applyAlignment="1">
      <alignment horizontal="center" vertical="center" wrapText="1"/>
    </xf>
    <xf numFmtId="44" fontId="10" fillId="0" borderId="6" xfId="2" applyFont="1" applyFill="1" applyBorder="1" applyAlignment="1">
      <alignment horizontal="center" vertical="center" wrapText="1"/>
    </xf>
    <xf numFmtId="0" fontId="1" fillId="0" borderId="0" xfId="0" applyFont="1" applyFill="1" applyBorder="1"/>
    <xf numFmtId="0" fontId="1" fillId="0" borderId="21" xfId="0" applyFont="1" applyFill="1" applyBorder="1"/>
    <xf numFmtId="44" fontId="0" fillId="0" borderId="21" xfId="2" applyFont="1" applyBorder="1"/>
    <xf numFmtId="44" fontId="2" fillId="0" borderId="19" xfId="2" applyNumberFormat="1" applyFont="1" applyFill="1" applyBorder="1"/>
    <xf numFmtId="165" fontId="0" fillId="2" borderId="0" xfId="2" applyNumberFormat="1" applyFont="1" applyFill="1" applyBorder="1"/>
    <xf numFmtId="0" fontId="1" fillId="0" borderId="8" xfId="0" applyFont="1" applyBorder="1"/>
    <xf numFmtId="165" fontId="0" fillId="0" borderId="26" xfId="2" applyNumberFormat="1" applyFont="1" applyBorder="1"/>
    <xf numFmtId="0" fontId="10" fillId="0" borderId="6" xfId="0" applyFont="1" applyFill="1" applyBorder="1" applyAlignment="1">
      <alignment horizontal="left" vertical="center" wrapText="1"/>
    </xf>
    <xf numFmtId="0" fontId="10" fillId="0" borderId="6" xfId="0" applyFont="1" applyBorder="1" applyAlignment="1">
      <alignment horizontal="left" vertical="center" wrapText="1"/>
    </xf>
    <xf numFmtId="0" fontId="10" fillId="0" borderId="1" xfId="0" applyFont="1" applyBorder="1" applyAlignment="1">
      <alignment horizontal="left" vertical="center" wrapText="1"/>
    </xf>
    <xf numFmtId="0" fontId="0" fillId="0" borderId="1" xfId="0" applyBorder="1" applyAlignment="1">
      <alignment horizontal="left" wrapText="1"/>
    </xf>
    <xf numFmtId="0" fontId="0" fillId="0" borderId="6" xfId="0" applyBorder="1" applyAlignment="1">
      <alignment horizontal="left" wrapText="1"/>
    </xf>
    <xf numFmtId="0" fontId="1" fillId="0" borderId="19" xfId="0" applyFont="1" applyFill="1" applyBorder="1"/>
    <xf numFmtId="0" fontId="17" fillId="6" borderId="0" xfId="0" applyFont="1" applyFill="1" applyAlignment="1">
      <alignment horizontal="left" indent="1"/>
    </xf>
    <xf numFmtId="0" fontId="0" fillId="6" borderId="0" xfId="0" applyFill="1"/>
    <xf numFmtId="0" fontId="0" fillId="6" borderId="0" xfId="0" applyFill="1" applyAlignment="1">
      <alignment horizontal="left" vertical="center" indent="1"/>
    </xf>
    <xf numFmtId="0" fontId="21" fillId="6" borderId="0" xfId="4" applyFill="1" applyBorder="1"/>
    <xf numFmtId="0" fontId="0" fillId="0" borderId="1" xfId="0" applyBorder="1" applyAlignment="1">
      <alignment horizontal="left" vertical="center"/>
    </xf>
    <xf numFmtId="0" fontId="0" fillId="0" borderId="1" xfId="0" applyBorder="1" applyAlignment="1">
      <alignment horizontal="left" vertical="center" wrapText="1" indent="1"/>
    </xf>
    <xf numFmtId="0" fontId="0" fillId="6" borderId="25" xfId="0" applyFill="1" applyBorder="1" applyAlignment="1">
      <alignment horizontal="left" vertical="center" indent="1"/>
    </xf>
    <xf numFmtId="0" fontId="13" fillId="0" borderId="1" xfId="0" applyFont="1" applyFill="1" applyBorder="1" applyAlignment="1">
      <alignment horizontal="center"/>
    </xf>
    <xf numFmtId="0" fontId="21" fillId="6" borderId="0" xfId="4" applyFill="1"/>
    <xf numFmtId="1" fontId="13" fillId="2" borderId="1" xfId="0" applyNumberFormat="1" applyFont="1" applyFill="1" applyBorder="1" applyAlignment="1">
      <alignment horizontal="center"/>
    </xf>
    <xf numFmtId="1" fontId="0" fillId="3" borderId="5" xfId="0" applyNumberFormat="1" applyFont="1" applyFill="1" applyBorder="1" applyAlignment="1">
      <alignment horizontal="center"/>
    </xf>
    <xf numFmtId="1" fontId="0" fillId="0" borderId="18" xfId="0" applyNumberFormat="1" applyFont="1" applyFill="1" applyBorder="1" applyAlignment="1">
      <alignment horizontal="center"/>
    </xf>
    <xf numFmtId="0" fontId="11" fillId="0" borderId="0" xfId="0" applyFont="1"/>
    <xf numFmtId="0" fontId="23" fillId="0" borderId="0" xfId="0" applyFont="1" applyFill="1" applyAlignment="1">
      <alignment vertical="center" wrapText="1"/>
    </xf>
    <xf numFmtId="44" fontId="0" fillId="0" borderId="0" xfId="2" applyFont="1"/>
    <xf numFmtId="14" fontId="0" fillId="0" borderId="0" xfId="0" applyNumberFormat="1"/>
    <xf numFmtId="14" fontId="0" fillId="0" borderId="0" xfId="0" applyNumberFormat="1" applyAlignment="1">
      <alignment wrapText="1"/>
    </xf>
    <xf numFmtId="0" fontId="0" fillId="0" borderId="0" xfId="0" applyAlignment="1">
      <alignment horizontal="center"/>
    </xf>
    <xf numFmtId="0" fontId="0" fillId="0" borderId="0" xfId="0" applyAlignment="1">
      <alignment horizontal="center" wrapText="1"/>
    </xf>
    <xf numFmtId="0" fontId="1" fillId="0" borderId="1" xfId="0" applyFont="1" applyBorder="1" applyAlignment="1">
      <alignment wrapText="1"/>
    </xf>
    <xf numFmtId="0" fontId="11" fillId="6" borderId="22" xfId="0" applyFont="1" applyFill="1" applyBorder="1"/>
    <xf numFmtId="0" fontId="7" fillId="0" borderId="0" xfId="0" applyFont="1"/>
    <xf numFmtId="0" fontId="7" fillId="0" borderId="0" xfId="0" applyFont="1" applyAlignment="1">
      <alignment wrapText="1"/>
    </xf>
    <xf numFmtId="0" fontId="7" fillId="0" borderId="0" xfId="0" applyFont="1" applyAlignment="1">
      <alignment horizontal="center"/>
    </xf>
    <xf numFmtId="6" fontId="7" fillId="0" borderId="0" xfId="2" applyNumberFormat="1" applyFont="1"/>
    <xf numFmtId="14" fontId="7" fillId="0" borderId="0" xfId="0" applyNumberFormat="1" applyFont="1"/>
    <xf numFmtId="14" fontId="7" fillId="0" borderId="0" xfId="0" applyNumberFormat="1" applyFont="1" applyAlignment="1">
      <alignment wrapText="1"/>
    </xf>
    <xf numFmtId="0" fontId="17" fillId="6" borderId="10" xfId="0" applyFont="1" applyFill="1" applyBorder="1" applyAlignment="1">
      <alignment horizontal="left" wrapText="1" indent="1"/>
    </xf>
    <xf numFmtId="0" fontId="17" fillId="6" borderId="23" xfId="0" applyFont="1" applyFill="1" applyBorder="1" applyAlignment="1">
      <alignment horizontal="left" wrapText="1" indent="1"/>
    </xf>
    <xf numFmtId="0" fontId="17" fillId="6" borderId="0" xfId="0" applyFont="1" applyFill="1" applyAlignment="1">
      <alignment horizontal="left" wrapText="1" indent="1"/>
    </xf>
    <xf numFmtId="0" fontId="11" fillId="0" borderId="4" xfId="0" applyFont="1" applyBorder="1" applyAlignment="1">
      <alignment horizontal="center"/>
    </xf>
    <xf numFmtId="0" fontId="1" fillId="0" borderId="1" xfId="0" applyFont="1" applyBorder="1" applyAlignment="1">
      <alignment horizontal="center" vertical="center"/>
    </xf>
    <xf numFmtId="0" fontId="0" fillId="6" borderId="25" xfId="0" applyFill="1" applyBorder="1" applyAlignment="1">
      <alignment horizontal="left" wrapText="1" indent="1"/>
    </xf>
    <xf numFmtId="0" fontId="0" fillId="6" borderId="24" xfId="0" applyFill="1" applyBorder="1" applyAlignment="1">
      <alignment horizontal="left" wrapText="1" indent="1"/>
    </xf>
    <xf numFmtId="0" fontId="1" fillId="0" borderId="4" xfId="0" applyFont="1" applyBorder="1" applyAlignment="1">
      <alignment horizontal="center" vertical="center"/>
    </xf>
    <xf numFmtId="0" fontId="1" fillId="0" borderId="0" xfId="0" applyFont="1" applyAlignment="1">
      <alignment horizontal="center" vertical="center"/>
    </xf>
    <xf numFmtId="0" fontId="0" fillId="0"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center" wrapText="1"/>
    </xf>
    <xf numFmtId="0" fontId="1" fillId="0" borderId="1" xfId="0" applyFont="1" applyFill="1" applyBorder="1" applyAlignment="1">
      <alignment horizontal="center"/>
    </xf>
    <xf numFmtId="0" fontId="0" fillId="0" borderId="1" xfId="0" applyFill="1" applyBorder="1" applyAlignment="1">
      <alignment horizontal="center"/>
    </xf>
    <xf numFmtId="0" fontId="1" fillId="0" borderId="8" xfId="0" applyFont="1" applyFill="1" applyBorder="1" applyAlignment="1">
      <alignment horizontal="center"/>
    </xf>
    <xf numFmtId="0" fontId="1" fillId="0" borderId="26" xfId="0" applyFont="1" applyFill="1" applyBorder="1" applyAlignment="1">
      <alignment horizontal="center"/>
    </xf>
    <xf numFmtId="0" fontId="1" fillId="0" borderId="8" xfId="0" applyFont="1" applyBorder="1" applyAlignment="1">
      <alignment horizontal="left"/>
    </xf>
    <xf numFmtId="0" fontId="1" fillId="0" borderId="19" xfId="0" applyFont="1" applyBorder="1" applyAlignment="1">
      <alignment horizontal="left"/>
    </xf>
    <xf numFmtId="0" fontId="1" fillId="0" borderId="26" xfId="0" applyFont="1" applyBorder="1" applyAlignment="1">
      <alignment horizontal="left"/>
    </xf>
    <xf numFmtId="0" fontId="1" fillId="0" borderId="3" xfId="0" applyFont="1" applyBorder="1" applyAlignment="1">
      <alignment horizontal="center"/>
    </xf>
    <xf numFmtId="0" fontId="1" fillId="0" borderId="7" xfId="0" applyFont="1" applyBorder="1" applyAlignment="1">
      <alignment horizontal="center"/>
    </xf>
    <xf numFmtId="0" fontId="1" fillId="0" borderId="2" xfId="0" applyFont="1" applyBorder="1" applyAlignment="1">
      <alignment horizontal="center"/>
    </xf>
    <xf numFmtId="0" fontId="1" fillId="0" borderId="21" xfId="0" applyFont="1" applyBorder="1" applyAlignment="1">
      <alignment horizontal="center"/>
    </xf>
    <xf numFmtId="0" fontId="1" fillId="0" borderId="8" xfId="0" applyFont="1" applyBorder="1" applyAlignment="1">
      <alignment horizontal="center"/>
    </xf>
    <xf numFmtId="0" fontId="1" fillId="0" borderId="19" xfId="0" applyFont="1" applyBorder="1" applyAlignment="1">
      <alignment horizontal="center"/>
    </xf>
    <xf numFmtId="0" fontId="1" fillId="0" borderId="26" xfId="0" applyFont="1" applyBorder="1" applyAlignment="1">
      <alignment horizontal="center"/>
    </xf>
    <xf numFmtId="0" fontId="1"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nergy.gov/eere/wap/downloads/wap-request-proposals-toolkit-training-technical-assistance-services" TargetMode="External"/><Relationship Id="rId2" Type="http://schemas.openxmlformats.org/officeDocument/2006/relationships/hyperlink" Target="https://www.energy.gov/eere/wap/weatherization-assistance-program-grantee-managers-training-toolkit" TargetMode="External"/><Relationship Id="rId1" Type="http://schemas.openxmlformats.org/officeDocument/2006/relationships/hyperlink" Target="https://www.energy.gov/eere/wap/downloads/wap-memorandum-015-weatherization-financial-toolkit-2-cfr-200-regulations-and" TargetMode="External"/><Relationship Id="rId5" Type="http://schemas.openxmlformats.org/officeDocument/2006/relationships/printerSettings" Target="../printerSettings/printerSettings1.bin"/><Relationship Id="rId4" Type="http://schemas.openxmlformats.org/officeDocument/2006/relationships/hyperlink" Target="https://irecusa.org/clean-energy-training/credentials/credential-holder-registr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7636E-23D2-46BB-92F8-C4091209354B}">
  <dimension ref="B1:C56"/>
  <sheetViews>
    <sheetView showGridLines="0" tabSelected="1" topLeftCell="A4" zoomScaleNormal="100" workbookViewId="0">
      <selection activeCell="B11" sqref="B10:B11"/>
    </sheetView>
  </sheetViews>
  <sheetFormatPr defaultRowHeight="14.4" x14ac:dyDescent="0.3"/>
  <cols>
    <col min="1" max="1" width="3" customWidth="1"/>
    <col min="2" max="2" width="25.44140625" customWidth="1"/>
    <col min="3" max="3" width="118" customWidth="1"/>
  </cols>
  <sheetData>
    <row r="1" spans="2:3" ht="15" thickBot="1" x14ac:dyDescent="0.35">
      <c r="B1" s="185" t="s">
        <v>107</v>
      </c>
      <c r="C1" s="185"/>
    </row>
    <row r="3" spans="2:3" x14ac:dyDescent="0.3">
      <c r="B3" s="155" t="s">
        <v>136</v>
      </c>
      <c r="C3" s="156"/>
    </row>
    <row r="4" spans="2:3" ht="28.5" customHeight="1" x14ac:dyDescent="0.3">
      <c r="B4" s="184" t="s">
        <v>173</v>
      </c>
      <c r="C4" s="184"/>
    </row>
    <row r="5" spans="2:3" x14ac:dyDescent="0.3">
      <c r="B5" s="155" t="s">
        <v>130</v>
      </c>
      <c r="C5" s="156"/>
    </row>
    <row r="6" spans="2:3" x14ac:dyDescent="0.3">
      <c r="B6" s="157" t="s">
        <v>135</v>
      </c>
      <c r="C6" s="156"/>
    </row>
    <row r="7" spans="2:3" x14ac:dyDescent="0.3">
      <c r="B7" s="157"/>
      <c r="C7" s="156"/>
    </row>
    <row r="8" spans="2:3" x14ac:dyDescent="0.3">
      <c r="B8" s="157" t="s">
        <v>174</v>
      </c>
      <c r="C8" s="156"/>
    </row>
    <row r="9" spans="2:3" x14ac:dyDescent="0.3">
      <c r="B9" s="157" t="s">
        <v>175</v>
      </c>
      <c r="C9" s="158" t="s">
        <v>176</v>
      </c>
    </row>
    <row r="10" spans="2:3" x14ac:dyDescent="0.3">
      <c r="B10" s="157" t="s">
        <v>177</v>
      </c>
      <c r="C10" s="158" t="s">
        <v>178</v>
      </c>
    </row>
    <row r="11" spans="2:3" x14ac:dyDescent="0.3">
      <c r="B11" s="157" t="s">
        <v>183</v>
      </c>
      <c r="C11" s="158" t="s">
        <v>184</v>
      </c>
    </row>
    <row r="12" spans="2:3" x14ac:dyDescent="0.3">
      <c r="B12" s="157" t="s">
        <v>182</v>
      </c>
      <c r="C12" s="163" t="s">
        <v>185</v>
      </c>
    </row>
    <row r="14" spans="2:3" x14ac:dyDescent="0.3">
      <c r="B14" s="56" t="s">
        <v>179</v>
      </c>
      <c r="C14" s="45"/>
    </row>
    <row r="15" spans="2:3" ht="21.75" customHeight="1" x14ac:dyDescent="0.3">
      <c r="B15" s="47">
        <v>1</v>
      </c>
      <c r="C15" s="159" t="s">
        <v>89</v>
      </c>
    </row>
    <row r="16" spans="2:3" ht="21.75" customHeight="1" x14ac:dyDescent="0.3">
      <c r="B16" s="47">
        <v>2</v>
      </c>
      <c r="C16" s="159" t="s">
        <v>36</v>
      </c>
    </row>
    <row r="17" spans="2:3" ht="23.25" customHeight="1" x14ac:dyDescent="0.3">
      <c r="B17" s="47">
        <v>3</v>
      </c>
      <c r="C17" s="159" t="s">
        <v>48</v>
      </c>
    </row>
    <row r="18" spans="2:3" x14ac:dyDescent="0.3">
      <c r="B18" s="186" t="s">
        <v>223</v>
      </c>
      <c r="C18" s="45" t="s">
        <v>109</v>
      </c>
    </row>
    <row r="19" spans="2:3" x14ac:dyDescent="0.3">
      <c r="B19" s="186"/>
      <c r="C19" s="57" t="s">
        <v>213</v>
      </c>
    </row>
    <row r="20" spans="2:3" x14ac:dyDescent="0.3">
      <c r="B20" s="186"/>
      <c r="C20" s="160" t="s">
        <v>214</v>
      </c>
    </row>
    <row r="21" spans="2:3" x14ac:dyDescent="0.3">
      <c r="B21" s="186"/>
      <c r="C21" s="57" t="s">
        <v>215</v>
      </c>
    </row>
    <row r="22" spans="2:3" x14ac:dyDescent="0.3">
      <c r="B22" s="186"/>
      <c r="C22" s="57" t="s">
        <v>216</v>
      </c>
    </row>
    <row r="23" spans="2:3" x14ac:dyDescent="0.3">
      <c r="B23" s="186"/>
      <c r="C23" s="57" t="s">
        <v>217</v>
      </c>
    </row>
    <row r="24" spans="2:3" x14ac:dyDescent="0.3">
      <c r="B24" s="186"/>
      <c r="C24" s="57" t="s">
        <v>218</v>
      </c>
    </row>
    <row r="25" spans="2:3" x14ac:dyDescent="0.3">
      <c r="B25" s="186"/>
      <c r="C25" s="160" t="s">
        <v>219</v>
      </c>
    </row>
    <row r="27" spans="2:3" x14ac:dyDescent="0.3">
      <c r="B27" s="58" t="s">
        <v>55</v>
      </c>
      <c r="C27" s="59"/>
    </row>
    <row r="28" spans="2:3" x14ac:dyDescent="0.3">
      <c r="B28" s="62" t="s">
        <v>110</v>
      </c>
      <c r="C28" s="60"/>
    </row>
    <row r="29" spans="2:3" x14ac:dyDescent="0.3">
      <c r="B29" s="62" t="s">
        <v>187</v>
      </c>
      <c r="C29" s="60"/>
    </row>
    <row r="30" spans="2:3" ht="30" customHeight="1" x14ac:dyDescent="0.3">
      <c r="B30" s="187" t="s">
        <v>189</v>
      </c>
      <c r="C30" s="188"/>
    </row>
    <row r="31" spans="2:3" x14ac:dyDescent="0.3">
      <c r="B31" s="62" t="s">
        <v>111</v>
      </c>
      <c r="C31" s="60"/>
    </row>
    <row r="32" spans="2:3" x14ac:dyDescent="0.3">
      <c r="B32" s="64" t="s">
        <v>180</v>
      </c>
      <c r="C32" s="61"/>
    </row>
    <row r="34" spans="2:3" ht="15" customHeight="1" x14ac:dyDescent="0.3">
      <c r="B34" s="58" t="s">
        <v>56</v>
      </c>
      <c r="C34" s="59"/>
    </row>
    <row r="35" spans="2:3" x14ac:dyDescent="0.3">
      <c r="B35" s="62" t="s">
        <v>181</v>
      </c>
      <c r="C35" s="60"/>
    </row>
    <row r="36" spans="2:3" x14ac:dyDescent="0.3">
      <c r="B36" s="62" t="s">
        <v>157</v>
      </c>
      <c r="C36" s="60"/>
    </row>
    <row r="37" spans="2:3" x14ac:dyDescent="0.3">
      <c r="B37" s="64" t="s">
        <v>158</v>
      </c>
      <c r="C37" s="61"/>
    </row>
    <row r="39" spans="2:3" x14ac:dyDescent="0.3">
      <c r="B39" s="58" t="s">
        <v>108</v>
      </c>
      <c r="C39" s="59"/>
    </row>
    <row r="40" spans="2:3" x14ac:dyDescent="0.3">
      <c r="B40" s="62" t="s">
        <v>156</v>
      </c>
      <c r="C40" s="60"/>
    </row>
    <row r="41" spans="2:3" x14ac:dyDescent="0.3">
      <c r="B41" s="62" t="s">
        <v>220</v>
      </c>
      <c r="C41" s="60"/>
    </row>
    <row r="42" spans="2:3" x14ac:dyDescent="0.3">
      <c r="B42" s="64" t="s">
        <v>143</v>
      </c>
      <c r="C42" s="61"/>
    </row>
    <row r="44" spans="2:3" x14ac:dyDescent="0.3">
      <c r="B44" s="101" t="s">
        <v>112</v>
      </c>
      <c r="C44" s="102"/>
    </row>
    <row r="45" spans="2:3" ht="15.6" customHeight="1" x14ac:dyDescent="0.3">
      <c r="B45" s="187" t="s">
        <v>142</v>
      </c>
      <c r="C45" s="188"/>
    </row>
    <row r="46" spans="2:3" ht="30" customHeight="1" x14ac:dyDescent="0.3">
      <c r="B46" s="187" t="s">
        <v>159</v>
      </c>
      <c r="C46" s="188"/>
    </row>
    <row r="47" spans="2:3" x14ac:dyDescent="0.3">
      <c r="B47" s="62" t="s">
        <v>160</v>
      </c>
      <c r="C47" s="77"/>
    </row>
    <row r="48" spans="2:3" x14ac:dyDescent="0.3">
      <c r="B48" s="64" t="s">
        <v>161</v>
      </c>
      <c r="C48" s="78"/>
    </row>
    <row r="50" spans="2:3" x14ac:dyDescent="0.3">
      <c r="B50" s="58" t="s">
        <v>52</v>
      </c>
      <c r="C50" s="175"/>
    </row>
    <row r="51" spans="2:3" x14ac:dyDescent="0.3">
      <c r="B51" s="82" t="s">
        <v>137</v>
      </c>
      <c r="C51" s="84"/>
    </row>
    <row r="52" spans="2:3" x14ac:dyDescent="0.3">
      <c r="B52" s="161" t="s">
        <v>140</v>
      </c>
      <c r="C52" s="84"/>
    </row>
    <row r="53" spans="2:3" x14ac:dyDescent="0.3">
      <c r="B53" s="63" t="s">
        <v>125</v>
      </c>
      <c r="C53" s="85"/>
    </row>
    <row r="55" spans="2:3" x14ac:dyDescent="0.3">
      <c r="B55" s="58" t="s">
        <v>221</v>
      </c>
      <c r="C55" s="83"/>
    </row>
    <row r="56" spans="2:3" ht="29.25" customHeight="1" x14ac:dyDescent="0.3">
      <c r="B56" s="182" t="s">
        <v>222</v>
      </c>
      <c r="C56" s="183"/>
    </row>
  </sheetData>
  <mergeCells count="7">
    <mergeCell ref="B56:C56"/>
    <mergeCell ref="B4:C4"/>
    <mergeCell ref="B1:C1"/>
    <mergeCell ref="B18:B25"/>
    <mergeCell ref="B45:C45"/>
    <mergeCell ref="B30:C30"/>
    <mergeCell ref="B46:C46"/>
  </mergeCells>
  <hyperlinks>
    <hyperlink ref="C10" r:id="rId1" xr:uid="{0430E86C-06FB-4A7B-8B02-1B010321A3D1}"/>
    <hyperlink ref="C9" r:id="rId2" xr:uid="{F5B7ECD1-E8A4-475D-BC89-3F6E026B9380}"/>
    <hyperlink ref="C11" r:id="rId3" xr:uid="{7B06EC94-F4C8-4C4F-8771-42FEEB513EB6}"/>
    <hyperlink ref="C12" r:id="rId4" xr:uid="{CA26F8A3-5243-4637-BABD-82A0F54BD933}"/>
  </hyperlinks>
  <pageMargins left="0.7" right="0.7" top="0.75" bottom="0.75" header="0.3" footer="0.3"/>
  <pageSetup orientation="portrait" horizontalDpi="1200" verticalDpi="12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894EF-91F7-4CBA-9ECA-F7881FE7B63F}">
  <sheetPr codeName="Sheet2"/>
  <dimension ref="B1:N54"/>
  <sheetViews>
    <sheetView zoomScale="120" zoomScaleNormal="120" workbookViewId="0">
      <selection activeCell="G16" sqref="G16:G19"/>
    </sheetView>
  </sheetViews>
  <sheetFormatPr defaultColWidth="8.88671875" defaultRowHeight="14.4" x14ac:dyDescent="0.3"/>
  <cols>
    <col min="1" max="1" width="2.33203125" style="2" customWidth="1"/>
    <col min="2" max="2" width="31.44140625" style="2" customWidth="1"/>
    <col min="3" max="3" width="17.5546875" style="2" customWidth="1"/>
    <col min="4" max="5" width="15.6640625" style="2" customWidth="1"/>
    <col min="6" max="6" width="2" style="2" customWidth="1"/>
    <col min="7" max="7" width="11.44140625" style="2" customWidth="1"/>
    <col min="8" max="8" width="14.33203125" style="2" customWidth="1"/>
    <col min="9" max="9" width="11.109375" style="2" customWidth="1"/>
    <col min="10" max="10" width="1.6640625" style="2" customWidth="1"/>
    <col min="11" max="11" width="4.88671875" style="2" customWidth="1"/>
    <col min="12" max="13" width="8.33203125" style="2" customWidth="1"/>
    <col min="14" max="15" width="8.88671875" style="2"/>
    <col min="16" max="16" width="17.33203125" style="2" customWidth="1"/>
    <col min="17" max="16384" width="8.88671875" style="2"/>
  </cols>
  <sheetData>
    <row r="1" spans="2:14" x14ac:dyDescent="0.3">
      <c r="B1" s="167" t="s">
        <v>126</v>
      </c>
    </row>
    <row r="2" spans="2:14" ht="14.4" customHeight="1" thickBot="1" x14ac:dyDescent="0.35">
      <c r="D2" s="21"/>
      <c r="E2" s="21"/>
    </row>
    <row r="3" spans="2:14" ht="15" thickBot="1" x14ac:dyDescent="0.35">
      <c r="B3" s="3" t="s">
        <v>150</v>
      </c>
      <c r="C3" s="36"/>
      <c r="D3" s="103"/>
      <c r="E3" s="104"/>
      <c r="G3" s="39"/>
      <c r="H3" s="21"/>
      <c r="I3" s="40"/>
      <c r="J3" s="21"/>
      <c r="K3" s="21"/>
      <c r="L3" s="21"/>
      <c r="M3" s="21"/>
      <c r="N3" s="21"/>
    </row>
    <row r="4" spans="2:14" ht="15" thickBot="1" x14ac:dyDescent="0.35">
      <c r="B4" s="3" t="s">
        <v>151</v>
      </c>
      <c r="C4" s="36"/>
      <c r="D4" s="109"/>
      <c r="E4" s="104"/>
      <c r="G4" s="21"/>
      <c r="H4" s="21"/>
      <c r="I4" s="21"/>
      <c r="J4" s="21"/>
      <c r="K4" s="21"/>
      <c r="L4" s="21"/>
      <c r="M4" s="21"/>
      <c r="N4" s="21"/>
    </row>
    <row r="5" spans="2:14" x14ac:dyDescent="0.3">
      <c r="B5" s="1" t="s">
        <v>186</v>
      </c>
      <c r="C5" s="19"/>
      <c r="D5" s="107"/>
      <c r="E5" s="21"/>
      <c r="G5" s="21"/>
      <c r="H5" s="21"/>
      <c r="I5" s="21"/>
      <c r="J5" s="21"/>
      <c r="K5" s="21"/>
      <c r="L5" s="21"/>
      <c r="M5" s="21"/>
      <c r="N5" s="21"/>
    </row>
    <row r="6" spans="2:14" x14ac:dyDescent="0.3">
      <c r="B6" s="1" t="s">
        <v>152</v>
      </c>
      <c r="C6" s="108"/>
      <c r="D6" s="106"/>
    </row>
    <row r="7" spans="2:14" x14ac:dyDescent="0.3">
      <c r="B7" s="1" t="s">
        <v>153</v>
      </c>
      <c r="C7" s="19"/>
      <c r="D7" s="37" t="s">
        <v>66</v>
      </c>
      <c r="E7" s="38" t="e">
        <f>C7/C6</f>
        <v>#DIV/0!</v>
      </c>
    </row>
    <row r="8" spans="2:14" x14ac:dyDescent="0.3">
      <c r="B8" s="1" t="s">
        <v>138</v>
      </c>
      <c r="C8" s="19"/>
      <c r="D8" s="86"/>
      <c r="E8" s="87"/>
    </row>
    <row r="9" spans="2:14" x14ac:dyDescent="0.3">
      <c r="B9" s="103" t="s">
        <v>188</v>
      </c>
      <c r="C9" s="146"/>
      <c r="D9" s="35"/>
    </row>
    <row r="10" spans="2:14" x14ac:dyDescent="0.3">
      <c r="B10" s="147" t="s">
        <v>154</v>
      </c>
      <c r="C10" s="148">
        <f>SUM(C4:C9)</f>
        <v>0</v>
      </c>
    </row>
    <row r="11" spans="2:14" hidden="1" x14ac:dyDescent="0.3">
      <c r="B11" s="154" t="s">
        <v>172</v>
      </c>
      <c r="C11" s="145" t="e">
        <f>C6/C41</f>
        <v>#DIV/0!</v>
      </c>
    </row>
    <row r="12" spans="2:14" x14ac:dyDescent="0.3">
      <c r="B12" s="143" t="s">
        <v>171</v>
      </c>
      <c r="C12" s="144" t="e">
        <f>(C6+C8)/C41</f>
        <v>#DIV/0!</v>
      </c>
    </row>
    <row r="13" spans="2:14" x14ac:dyDescent="0.3">
      <c r="B13" s="142"/>
    </row>
    <row r="14" spans="2:14" ht="15" thickBot="1" x14ac:dyDescent="0.35">
      <c r="B14" s="1"/>
      <c r="C14" s="20" t="s">
        <v>12</v>
      </c>
      <c r="D14" s="189" t="s">
        <v>13</v>
      </c>
      <c r="E14" s="189"/>
      <c r="G14" s="190" t="s">
        <v>14</v>
      </c>
      <c r="H14" s="190"/>
      <c r="I14" s="190"/>
    </row>
    <row r="15" spans="2:14" ht="67.2" x14ac:dyDescent="0.3">
      <c r="B15" s="4" t="s">
        <v>4</v>
      </c>
      <c r="C15" s="10" t="s">
        <v>3</v>
      </c>
      <c r="D15" s="12" t="s">
        <v>190</v>
      </c>
      <c r="E15" s="13" t="s">
        <v>15</v>
      </c>
      <c r="G15" s="22" t="s">
        <v>65</v>
      </c>
      <c r="H15" s="22" t="s">
        <v>11</v>
      </c>
      <c r="I15" s="22" t="s">
        <v>16</v>
      </c>
    </row>
    <row r="16" spans="2:14" x14ac:dyDescent="0.3">
      <c r="B16" s="133" t="s">
        <v>168</v>
      </c>
      <c r="C16" s="67"/>
      <c r="D16" s="14" t="e">
        <f>$C$11*C16</f>
        <v>#DIV/0!</v>
      </c>
      <c r="E16" s="15" t="e">
        <f>($C$11*$E$7)*C16</f>
        <v>#DIV/0!</v>
      </c>
      <c r="G16" s="68"/>
      <c r="H16" s="164">
        <f>C16*0.05</f>
        <v>0</v>
      </c>
      <c r="I16" s="162"/>
    </row>
    <row r="17" spans="2:13" x14ac:dyDescent="0.3">
      <c r="B17" s="133" t="s">
        <v>84</v>
      </c>
      <c r="C17" s="67"/>
      <c r="D17" s="14" t="e">
        <f t="shared" ref="D17:D19" si="0">$C$11*C17</f>
        <v>#DIV/0!</v>
      </c>
      <c r="E17" s="15" t="e">
        <f>($C$11*$E$7)*C17</f>
        <v>#DIV/0!</v>
      </c>
      <c r="G17" s="68"/>
      <c r="H17" s="164">
        <f t="shared" ref="H17:H19" si="1">C17*0.05</f>
        <v>0</v>
      </c>
      <c r="I17" s="162"/>
    </row>
    <row r="18" spans="2:13" x14ac:dyDescent="0.3">
      <c r="B18" s="133" t="s">
        <v>167</v>
      </c>
      <c r="C18" s="67"/>
      <c r="D18" s="14" t="e">
        <f t="shared" si="0"/>
        <v>#DIV/0!</v>
      </c>
      <c r="E18" s="15" t="e">
        <f>($C$11*$E$7)*C18</f>
        <v>#DIV/0!</v>
      </c>
      <c r="G18" s="68"/>
      <c r="H18" s="164">
        <f t="shared" si="1"/>
        <v>0</v>
      </c>
      <c r="I18" s="162"/>
    </row>
    <row r="19" spans="2:13" x14ac:dyDescent="0.3">
      <c r="B19" s="133" t="s">
        <v>169</v>
      </c>
      <c r="C19" s="67"/>
      <c r="D19" s="14" t="e">
        <f t="shared" si="0"/>
        <v>#DIV/0!</v>
      </c>
      <c r="E19" s="15" t="e">
        <f>($C$11*$E$7)*C19</f>
        <v>#DIV/0!</v>
      </c>
      <c r="G19" s="68"/>
      <c r="H19" s="164">
        <f t="shared" si="1"/>
        <v>0</v>
      </c>
      <c r="I19" s="162"/>
    </row>
    <row r="20" spans="2:13" ht="15" thickBot="1" x14ac:dyDescent="0.35">
      <c r="B20" s="7" t="s">
        <v>5</v>
      </c>
      <c r="C20" s="11">
        <f>SUM(C16:C19)</f>
        <v>0</v>
      </c>
      <c r="D20" s="16" t="e">
        <f>SUM(D16:D19)</f>
        <v>#DIV/0!</v>
      </c>
      <c r="E20" s="17" t="e">
        <f>SUM(E16:E19)</f>
        <v>#DIV/0!</v>
      </c>
      <c r="G20" s="23">
        <f>SUM(G16:G19)</f>
        <v>0</v>
      </c>
      <c r="H20" s="23">
        <f>SUM(H16:H19)</f>
        <v>0</v>
      </c>
      <c r="I20" s="23">
        <f>SUM(I16:I19)</f>
        <v>0</v>
      </c>
    </row>
    <row r="21" spans="2:13" x14ac:dyDescent="0.3">
      <c r="B21" s="134" t="s">
        <v>170</v>
      </c>
      <c r="C21" s="67"/>
      <c r="D21" s="18" t="e">
        <f>$C$11*C21</f>
        <v>#DIV/0!</v>
      </c>
      <c r="E21" s="15" t="e">
        <f>($C$11*$E$7)*C21</f>
        <v>#DIV/0!</v>
      </c>
      <c r="G21" s="68"/>
      <c r="H21" s="164">
        <f t="shared" ref="H21:H24" si="2">C21*0.05</f>
        <v>0</v>
      </c>
      <c r="I21" s="162"/>
    </row>
    <row r="22" spans="2:13" x14ac:dyDescent="0.3">
      <c r="B22" s="133" t="s">
        <v>84</v>
      </c>
      <c r="C22" s="67"/>
      <c r="D22" s="18" t="e">
        <f t="shared" ref="D22:D24" si="3">$C$11*C22</f>
        <v>#DIV/0!</v>
      </c>
      <c r="E22" s="15" t="e">
        <f>($C$11*$E$7)*C22</f>
        <v>#DIV/0!</v>
      </c>
      <c r="G22" s="68"/>
      <c r="H22" s="164">
        <f t="shared" si="2"/>
        <v>0</v>
      </c>
      <c r="I22" s="162"/>
    </row>
    <row r="23" spans="2:13" x14ac:dyDescent="0.3">
      <c r="B23" s="133" t="s">
        <v>167</v>
      </c>
      <c r="C23" s="67"/>
      <c r="D23" s="18" t="e">
        <f t="shared" si="3"/>
        <v>#DIV/0!</v>
      </c>
      <c r="E23" s="15" t="e">
        <f>($C$11*$E$7)*C23</f>
        <v>#DIV/0!</v>
      </c>
      <c r="G23" s="68"/>
      <c r="H23" s="164">
        <f t="shared" si="2"/>
        <v>0</v>
      </c>
      <c r="I23" s="162"/>
    </row>
    <row r="24" spans="2:13" x14ac:dyDescent="0.3">
      <c r="B24" s="133" t="s">
        <v>169</v>
      </c>
      <c r="C24" s="67"/>
      <c r="D24" s="18" t="e">
        <f t="shared" si="3"/>
        <v>#DIV/0!</v>
      </c>
      <c r="E24" s="15" t="e">
        <f>($C$11*$E$7)*C24</f>
        <v>#DIV/0!</v>
      </c>
      <c r="G24" s="68"/>
      <c r="H24" s="164">
        <f t="shared" si="2"/>
        <v>0</v>
      </c>
      <c r="I24" s="162"/>
    </row>
    <row r="25" spans="2:13" ht="15" thickBot="1" x14ac:dyDescent="0.35">
      <c r="B25" s="7" t="s">
        <v>6</v>
      </c>
      <c r="C25" s="11">
        <f>SUM(C21:C24)</f>
        <v>0</v>
      </c>
      <c r="D25" s="16" t="e">
        <f>SUM(D21:D24)</f>
        <v>#DIV/0!</v>
      </c>
      <c r="E25" s="17" t="e">
        <f>SUM(E21:E24)</f>
        <v>#DIV/0!</v>
      </c>
      <c r="G25" s="23">
        <f>SUM(G21:G24)</f>
        <v>0</v>
      </c>
      <c r="H25" s="23">
        <f>SUM(H21:H24)</f>
        <v>0</v>
      </c>
      <c r="I25" s="23">
        <f t="shared" ref="I25" si="4">SUM(I21:I24)</f>
        <v>0</v>
      </c>
      <c r="J25" s="34"/>
      <c r="K25" s="34"/>
      <c r="L25" s="34"/>
      <c r="M25" s="34"/>
    </row>
    <row r="26" spans="2:13" x14ac:dyDescent="0.3">
      <c r="B26" s="134" t="s">
        <v>170</v>
      </c>
      <c r="C26" s="67"/>
      <c r="D26" s="18" t="e">
        <f>$C$11*C26</f>
        <v>#DIV/0!</v>
      </c>
      <c r="E26" s="15" t="e">
        <f>($C$11*$E$7)*C26</f>
        <v>#DIV/0!</v>
      </c>
      <c r="G26" s="68"/>
      <c r="H26" s="164">
        <f t="shared" ref="H26:H29" si="5">C26*0.05</f>
        <v>0</v>
      </c>
      <c r="I26" s="162"/>
    </row>
    <row r="27" spans="2:13" x14ac:dyDescent="0.3">
      <c r="B27" s="133" t="s">
        <v>84</v>
      </c>
      <c r="C27" s="67"/>
      <c r="D27" s="18" t="e">
        <f t="shared" ref="D27:D29" si="6">$C$11*C27</f>
        <v>#DIV/0!</v>
      </c>
      <c r="E27" s="15" t="e">
        <f>($C$11*$E$7)*C27</f>
        <v>#DIV/0!</v>
      </c>
      <c r="G27" s="68"/>
      <c r="H27" s="164">
        <f t="shared" si="5"/>
        <v>0</v>
      </c>
      <c r="I27" s="162"/>
    </row>
    <row r="28" spans="2:13" x14ac:dyDescent="0.3">
      <c r="B28" s="133" t="s">
        <v>167</v>
      </c>
      <c r="C28" s="67"/>
      <c r="D28" s="18" t="e">
        <f t="shared" si="6"/>
        <v>#DIV/0!</v>
      </c>
      <c r="E28" s="15" t="e">
        <f>($C$11*$E$7)*C28</f>
        <v>#DIV/0!</v>
      </c>
      <c r="G28" s="68"/>
      <c r="H28" s="164">
        <f t="shared" si="5"/>
        <v>0</v>
      </c>
      <c r="I28" s="162"/>
    </row>
    <row r="29" spans="2:13" x14ac:dyDescent="0.3">
      <c r="B29" s="133" t="s">
        <v>169</v>
      </c>
      <c r="C29" s="67"/>
      <c r="D29" s="18" t="e">
        <f t="shared" si="6"/>
        <v>#DIV/0!</v>
      </c>
      <c r="E29" s="15" t="e">
        <f>($C$11*$E$7)*C29</f>
        <v>#DIV/0!</v>
      </c>
      <c r="G29" s="68"/>
      <c r="H29" s="164">
        <f t="shared" si="5"/>
        <v>0</v>
      </c>
      <c r="I29" s="162"/>
    </row>
    <row r="30" spans="2:13" ht="15" thickBot="1" x14ac:dyDescent="0.35">
      <c r="B30" s="7" t="s">
        <v>7</v>
      </c>
      <c r="C30" s="11">
        <f>SUM(C26:C29)</f>
        <v>0</v>
      </c>
      <c r="D30" s="16" t="e">
        <f>SUM(D26:D29)</f>
        <v>#DIV/0!</v>
      </c>
      <c r="E30" s="17" t="e">
        <f>SUM(E26:E29)</f>
        <v>#DIV/0!</v>
      </c>
      <c r="G30" s="23">
        <f>SUM(G26:G29)</f>
        <v>0</v>
      </c>
      <c r="H30" s="23">
        <f>SUM(H26:H29)</f>
        <v>0</v>
      </c>
      <c r="I30" s="23">
        <f>SUM(I26:I29)</f>
        <v>0</v>
      </c>
    </row>
    <row r="31" spans="2:13" x14ac:dyDescent="0.3">
      <c r="B31" s="134" t="s">
        <v>170</v>
      </c>
      <c r="C31" s="67"/>
      <c r="D31" s="18" t="e">
        <f>$C$11*C31</f>
        <v>#DIV/0!</v>
      </c>
      <c r="E31" s="15" t="e">
        <f>($C$11*$E$7)*C31</f>
        <v>#DIV/0!</v>
      </c>
      <c r="G31" s="68"/>
      <c r="H31" s="164">
        <f t="shared" ref="H31:H34" si="7">C31*0.05</f>
        <v>0</v>
      </c>
      <c r="I31" s="162"/>
    </row>
    <row r="32" spans="2:13" x14ac:dyDescent="0.3">
      <c r="B32" s="133" t="s">
        <v>84</v>
      </c>
      <c r="C32" s="67"/>
      <c r="D32" s="18" t="e">
        <f t="shared" ref="D32:D33" si="8">$C$11*C32</f>
        <v>#DIV/0!</v>
      </c>
      <c r="E32" s="15" t="e">
        <f>($C$11*$E$7)*C32</f>
        <v>#DIV/0!</v>
      </c>
      <c r="G32" s="68"/>
      <c r="H32" s="164">
        <f t="shared" si="7"/>
        <v>0</v>
      </c>
      <c r="I32" s="162"/>
    </row>
    <row r="33" spans="2:9" x14ac:dyDescent="0.3">
      <c r="B33" s="133" t="s">
        <v>167</v>
      </c>
      <c r="C33" s="67"/>
      <c r="D33" s="18" t="e">
        <f t="shared" si="8"/>
        <v>#DIV/0!</v>
      </c>
      <c r="E33" s="15" t="e">
        <f>($C$11*$E$7)*C33</f>
        <v>#DIV/0!</v>
      </c>
      <c r="G33" s="68"/>
      <c r="H33" s="164">
        <f t="shared" si="7"/>
        <v>0</v>
      </c>
      <c r="I33" s="162"/>
    </row>
    <row r="34" spans="2:9" x14ac:dyDescent="0.3">
      <c r="B34" s="133" t="s">
        <v>169</v>
      </c>
      <c r="C34" s="67"/>
      <c r="D34" s="18" t="e">
        <f>$C$11*C34</f>
        <v>#DIV/0!</v>
      </c>
      <c r="E34" s="15" t="e">
        <f>($C$11*$E$7)*C34</f>
        <v>#DIV/0!</v>
      </c>
      <c r="G34" s="68"/>
      <c r="H34" s="164">
        <f t="shared" si="7"/>
        <v>0</v>
      </c>
      <c r="I34" s="162"/>
    </row>
    <row r="35" spans="2:9" ht="15" thickBot="1" x14ac:dyDescent="0.35">
      <c r="B35" s="7" t="s">
        <v>8</v>
      </c>
      <c r="C35" s="11">
        <f>SUM(C31:C34)</f>
        <v>0</v>
      </c>
      <c r="D35" s="16" t="e">
        <f>SUM(D31:D34)</f>
        <v>#DIV/0!</v>
      </c>
      <c r="E35" s="17" t="e">
        <f>SUM(E31:E34)</f>
        <v>#DIV/0!</v>
      </c>
      <c r="G35" s="23">
        <f>SUM(G31:G34)</f>
        <v>0</v>
      </c>
      <c r="H35" s="23">
        <f>SUM(H31:H34)</f>
        <v>0</v>
      </c>
      <c r="I35" s="23">
        <f>SUM(I31:I34)</f>
        <v>0</v>
      </c>
    </row>
    <row r="36" spans="2:9" x14ac:dyDescent="0.3">
      <c r="B36" s="134" t="s">
        <v>170</v>
      </c>
      <c r="C36" s="67"/>
      <c r="D36" s="18" t="e">
        <f>$C$11*C36</f>
        <v>#DIV/0!</v>
      </c>
      <c r="E36" s="15" t="e">
        <f>($C$11*$E$7)*C36</f>
        <v>#DIV/0!</v>
      </c>
      <c r="G36" s="68"/>
      <c r="H36" s="164">
        <f t="shared" ref="H36:H39" si="9">C36*0.05</f>
        <v>0</v>
      </c>
      <c r="I36" s="162"/>
    </row>
    <row r="37" spans="2:9" x14ac:dyDescent="0.3">
      <c r="B37" s="133" t="s">
        <v>84</v>
      </c>
      <c r="C37" s="67"/>
      <c r="D37" s="18" t="e">
        <f t="shared" ref="D37:D39" si="10">$C$11*C37</f>
        <v>#DIV/0!</v>
      </c>
      <c r="E37" s="15" t="e">
        <f>($C$11*$E$7)*C37</f>
        <v>#DIV/0!</v>
      </c>
      <c r="G37" s="68"/>
      <c r="H37" s="164">
        <f t="shared" si="9"/>
        <v>0</v>
      </c>
      <c r="I37" s="162"/>
    </row>
    <row r="38" spans="2:9" x14ac:dyDescent="0.3">
      <c r="B38" s="133" t="s">
        <v>167</v>
      </c>
      <c r="C38" s="67"/>
      <c r="D38" s="18" t="e">
        <f t="shared" si="10"/>
        <v>#DIV/0!</v>
      </c>
      <c r="E38" s="15" t="e">
        <f>($C$11*$E$7)*C38</f>
        <v>#DIV/0!</v>
      </c>
      <c r="G38" s="68"/>
      <c r="H38" s="164">
        <f t="shared" si="9"/>
        <v>0</v>
      </c>
      <c r="I38" s="162"/>
    </row>
    <row r="39" spans="2:9" x14ac:dyDescent="0.3">
      <c r="B39" s="133" t="s">
        <v>169</v>
      </c>
      <c r="C39" s="67"/>
      <c r="D39" s="18" t="e">
        <f t="shared" si="10"/>
        <v>#DIV/0!</v>
      </c>
      <c r="E39" s="15" t="e">
        <f>($C$11*$E$7)*C39</f>
        <v>#DIV/0!</v>
      </c>
      <c r="G39" s="68"/>
      <c r="H39" s="164">
        <f t="shared" si="9"/>
        <v>0</v>
      </c>
      <c r="I39" s="162"/>
    </row>
    <row r="40" spans="2:9" ht="15" thickBot="1" x14ac:dyDescent="0.35">
      <c r="B40" s="7" t="s">
        <v>9</v>
      </c>
      <c r="C40" s="11">
        <f>SUM(C36:C39)</f>
        <v>0</v>
      </c>
      <c r="D40" s="16" t="e">
        <f>SUM(D36:D39)</f>
        <v>#DIV/0!</v>
      </c>
      <c r="E40" s="17" t="e">
        <f>SUM(E36:E39)</f>
        <v>#DIV/0!</v>
      </c>
      <c r="G40" s="23">
        <f>SUM(G36:G39)</f>
        <v>0</v>
      </c>
      <c r="H40" s="165">
        <f>SUM(H36:H39)</f>
        <v>0</v>
      </c>
      <c r="I40" s="23">
        <f>SUM(I36:I39)</f>
        <v>0</v>
      </c>
    </row>
    <row r="41" spans="2:9" s="54" customFormat="1" ht="15" thickBot="1" x14ac:dyDescent="0.35">
      <c r="B41" s="5" t="s">
        <v>2</v>
      </c>
      <c r="C41" s="53">
        <f>C40+C35+C30+C25+C20</f>
        <v>0</v>
      </c>
      <c r="D41" s="6" t="e">
        <f>D20+D25+D30+D35+D40</f>
        <v>#DIV/0!</v>
      </c>
      <c r="E41" s="6" t="e">
        <f>E40+E35+E30+E25+E20</f>
        <v>#DIV/0!</v>
      </c>
      <c r="G41" s="55">
        <f>G40+G35+G30+G25+G20</f>
        <v>0</v>
      </c>
      <c r="H41" s="166">
        <f>H40+H35+H30+H25+H20</f>
        <v>0</v>
      </c>
      <c r="I41" s="55">
        <f>I40+I35+I30+I25+I20</f>
        <v>0</v>
      </c>
    </row>
    <row r="42" spans="2:9" x14ac:dyDescent="0.3">
      <c r="B42" s="88" t="s">
        <v>67</v>
      </c>
      <c r="C42" s="99">
        <f>C41*0.3</f>
        <v>0</v>
      </c>
    </row>
    <row r="50" spans="2:2" x14ac:dyDescent="0.3">
      <c r="B50"/>
    </row>
    <row r="51" spans="2:2" x14ac:dyDescent="0.3">
      <c r="B51"/>
    </row>
    <row r="52" spans="2:2" x14ac:dyDescent="0.3">
      <c r="B52"/>
    </row>
    <row r="53" spans="2:2" x14ac:dyDescent="0.3">
      <c r="B53"/>
    </row>
    <row r="54" spans="2:2" x14ac:dyDescent="0.3">
      <c r="B54"/>
    </row>
  </sheetData>
  <mergeCells count="2">
    <mergeCell ref="D14:E14"/>
    <mergeCell ref="G14:I14"/>
  </mergeCells>
  <phoneticPr fontId="3"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3CFEC-6BC0-4CB9-BF62-1106EEDD045C}">
  <sheetPr codeName="Sheet3"/>
  <dimension ref="B1:K41"/>
  <sheetViews>
    <sheetView workbookViewId="0">
      <selection activeCell="C38" sqref="C38:K41"/>
    </sheetView>
  </sheetViews>
  <sheetFormatPr defaultRowHeight="14.4" x14ac:dyDescent="0.3"/>
  <cols>
    <col min="1" max="1" width="1.6640625" customWidth="1"/>
    <col min="2" max="2" width="39.33203125" customWidth="1"/>
    <col min="3" max="3" width="11.109375" customWidth="1"/>
    <col min="4" max="4" width="12" customWidth="1"/>
    <col min="5" max="5" width="9.6640625" customWidth="1"/>
    <col min="6" max="6" width="11" customWidth="1"/>
    <col min="7" max="7" width="3.5546875" customWidth="1"/>
    <col min="8" max="8" width="14.6640625" customWidth="1"/>
    <col min="9" max="9" width="15.5546875" customWidth="1"/>
    <col min="10" max="10" width="13.109375" customWidth="1"/>
    <col min="11" max="11" width="20.33203125" customWidth="1"/>
  </cols>
  <sheetData>
    <row r="1" spans="2:8" x14ac:dyDescent="0.3">
      <c r="B1" s="167" t="s">
        <v>127</v>
      </c>
      <c r="H1" s="21"/>
    </row>
    <row r="2" spans="2:8" x14ac:dyDescent="0.3">
      <c r="B2" s="75"/>
      <c r="H2" s="21"/>
    </row>
    <row r="3" spans="2:8" x14ac:dyDescent="0.3">
      <c r="C3" s="194" t="s">
        <v>121</v>
      </c>
      <c r="D3" s="195"/>
      <c r="E3" s="196" t="s">
        <v>122</v>
      </c>
      <c r="F3" s="197"/>
    </row>
    <row r="4" spans="2:8" x14ac:dyDescent="0.3">
      <c r="B4" s="26" t="s">
        <v>17</v>
      </c>
      <c r="C4" s="73" t="s">
        <v>19</v>
      </c>
      <c r="D4" s="73" t="s">
        <v>20</v>
      </c>
      <c r="E4" s="73" t="s">
        <v>19</v>
      </c>
      <c r="F4" s="73" t="s">
        <v>20</v>
      </c>
    </row>
    <row r="5" spans="2:8" x14ac:dyDescent="0.3">
      <c r="B5" t="s">
        <v>57</v>
      </c>
      <c r="C5" s="132"/>
      <c r="D5" s="132"/>
      <c r="E5" s="132"/>
      <c r="F5" s="132"/>
    </row>
    <row r="6" spans="2:8" x14ac:dyDescent="0.3">
      <c r="B6" t="s">
        <v>58</v>
      </c>
      <c r="C6" s="132"/>
      <c r="D6" s="132"/>
      <c r="E6" s="132"/>
      <c r="F6" s="132"/>
    </row>
    <row r="7" spans="2:8" x14ac:dyDescent="0.3">
      <c r="B7" t="s">
        <v>59</v>
      </c>
      <c r="C7" s="132"/>
      <c r="D7" s="132"/>
      <c r="E7" s="132"/>
      <c r="F7" s="132"/>
    </row>
    <row r="8" spans="2:8" x14ac:dyDescent="0.3">
      <c r="B8" t="s">
        <v>60</v>
      </c>
      <c r="C8" s="132"/>
      <c r="D8" s="132"/>
      <c r="E8" s="132"/>
      <c r="F8" s="132"/>
    </row>
    <row r="9" spans="2:8" x14ac:dyDescent="0.3">
      <c r="B9" t="s">
        <v>61</v>
      </c>
      <c r="C9" s="132"/>
      <c r="D9" s="132"/>
      <c r="E9" s="132"/>
      <c r="F9" s="132"/>
    </row>
    <row r="10" spans="2:8" x14ac:dyDescent="0.3">
      <c r="B10" t="s">
        <v>10</v>
      </c>
      <c r="C10" s="131"/>
      <c r="D10" s="131"/>
      <c r="E10" s="131"/>
      <c r="F10" s="131"/>
    </row>
    <row r="11" spans="2:8" x14ac:dyDescent="0.3">
      <c r="B11" t="s">
        <v>10</v>
      </c>
      <c r="C11" s="27"/>
      <c r="D11" s="27"/>
      <c r="E11" s="27"/>
      <c r="F11" s="27"/>
    </row>
    <row r="12" spans="2:8" x14ac:dyDescent="0.3">
      <c r="B12" s="25" t="s">
        <v>24</v>
      </c>
      <c r="C12" s="28">
        <f>SUM(C5:C11)</f>
        <v>0</v>
      </c>
      <c r="D12" s="28">
        <f>SUM(D5:D11)</f>
        <v>0</v>
      </c>
      <c r="E12" s="28">
        <f>SUM(E5:E11)</f>
        <v>0</v>
      </c>
      <c r="F12" s="28">
        <f>SUM(F5:F11)</f>
        <v>0</v>
      </c>
    </row>
    <row r="14" spans="2:8" x14ac:dyDescent="0.3">
      <c r="C14" s="76" t="s">
        <v>121</v>
      </c>
      <c r="D14" s="76" t="s">
        <v>122</v>
      </c>
    </row>
    <row r="15" spans="2:8" ht="14.4" customHeight="1" x14ac:dyDescent="0.3">
      <c r="B15" s="26" t="s">
        <v>62</v>
      </c>
      <c r="C15" s="73"/>
      <c r="D15" s="89"/>
    </row>
    <row r="17" spans="2:11" x14ac:dyDescent="0.3">
      <c r="C17" s="194" t="s">
        <v>121</v>
      </c>
      <c r="D17" s="195"/>
      <c r="E17" s="196" t="s">
        <v>122</v>
      </c>
      <c r="F17" s="197"/>
    </row>
    <row r="18" spans="2:11" x14ac:dyDescent="0.3">
      <c r="B18" s="26" t="s">
        <v>18</v>
      </c>
      <c r="C18" s="73" t="s">
        <v>19</v>
      </c>
      <c r="D18" s="73" t="s">
        <v>20</v>
      </c>
      <c r="E18" s="73" t="s">
        <v>19</v>
      </c>
      <c r="F18" s="73" t="s">
        <v>20</v>
      </c>
    </row>
    <row r="19" spans="2:11" x14ac:dyDescent="0.3">
      <c r="B19" t="s">
        <v>64</v>
      </c>
      <c r="C19" s="132"/>
      <c r="D19" s="132"/>
      <c r="E19" s="132"/>
      <c r="F19" s="132"/>
    </row>
    <row r="20" spans="2:11" x14ac:dyDescent="0.3">
      <c r="B20" t="s">
        <v>21</v>
      </c>
      <c r="C20" s="132"/>
      <c r="D20" s="132"/>
      <c r="E20" s="132"/>
      <c r="F20" s="132"/>
    </row>
    <row r="21" spans="2:11" x14ac:dyDescent="0.3">
      <c r="B21" t="s">
        <v>22</v>
      </c>
      <c r="C21" s="132"/>
      <c r="D21" s="132"/>
      <c r="E21" s="132"/>
      <c r="F21" s="132"/>
    </row>
    <row r="22" spans="2:11" x14ac:dyDescent="0.3">
      <c r="B22" t="s">
        <v>25</v>
      </c>
      <c r="C22" s="132"/>
      <c r="D22" s="132"/>
      <c r="E22" s="132"/>
      <c r="F22" s="132"/>
    </row>
    <row r="23" spans="2:11" x14ac:dyDescent="0.3">
      <c r="B23" t="s">
        <v>23</v>
      </c>
      <c r="C23" s="132"/>
      <c r="D23" s="132"/>
      <c r="E23" s="132"/>
      <c r="F23" s="132"/>
    </row>
    <row r="24" spans="2:11" x14ac:dyDescent="0.3">
      <c r="B24" t="s">
        <v>63</v>
      </c>
      <c r="C24" s="132"/>
      <c r="D24" s="132"/>
      <c r="E24" s="132"/>
      <c r="F24" s="132"/>
    </row>
    <row r="25" spans="2:11" x14ac:dyDescent="0.3">
      <c r="B25" t="s">
        <v>26</v>
      </c>
      <c r="C25" s="72"/>
      <c r="D25" s="72"/>
      <c r="E25" s="72"/>
      <c r="F25" s="72"/>
    </row>
    <row r="26" spans="2:11" x14ac:dyDescent="0.3">
      <c r="B26" t="s">
        <v>26</v>
      </c>
      <c r="C26" s="27"/>
      <c r="D26" s="27"/>
      <c r="E26" s="27"/>
      <c r="F26" s="27"/>
    </row>
    <row r="27" spans="2:11" x14ac:dyDescent="0.3">
      <c r="B27" s="25" t="s">
        <v>24</v>
      </c>
      <c r="C27" s="28">
        <f>SUM(C19:C26)</f>
        <v>0</v>
      </c>
      <c r="D27" s="28">
        <f t="shared" ref="D27:F27" si="0">SUM(D19:D26)</f>
        <v>0</v>
      </c>
      <c r="E27" s="28">
        <f t="shared" si="0"/>
        <v>0</v>
      </c>
      <c r="F27" s="28">
        <f t="shared" si="0"/>
        <v>0</v>
      </c>
    </row>
    <row r="29" spans="2:11" ht="25.5" customHeight="1" x14ac:dyDescent="0.3">
      <c r="B29" s="71" t="s">
        <v>27</v>
      </c>
      <c r="C29" s="198" t="s">
        <v>123</v>
      </c>
      <c r="D29" s="199"/>
      <c r="E29" s="199"/>
      <c r="F29" s="199"/>
      <c r="G29" s="199"/>
      <c r="H29" s="199"/>
      <c r="I29" s="199"/>
      <c r="J29" s="199"/>
      <c r="K29" s="200"/>
    </row>
    <row r="30" spans="2:11" x14ac:dyDescent="0.3">
      <c r="B30" s="191" t="s">
        <v>139</v>
      </c>
      <c r="C30" s="193"/>
      <c r="D30" s="193"/>
      <c r="E30" s="193"/>
      <c r="F30" s="193"/>
      <c r="G30" s="193"/>
      <c r="H30" s="193"/>
      <c r="I30" s="193"/>
      <c r="J30" s="193"/>
      <c r="K30" s="193"/>
    </row>
    <row r="31" spans="2:11" ht="36.75" customHeight="1" x14ac:dyDescent="0.3">
      <c r="B31" s="191"/>
      <c r="C31" s="193"/>
      <c r="D31" s="193"/>
      <c r="E31" s="193"/>
      <c r="F31" s="193"/>
      <c r="G31" s="193"/>
      <c r="H31" s="193"/>
      <c r="I31" s="193"/>
      <c r="J31" s="193"/>
      <c r="K31" s="193"/>
    </row>
    <row r="32" spans="2:11" x14ac:dyDescent="0.3">
      <c r="B32" s="191" t="s">
        <v>116</v>
      </c>
      <c r="C32" s="193"/>
      <c r="D32" s="193"/>
      <c r="E32" s="193"/>
      <c r="F32" s="193"/>
      <c r="G32" s="193"/>
      <c r="H32" s="193"/>
      <c r="I32" s="193"/>
      <c r="J32" s="193"/>
      <c r="K32" s="193"/>
    </row>
    <row r="33" spans="2:11" ht="40.5" customHeight="1" x14ac:dyDescent="0.3">
      <c r="B33" s="191"/>
      <c r="C33" s="193"/>
      <c r="D33" s="193"/>
      <c r="E33" s="193"/>
      <c r="F33" s="193"/>
      <c r="G33" s="193"/>
      <c r="H33" s="193"/>
      <c r="I33" s="193"/>
      <c r="J33" s="193"/>
      <c r="K33" s="193"/>
    </row>
    <row r="34" spans="2:11" x14ac:dyDescent="0.3">
      <c r="B34" s="191" t="s">
        <v>117</v>
      </c>
      <c r="C34" s="193"/>
      <c r="D34" s="193"/>
      <c r="E34" s="193"/>
      <c r="F34" s="193"/>
      <c r="G34" s="193"/>
      <c r="H34" s="193"/>
      <c r="I34" s="193"/>
      <c r="J34" s="193"/>
      <c r="K34" s="193"/>
    </row>
    <row r="35" spans="2:11" ht="41.25" customHeight="1" x14ac:dyDescent="0.3">
      <c r="B35" s="191"/>
      <c r="C35" s="193"/>
      <c r="D35" s="193"/>
      <c r="E35" s="193"/>
      <c r="F35" s="193"/>
      <c r="G35" s="193"/>
      <c r="H35" s="193"/>
      <c r="I35" s="193"/>
      <c r="J35" s="193"/>
      <c r="K35" s="193"/>
    </row>
    <row r="36" spans="2:11" x14ac:dyDescent="0.3">
      <c r="B36" s="191" t="s">
        <v>118</v>
      </c>
      <c r="C36" s="193"/>
      <c r="D36" s="193"/>
      <c r="E36" s="193"/>
      <c r="F36" s="193"/>
      <c r="G36" s="193"/>
      <c r="H36" s="193"/>
      <c r="I36" s="193"/>
      <c r="J36" s="193"/>
      <c r="K36" s="193"/>
    </row>
    <row r="37" spans="2:11" ht="47.25" customHeight="1" x14ac:dyDescent="0.3">
      <c r="B37" s="191"/>
      <c r="C37" s="193"/>
      <c r="D37" s="193"/>
      <c r="E37" s="193"/>
      <c r="F37" s="193"/>
      <c r="G37" s="193"/>
      <c r="H37" s="193"/>
      <c r="I37" s="193"/>
      <c r="J37" s="193"/>
      <c r="K37" s="193"/>
    </row>
    <row r="38" spans="2:11" x14ac:dyDescent="0.3">
      <c r="B38" s="191" t="s">
        <v>119</v>
      </c>
      <c r="C38" s="193"/>
      <c r="D38" s="193"/>
      <c r="E38" s="193"/>
      <c r="F38" s="193"/>
      <c r="G38" s="193"/>
      <c r="H38" s="193"/>
      <c r="I38" s="193"/>
      <c r="J38" s="193"/>
      <c r="K38" s="193"/>
    </row>
    <row r="39" spans="2:11" ht="39" customHeight="1" x14ac:dyDescent="0.3">
      <c r="B39" s="191"/>
      <c r="C39" s="193"/>
      <c r="D39" s="193"/>
      <c r="E39" s="193"/>
      <c r="F39" s="193"/>
      <c r="G39" s="193"/>
      <c r="H39" s="193"/>
      <c r="I39" s="193"/>
      <c r="J39" s="193"/>
      <c r="K39" s="193"/>
    </row>
    <row r="40" spans="2:11" x14ac:dyDescent="0.3">
      <c r="B40" s="192" t="s">
        <v>120</v>
      </c>
      <c r="C40" s="193"/>
      <c r="D40" s="193"/>
      <c r="E40" s="193"/>
      <c r="F40" s="193"/>
      <c r="G40" s="193"/>
      <c r="H40" s="193"/>
      <c r="I40" s="193"/>
      <c r="J40" s="193"/>
      <c r="K40" s="193"/>
    </row>
    <row r="41" spans="2:11" ht="33" customHeight="1" x14ac:dyDescent="0.3">
      <c r="B41" s="192"/>
      <c r="C41" s="193"/>
      <c r="D41" s="193"/>
      <c r="E41" s="193"/>
      <c r="F41" s="193"/>
      <c r="G41" s="193"/>
      <c r="H41" s="193"/>
      <c r="I41" s="193"/>
      <c r="J41" s="193"/>
      <c r="K41" s="193"/>
    </row>
  </sheetData>
  <mergeCells count="17">
    <mergeCell ref="C17:D17"/>
    <mergeCell ref="E17:F17"/>
    <mergeCell ref="C3:D3"/>
    <mergeCell ref="E3:F3"/>
    <mergeCell ref="C30:K31"/>
    <mergeCell ref="C29:K29"/>
    <mergeCell ref="B38:B39"/>
    <mergeCell ref="B40:B41"/>
    <mergeCell ref="C38:K39"/>
    <mergeCell ref="C40:K41"/>
    <mergeCell ref="B30:B31"/>
    <mergeCell ref="B32:B33"/>
    <mergeCell ref="C32:K33"/>
    <mergeCell ref="B34:B35"/>
    <mergeCell ref="B36:B37"/>
    <mergeCell ref="C34:K35"/>
    <mergeCell ref="C36:K37"/>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27EFF-2E61-4335-9D18-84C48E0F6CD2}">
  <sheetPr codeName="Sheet4"/>
  <dimension ref="A1:K71"/>
  <sheetViews>
    <sheetView workbookViewId="0">
      <selection activeCell="K22" sqref="K22"/>
    </sheetView>
  </sheetViews>
  <sheetFormatPr defaultRowHeight="14.4" x14ac:dyDescent="0.3"/>
  <cols>
    <col min="1" max="1" width="1.33203125" customWidth="1"/>
    <col min="2" max="2" width="22.88671875" customWidth="1"/>
    <col min="3" max="3" width="14.6640625" customWidth="1"/>
    <col min="4" max="4" width="15.5546875" customWidth="1"/>
    <col min="5" max="5" width="12.44140625" customWidth="1"/>
    <col min="6" max="6" width="15.5546875" customWidth="1"/>
    <col min="7" max="7" width="16.5546875" customWidth="1"/>
    <col min="8" max="8" width="21.109375" customWidth="1"/>
    <col min="9" max="9" width="19.44140625" customWidth="1"/>
    <col min="10" max="10" width="13.44140625" customWidth="1"/>
    <col min="11" max="11" width="28.33203125" customWidth="1"/>
  </cols>
  <sheetData>
    <row r="1" spans="1:11" x14ac:dyDescent="0.3">
      <c r="B1" s="167" t="s">
        <v>128</v>
      </c>
    </row>
    <row r="2" spans="1:11" ht="15" customHeight="1" thickBot="1" x14ac:dyDescent="0.35"/>
    <row r="3" spans="1:11" ht="15" thickBot="1" x14ac:dyDescent="0.35">
      <c r="B3" s="8" t="s">
        <v>1</v>
      </c>
      <c r="C3" s="9">
        <f>'Budget &amp; Production'!C4</f>
        <v>0</v>
      </c>
    </row>
    <row r="4" spans="1:11" x14ac:dyDescent="0.3">
      <c r="B4" s="24" t="s">
        <v>145</v>
      </c>
      <c r="C4" s="110"/>
    </row>
    <row r="5" spans="1:11" x14ac:dyDescent="0.3">
      <c r="B5" s="90" t="s">
        <v>146</v>
      </c>
      <c r="C5" s="110"/>
    </row>
    <row r="6" spans="1:11" x14ac:dyDescent="0.3">
      <c r="B6" s="90" t="s">
        <v>144</v>
      </c>
      <c r="C6" s="110"/>
    </row>
    <row r="7" spans="1:11" x14ac:dyDescent="0.3">
      <c r="B7" s="90" t="s">
        <v>147</v>
      </c>
      <c r="C7" s="110"/>
    </row>
    <row r="8" spans="1:11" x14ac:dyDescent="0.3">
      <c r="B8" s="90" t="s">
        <v>141</v>
      </c>
      <c r="C8" s="110"/>
    </row>
    <row r="9" spans="1:11" x14ac:dyDescent="0.3">
      <c r="B9" s="90" t="s">
        <v>148</v>
      </c>
      <c r="C9" s="110"/>
    </row>
    <row r="10" spans="1:11" ht="15" thickBot="1" x14ac:dyDescent="0.35">
      <c r="B10" s="91" t="s">
        <v>149</v>
      </c>
      <c r="C10" s="92">
        <f>SUM(C4:C9)</f>
        <v>0</v>
      </c>
    </row>
    <row r="11" spans="1:11" ht="15" thickBot="1" x14ac:dyDescent="0.35">
      <c r="B11" s="24"/>
      <c r="C11" s="52"/>
    </row>
    <row r="12" spans="1:11" ht="15" thickBot="1" x14ac:dyDescent="0.35">
      <c r="B12" s="201" t="s">
        <v>106</v>
      </c>
      <c r="C12" s="202"/>
      <c r="D12" s="202"/>
      <c r="E12" s="202"/>
      <c r="F12" s="202"/>
      <c r="G12" s="203"/>
      <c r="H12" s="201" t="s">
        <v>105</v>
      </c>
      <c r="I12" s="202"/>
      <c r="J12" s="202"/>
      <c r="K12" s="203"/>
    </row>
    <row r="13" spans="1:11" ht="43.8" thickBot="1" x14ac:dyDescent="0.35">
      <c r="B13" s="135" t="s">
        <v>90</v>
      </c>
      <c r="C13" s="136" t="s">
        <v>91</v>
      </c>
      <c r="D13" s="136" t="s">
        <v>92</v>
      </c>
      <c r="E13" s="136" t="s">
        <v>93</v>
      </c>
      <c r="F13" s="136" t="s">
        <v>94</v>
      </c>
      <c r="G13" s="136" t="s">
        <v>95</v>
      </c>
      <c r="H13" s="137" t="s">
        <v>155</v>
      </c>
      <c r="I13" s="137" t="s">
        <v>96</v>
      </c>
      <c r="J13" s="137" t="s">
        <v>97</v>
      </c>
      <c r="K13" s="138" t="s">
        <v>98</v>
      </c>
    </row>
    <row r="14" spans="1:11" ht="88.95" customHeight="1" thickBot="1" x14ac:dyDescent="0.35">
      <c r="B14" s="94" t="s">
        <v>102</v>
      </c>
      <c r="C14" s="95" t="s">
        <v>104</v>
      </c>
      <c r="D14" s="96" t="s">
        <v>103</v>
      </c>
      <c r="E14" s="96" t="s">
        <v>99</v>
      </c>
      <c r="F14" s="96" t="s">
        <v>100</v>
      </c>
      <c r="G14" s="97">
        <v>8000</v>
      </c>
      <c r="H14" s="96" t="s">
        <v>162</v>
      </c>
      <c r="I14" s="96">
        <v>7</v>
      </c>
      <c r="J14" s="97">
        <v>5427</v>
      </c>
      <c r="K14" s="98" t="s">
        <v>101</v>
      </c>
    </row>
    <row r="15" spans="1:11" ht="36.6" customHeight="1" x14ac:dyDescent="0.3">
      <c r="B15" s="149"/>
      <c r="C15" s="139"/>
      <c r="D15" s="139"/>
      <c r="E15" s="139"/>
      <c r="F15" s="93"/>
      <c r="G15" s="141"/>
      <c r="H15" s="139"/>
      <c r="I15" s="139"/>
      <c r="J15" s="140"/>
      <c r="K15" s="139"/>
    </row>
    <row r="16" spans="1:11" x14ac:dyDescent="0.3">
      <c r="A16" s="24"/>
      <c r="B16" s="150"/>
      <c r="C16" s="93"/>
      <c r="D16" s="93"/>
      <c r="E16" s="93"/>
      <c r="F16" s="93"/>
      <c r="G16" s="113"/>
      <c r="H16" s="93"/>
      <c r="I16" s="93"/>
      <c r="J16" s="93"/>
      <c r="K16" s="93"/>
    </row>
    <row r="17" spans="1:11" x14ac:dyDescent="0.3">
      <c r="A17" s="24"/>
      <c r="B17" s="151"/>
      <c r="C17" s="93"/>
      <c r="D17" s="93"/>
      <c r="E17" s="51"/>
      <c r="F17" s="93"/>
      <c r="G17" s="114"/>
      <c r="H17" s="51"/>
      <c r="I17" s="51"/>
      <c r="J17" s="51"/>
      <c r="K17" s="51"/>
    </row>
    <row r="18" spans="1:11" x14ac:dyDescent="0.3">
      <c r="A18" s="24"/>
      <c r="B18" s="151"/>
      <c r="C18" s="93"/>
      <c r="D18" s="93"/>
      <c r="E18" s="51"/>
      <c r="F18" s="93"/>
      <c r="G18" s="114"/>
      <c r="H18" s="51"/>
      <c r="I18" s="51"/>
      <c r="J18" s="51"/>
      <c r="K18" s="51"/>
    </row>
    <row r="19" spans="1:11" x14ac:dyDescent="0.3">
      <c r="A19" s="24"/>
      <c r="B19" s="151"/>
      <c r="C19" s="93"/>
      <c r="D19" s="93"/>
      <c r="E19" s="51"/>
      <c r="F19" s="93"/>
      <c r="G19" s="114"/>
      <c r="H19" s="51"/>
      <c r="I19" s="51"/>
      <c r="J19" s="51"/>
      <c r="K19" s="51"/>
    </row>
    <row r="20" spans="1:11" x14ac:dyDescent="0.3">
      <c r="A20" s="24"/>
      <c r="B20" s="151"/>
      <c r="C20" s="51"/>
      <c r="D20" s="51"/>
      <c r="E20" s="51"/>
      <c r="F20" s="93"/>
      <c r="G20" s="114"/>
      <c r="H20" s="51"/>
      <c r="I20" s="51"/>
      <c r="J20" s="51"/>
      <c r="K20" s="51"/>
    </row>
    <row r="21" spans="1:11" x14ac:dyDescent="0.3">
      <c r="B21" s="151"/>
      <c r="C21" s="51"/>
      <c r="D21" s="51"/>
      <c r="E21" s="51"/>
      <c r="F21" s="112"/>
      <c r="G21" s="115"/>
      <c r="H21" s="45"/>
      <c r="I21" s="45"/>
      <c r="J21" s="45"/>
      <c r="K21" s="45"/>
    </row>
    <row r="22" spans="1:11" x14ac:dyDescent="0.3">
      <c r="B22" s="151"/>
      <c r="C22" s="51"/>
      <c r="D22" s="51"/>
      <c r="E22" s="51"/>
      <c r="F22" s="112"/>
      <c r="G22" s="115"/>
      <c r="H22" s="45"/>
      <c r="I22" s="45"/>
      <c r="J22" s="45"/>
      <c r="K22" s="45"/>
    </row>
    <row r="23" spans="1:11" x14ac:dyDescent="0.3">
      <c r="B23" s="152"/>
      <c r="C23" s="111"/>
      <c r="D23" s="89"/>
      <c r="E23" s="112"/>
      <c r="F23" s="89"/>
      <c r="G23" s="115"/>
      <c r="H23" s="45"/>
      <c r="I23" s="45"/>
      <c r="J23" s="45"/>
      <c r="K23" s="45"/>
    </row>
    <row r="24" spans="1:11" x14ac:dyDescent="0.3">
      <c r="B24" s="152"/>
      <c r="C24" s="111"/>
      <c r="D24" s="89"/>
      <c r="E24" s="112"/>
      <c r="F24" s="89"/>
      <c r="G24" s="115"/>
      <c r="H24" s="45"/>
      <c r="I24" s="45"/>
      <c r="J24" s="45"/>
      <c r="K24" s="45"/>
    </row>
    <row r="25" spans="1:11" x14ac:dyDescent="0.3">
      <c r="B25" s="152"/>
      <c r="C25" s="111"/>
      <c r="D25" s="89"/>
      <c r="E25" s="112"/>
      <c r="F25" s="112"/>
      <c r="G25" s="115"/>
      <c r="H25" s="45"/>
      <c r="I25" s="45"/>
      <c r="J25" s="45"/>
      <c r="K25" s="45"/>
    </row>
    <row r="26" spans="1:11" x14ac:dyDescent="0.3">
      <c r="B26" s="153"/>
      <c r="C26" s="116"/>
      <c r="D26" s="119"/>
      <c r="E26" s="118"/>
      <c r="F26" s="112"/>
      <c r="G26" s="117"/>
      <c r="H26" s="45"/>
      <c r="I26" s="45"/>
      <c r="J26" s="45"/>
      <c r="K26" s="45"/>
    </row>
    <row r="27" spans="1:11" x14ac:dyDescent="0.3">
      <c r="B27" s="150"/>
      <c r="C27" s="93"/>
      <c r="D27" s="93"/>
      <c r="E27" s="93"/>
      <c r="F27" s="93"/>
      <c r="G27" s="113"/>
      <c r="H27" s="45"/>
      <c r="I27" s="45"/>
      <c r="J27" s="45"/>
      <c r="K27" s="45"/>
    </row>
    <row r="28" spans="1:11" x14ac:dyDescent="0.3">
      <c r="B28" s="151"/>
      <c r="C28" s="93"/>
      <c r="D28" s="93"/>
      <c r="E28" s="51"/>
      <c r="F28" s="93"/>
      <c r="G28" s="114"/>
      <c r="H28" s="45"/>
      <c r="I28" s="45"/>
      <c r="J28" s="45"/>
      <c r="K28" s="45"/>
    </row>
    <row r="29" spans="1:11" x14ac:dyDescent="0.3">
      <c r="B29" s="151"/>
      <c r="C29" s="93"/>
      <c r="D29" s="93"/>
      <c r="E29" s="51"/>
      <c r="F29" s="93"/>
      <c r="G29" s="114"/>
      <c r="H29" s="45"/>
      <c r="I29" s="45"/>
      <c r="J29" s="45"/>
      <c r="K29" s="45"/>
    </row>
    <row r="30" spans="1:11" x14ac:dyDescent="0.3">
      <c r="B30" s="151"/>
      <c r="C30" s="93"/>
      <c r="D30" s="93"/>
      <c r="E30" s="51"/>
      <c r="F30" s="93"/>
      <c r="G30" s="114"/>
      <c r="H30" s="45"/>
      <c r="I30" s="45"/>
      <c r="J30" s="45"/>
      <c r="K30" s="45"/>
    </row>
    <row r="31" spans="1:11" x14ac:dyDescent="0.3">
      <c r="B31" s="152"/>
      <c r="C31" s="45"/>
      <c r="D31" s="45"/>
      <c r="E31" s="45"/>
      <c r="F31" s="45"/>
      <c r="G31" s="45"/>
      <c r="H31" s="45"/>
      <c r="I31" s="45"/>
      <c r="J31" s="45"/>
      <c r="K31" s="45"/>
    </row>
    <row r="32" spans="1:11" x14ac:dyDescent="0.3">
      <c r="B32" s="45"/>
      <c r="C32" s="45"/>
      <c r="D32" s="45"/>
      <c r="E32" s="45"/>
      <c r="F32" s="45"/>
      <c r="G32" s="45"/>
      <c r="H32" s="45"/>
      <c r="I32" s="45"/>
      <c r="J32" s="45"/>
      <c r="K32" s="45"/>
    </row>
    <row r="33" spans="2:11" x14ac:dyDescent="0.3">
      <c r="B33" s="45"/>
      <c r="C33" s="45"/>
      <c r="D33" s="45"/>
      <c r="E33" s="45"/>
      <c r="F33" s="45"/>
      <c r="G33" s="45"/>
      <c r="H33" s="45"/>
      <c r="I33" s="45"/>
      <c r="J33" s="45"/>
      <c r="K33" s="45"/>
    </row>
    <row r="34" spans="2:11" x14ac:dyDescent="0.3">
      <c r="B34" s="45"/>
      <c r="C34" s="45"/>
      <c r="D34" s="45"/>
      <c r="E34" s="45"/>
      <c r="F34" s="45"/>
      <c r="G34" s="45"/>
      <c r="H34" s="45"/>
      <c r="I34" s="45"/>
      <c r="J34" s="45"/>
      <c r="K34" s="45"/>
    </row>
    <row r="35" spans="2:11" x14ac:dyDescent="0.3">
      <c r="B35" s="45"/>
      <c r="C35" s="45"/>
      <c r="D35" s="45"/>
      <c r="E35" s="45"/>
      <c r="F35" s="45"/>
      <c r="G35" s="45"/>
      <c r="H35" s="45"/>
      <c r="I35" s="45"/>
      <c r="J35" s="45"/>
      <c r="K35" s="45"/>
    </row>
    <row r="36" spans="2:11" x14ac:dyDescent="0.3">
      <c r="B36" s="45"/>
      <c r="C36" s="45"/>
      <c r="D36" s="45"/>
      <c r="E36" s="45"/>
      <c r="F36" s="45"/>
      <c r="G36" s="45"/>
      <c r="H36" s="45"/>
      <c r="I36" s="45"/>
      <c r="J36" s="45"/>
      <c r="K36" s="45"/>
    </row>
    <row r="37" spans="2:11" x14ac:dyDescent="0.3">
      <c r="B37" s="45"/>
      <c r="C37" s="45"/>
      <c r="D37" s="45"/>
      <c r="E37" s="45"/>
      <c r="F37" s="45"/>
      <c r="G37" s="45"/>
      <c r="H37" s="45"/>
      <c r="I37" s="45"/>
      <c r="J37" s="45"/>
      <c r="K37" s="45"/>
    </row>
    <row r="38" spans="2:11" x14ac:dyDescent="0.3">
      <c r="B38" s="45"/>
      <c r="C38" s="45"/>
      <c r="D38" s="45"/>
      <c r="E38" s="45"/>
      <c r="F38" s="45"/>
      <c r="G38" s="45"/>
      <c r="H38" s="45"/>
      <c r="I38" s="45"/>
      <c r="J38" s="45"/>
      <c r="K38" s="45"/>
    </row>
    <row r="39" spans="2:11" x14ac:dyDescent="0.3">
      <c r="B39" s="45"/>
      <c r="C39" s="45"/>
      <c r="D39" s="45"/>
      <c r="E39" s="45"/>
      <c r="F39" s="45"/>
      <c r="G39" s="45"/>
      <c r="H39" s="45"/>
      <c r="I39" s="45"/>
      <c r="J39" s="45"/>
      <c r="K39" s="45"/>
    </row>
    <row r="40" spans="2:11" x14ac:dyDescent="0.3">
      <c r="B40" s="45"/>
      <c r="C40" s="45"/>
      <c r="D40" s="45"/>
      <c r="E40" s="45"/>
      <c r="F40" s="45"/>
      <c r="G40" s="45"/>
      <c r="H40" s="45"/>
      <c r="I40" s="45"/>
      <c r="J40" s="45"/>
      <c r="K40" s="45"/>
    </row>
    <row r="41" spans="2:11" x14ac:dyDescent="0.3">
      <c r="B41" s="45"/>
      <c r="C41" s="45"/>
      <c r="D41" s="45"/>
      <c r="E41" s="45"/>
      <c r="F41" s="45"/>
      <c r="G41" s="45"/>
      <c r="H41" s="45"/>
      <c r="I41" s="45"/>
      <c r="J41" s="45"/>
      <c r="K41" s="45"/>
    </row>
    <row r="42" spans="2:11" x14ac:dyDescent="0.3">
      <c r="B42" s="45"/>
      <c r="C42" s="45"/>
      <c r="D42" s="45"/>
      <c r="E42" s="45"/>
      <c r="F42" s="45"/>
      <c r="G42" s="45"/>
      <c r="H42" s="45"/>
      <c r="I42" s="45"/>
      <c r="J42" s="45"/>
      <c r="K42" s="45"/>
    </row>
    <row r="43" spans="2:11" x14ac:dyDescent="0.3">
      <c r="B43" s="45"/>
      <c r="C43" s="45"/>
      <c r="D43" s="45"/>
      <c r="E43" s="45"/>
      <c r="F43" s="45"/>
      <c r="G43" s="45"/>
      <c r="H43" s="45"/>
      <c r="I43" s="45"/>
      <c r="J43" s="45"/>
      <c r="K43" s="45"/>
    </row>
    <row r="44" spans="2:11" x14ac:dyDescent="0.3">
      <c r="B44" s="45"/>
      <c r="C44" s="45"/>
      <c r="D44" s="45"/>
      <c r="E44" s="45"/>
      <c r="F44" s="45"/>
      <c r="G44" s="45"/>
      <c r="H44" s="45"/>
      <c r="I44" s="45"/>
      <c r="J44" s="45"/>
      <c r="K44" s="45"/>
    </row>
    <row r="45" spans="2:11" x14ac:dyDescent="0.3">
      <c r="B45" s="45"/>
      <c r="C45" s="45"/>
      <c r="D45" s="45"/>
      <c r="E45" s="45"/>
      <c r="F45" s="45"/>
      <c r="G45" s="45"/>
      <c r="H45" s="45"/>
      <c r="I45" s="45"/>
      <c r="J45" s="45"/>
      <c r="K45" s="45"/>
    </row>
    <row r="46" spans="2:11" x14ac:dyDescent="0.3">
      <c r="B46" s="45"/>
      <c r="C46" s="45"/>
      <c r="D46" s="45"/>
      <c r="E46" s="45"/>
      <c r="F46" s="45"/>
      <c r="G46" s="45"/>
      <c r="H46" s="45"/>
      <c r="I46" s="45"/>
      <c r="J46" s="45"/>
      <c r="K46" s="45"/>
    </row>
    <row r="47" spans="2:11" x14ac:dyDescent="0.3">
      <c r="B47" s="45"/>
      <c r="C47" s="45"/>
      <c r="D47" s="45"/>
      <c r="E47" s="45"/>
      <c r="F47" s="45"/>
      <c r="G47" s="45"/>
      <c r="H47" s="45"/>
      <c r="I47" s="45"/>
      <c r="J47" s="45"/>
      <c r="K47" s="45"/>
    </row>
    <row r="48" spans="2:11" x14ac:dyDescent="0.3">
      <c r="B48" s="45"/>
      <c r="C48" s="45"/>
      <c r="D48" s="45"/>
      <c r="E48" s="45"/>
      <c r="F48" s="45"/>
      <c r="G48" s="45"/>
      <c r="H48" s="45"/>
      <c r="I48" s="45"/>
      <c r="J48" s="45"/>
      <c r="K48" s="45"/>
    </row>
    <row r="49" spans="2:11" x14ac:dyDescent="0.3">
      <c r="B49" s="45"/>
      <c r="C49" s="45"/>
      <c r="D49" s="45"/>
      <c r="E49" s="45"/>
      <c r="F49" s="45"/>
      <c r="G49" s="45"/>
      <c r="H49" s="45"/>
      <c r="I49" s="45"/>
      <c r="J49" s="45"/>
      <c r="K49" s="45"/>
    </row>
    <row r="50" spans="2:11" x14ac:dyDescent="0.3">
      <c r="B50" s="45"/>
      <c r="C50" s="45"/>
      <c r="D50" s="45"/>
      <c r="E50" s="45"/>
      <c r="F50" s="45"/>
      <c r="G50" s="45"/>
      <c r="H50" s="45"/>
      <c r="I50" s="45"/>
      <c r="J50" s="45"/>
      <c r="K50" s="45"/>
    </row>
    <row r="51" spans="2:11" x14ac:dyDescent="0.3">
      <c r="B51" s="45"/>
      <c r="C51" s="45"/>
      <c r="D51" s="45"/>
      <c r="E51" s="45"/>
      <c r="F51" s="45"/>
      <c r="G51" s="45"/>
      <c r="H51" s="45"/>
      <c r="I51" s="45"/>
      <c r="J51" s="45"/>
      <c r="K51" s="45"/>
    </row>
    <row r="52" spans="2:11" x14ac:dyDescent="0.3">
      <c r="B52" s="45"/>
      <c r="C52" s="45"/>
      <c r="D52" s="45"/>
      <c r="E52" s="45"/>
      <c r="F52" s="45"/>
      <c r="G52" s="45"/>
      <c r="H52" s="45"/>
      <c r="I52" s="45"/>
      <c r="J52" s="45"/>
      <c r="K52" s="45"/>
    </row>
    <row r="53" spans="2:11" x14ac:dyDescent="0.3">
      <c r="B53" s="45"/>
      <c r="C53" s="45"/>
      <c r="D53" s="45"/>
      <c r="E53" s="45"/>
      <c r="F53" s="45"/>
      <c r="G53" s="45"/>
      <c r="H53" s="45"/>
      <c r="I53" s="45"/>
      <c r="J53" s="45"/>
      <c r="K53" s="45"/>
    </row>
    <row r="54" spans="2:11" x14ac:dyDescent="0.3">
      <c r="B54" s="45"/>
      <c r="C54" s="45"/>
      <c r="D54" s="45"/>
      <c r="E54" s="45"/>
      <c r="F54" s="45"/>
      <c r="G54" s="45"/>
      <c r="H54" s="45"/>
      <c r="I54" s="45"/>
      <c r="J54" s="45"/>
      <c r="K54" s="45"/>
    </row>
    <row r="55" spans="2:11" x14ac:dyDescent="0.3">
      <c r="B55" s="45"/>
      <c r="C55" s="45"/>
      <c r="D55" s="45"/>
      <c r="E55" s="45"/>
      <c r="F55" s="45"/>
      <c r="G55" s="45"/>
      <c r="H55" s="45"/>
      <c r="I55" s="45"/>
      <c r="J55" s="45"/>
      <c r="K55" s="45"/>
    </row>
    <row r="56" spans="2:11" x14ac:dyDescent="0.3">
      <c r="B56" s="45"/>
      <c r="C56" s="45"/>
      <c r="D56" s="45"/>
      <c r="E56" s="45"/>
      <c r="F56" s="45"/>
      <c r="G56" s="45"/>
      <c r="H56" s="45"/>
      <c r="I56" s="45"/>
      <c r="J56" s="45"/>
      <c r="K56" s="45"/>
    </row>
    <row r="57" spans="2:11" x14ac:dyDescent="0.3">
      <c r="B57" s="45"/>
      <c r="C57" s="45"/>
      <c r="D57" s="45"/>
      <c r="E57" s="45"/>
      <c r="F57" s="45"/>
      <c r="G57" s="45"/>
      <c r="H57" s="45"/>
      <c r="I57" s="45"/>
      <c r="J57" s="45"/>
      <c r="K57" s="45"/>
    </row>
    <row r="58" spans="2:11" x14ac:dyDescent="0.3">
      <c r="B58" s="45"/>
      <c r="C58" s="45"/>
      <c r="D58" s="45"/>
      <c r="E58" s="45"/>
      <c r="F58" s="45"/>
      <c r="G58" s="45"/>
      <c r="H58" s="45"/>
      <c r="I58" s="45"/>
      <c r="J58" s="45"/>
      <c r="K58" s="45"/>
    </row>
    <row r="59" spans="2:11" x14ac:dyDescent="0.3">
      <c r="B59" s="45"/>
      <c r="C59" s="45"/>
      <c r="D59" s="45"/>
      <c r="E59" s="45"/>
      <c r="F59" s="45"/>
      <c r="G59" s="45"/>
      <c r="H59" s="45"/>
      <c r="I59" s="45"/>
      <c r="J59" s="45"/>
      <c r="K59" s="45"/>
    </row>
    <row r="60" spans="2:11" x14ac:dyDescent="0.3">
      <c r="B60" s="45"/>
      <c r="C60" s="45"/>
      <c r="D60" s="45"/>
      <c r="E60" s="45"/>
      <c r="F60" s="45"/>
      <c r="G60" s="45"/>
      <c r="H60" s="45"/>
      <c r="I60" s="45"/>
      <c r="J60" s="45"/>
      <c r="K60" s="45"/>
    </row>
    <row r="61" spans="2:11" x14ac:dyDescent="0.3">
      <c r="B61" s="45"/>
      <c r="C61" s="45"/>
      <c r="D61" s="45"/>
      <c r="E61" s="45"/>
      <c r="F61" s="45"/>
      <c r="G61" s="45"/>
      <c r="H61" s="45"/>
      <c r="I61" s="45"/>
      <c r="J61" s="45"/>
      <c r="K61" s="45"/>
    </row>
    <row r="62" spans="2:11" x14ac:dyDescent="0.3">
      <c r="B62" s="45"/>
      <c r="C62" s="45"/>
      <c r="D62" s="45"/>
      <c r="E62" s="45"/>
      <c r="F62" s="45"/>
      <c r="G62" s="45"/>
      <c r="H62" s="45"/>
      <c r="I62" s="45"/>
      <c r="J62" s="45"/>
      <c r="K62" s="45"/>
    </row>
    <row r="63" spans="2:11" x14ac:dyDescent="0.3">
      <c r="B63" s="45"/>
      <c r="C63" s="45"/>
      <c r="D63" s="45"/>
      <c r="E63" s="45"/>
      <c r="F63" s="45"/>
      <c r="G63" s="45"/>
      <c r="H63" s="45"/>
      <c r="I63" s="45"/>
      <c r="J63" s="45"/>
      <c r="K63" s="45"/>
    </row>
    <row r="64" spans="2:11" x14ac:dyDescent="0.3">
      <c r="B64" s="45"/>
      <c r="C64" s="45"/>
      <c r="D64" s="45"/>
      <c r="E64" s="45"/>
      <c r="F64" s="45"/>
      <c r="G64" s="45"/>
      <c r="H64" s="45"/>
      <c r="I64" s="45"/>
      <c r="J64" s="45"/>
      <c r="K64" s="45"/>
    </row>
    <row r="65" spans="2:11" x14ac:dyDescent="0.3">
      <c r="B65" s="45"/>
      <c r="C65" s="45"/>
      <c r="D65" s="45"/>
      <c r="E65" s="45"/>
      <c r="F65" s="45"/>
      <c r="G65" s="45"/>
      <c r="H65" s="45"/>
      <c r="I65" s="45"/>
      <c r="J65" s="45"/>
      <c r="K65" s="45"/>
    </row>
    <row r="66" spans="2:11" x14ac:dyDescent="0.3">
      <c r="B66" s="45"/>
      <c r="C66" s="45"/>
      <c r="D66" s="45"/>
      <c r="E66" s="45"/>
      <c r="F66" s="45"/>
      <c r="G66" s="45"/>
      <c r="H66" s="45"/>
      <c r="I66" s="45"/>
      <c r="J66" s="45"/>
      <c r="K66" s="45"/>
    </row>
    <row r="67" spans="2:11" x14ac:dyDescent="0.3">
      <c r="B67" s="45"/>
      <c r="C67" s="45"/>
      <c r="D67" s="45"/>
      <c r="E67" s="45"/>
      <c r="F67" s="45"/>
      <c r="G67" s="45"/>
      <c r="H67" s="45"/>
      <c r="I67" s="45"/>
      <c r="J67" s="45"/>
      <c r="K67" s="45"/>
    </row>
    <row r="68" spans="2:11" x14ac:dyDescent="0.3">
      <c r="B68" s="45"/>
      <c r="C68" s="45"/>
      <c r="D68" s="45"/>
      <c r="E68" s="45"/>
      <c r="F68" s="45"/>
      <c r="G68" s="45"/>
      <c r="H68" s="45"/>
      <c r="I68" s="45"/>
      <c r="J68" s="45"/>
      <c r="K68" s="45"/>
    </row>
    <row r="69" spans="2:11" x14ac:dyDescent="0.3">
      <c r="B69" s="45"/>
      <c r="C69" s="45"/>
      <c r="D69" s="45"/>
      <c r="E69" s="45"/>
      <c r="F69" s="45"/>
      <c r="G69" s="45"/>
      <c r="H69" s="45"/>
      <c r="I69" s="45"/>
      <c r="J69" s="45"/>
      <c r="K69" s="45"/>
    </row>
    <row r="70" spans="2:11" x14ac:dyDescent="0.3">
      <c r="B70" s="45"/>
      <c r="C70" s="45"/>
      <c r="D70" s="45"/>
      <c r="E70" s="45"/>
      <c r="F70" s="45"/>
      <c r="G70" s="45"/>
      <c r="H70" s="45"/>
      <c r="I70" s="45"/>
      <c r="J70" s="45"/>
      <c r="K70" s="45"/>
    </row>
    <row r="71" spans="2:11" x14ac:dyDescent="0.3">
      <c r="B71" s="45"/>
      <c r="C71" s="45"/>
      <c r="D71" s="45"/>
      <c r="E71" s="45"/>
      <c r="F71" s="45"/>
      <c r="G71" s="45"/>
      <c r="H71" s="45"/>
      <c r="I71" s="45"/>
      <c r="J71" s="45"/>
      <c r="K71" s="45"/>
    </row>
  </sheetData>
  <mergeCells count="2">
    <mergeCell ref="H12:K12"/>
    <mergeCell ref="B12:G12"/>
  </mergeCells>
  <phoneticPr fontId="3" type="noConversion"/>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7B407-8E99-49D5-A9E9-1515531E4E00}">
  <dimension ref="B1:M32"/>
  <sheetViews>
    <sheetView topLeftCell="A10" workbookViewId="0">
      <selection activeCell="F39" sqref="F39"/>
    </sheetView>
  </sheetViews>
  <sheetFormatPr defaultRowHeight="14.4" x14ac:dyDescent="0.3"/>
  <cols>
    <col min="1" max="1" width="3" customWidth="1"/>
    <col min="2" max="2" width="35.109375" customWidth="1"/>
    <col min="3" max="3" width="13.5546875" customWidth="1"/>
    <col min="4" max="4" width="17.44140625" customWidth="1"/>
    <col min="5" max="5" width="21.5546875" customWidth="1"/>
    <col min="6" max="6" width="21" customWidth="1"/>
    <col min="7" max="7" width="14" customWidth="1"/>
    <col min="8" max="8" width="12.6640625" customWidth="1"/>
    <col min="9" max="9" width="15.5546875" customWidth="1"/>
    <col min="10" max="10" width="10.44140625" bestFit="1" customWidth="1"/>
    <col min="11" max="11" width="14" customWidth="1"/>
    <col min="12" max="12" width="19.44140625" bestFit="1" customWidth="1"/>
  </cols>
  <sheetData>
    <row r="1" spans="2:13" x14ac:dyDescent="0.3">
      <c r="B1" s="167" t="s">
        <v>129</v>
      </c>
      <c r="C1" s="1"/>
    </row>
    <row r="3" spans="2:13" x14ac:dyDescent="0.3">
      <c r="B3" s="204" t="s">
        <v>191</v>
      </c>
      <c r="C3" s="204"/>
    </row>
    <row r="4" spans="2:13" x14ac:dyDescent="0.3">
      <c r="H4" s="42"/>
      <c r="I4" s="42"/>
      <c r="J4" s="42"/>
      <c r="K4" s="42"/>
      <c r="L4" s="42"/>
      <c r="M4" s="42"/>
    </row>
    <row r="5" spans="2:13" ht="43.2" x14ac:dyDescent="0.3">
      <c r="B5" s="4" t="s">
        <v>71</v>
      </c>
      <c r="C5" s="44" t="s">
        <v>85</v>
      </c>
      <c r="D5" s="47" t="s">
        <v>86</v>
      </c>
      <c r="E5" s="44" t="s">
        <v>77</v>
      </c>
      <c r="F5" s="47" t="s">
        <v>79</v>
      </c>
      <c r="G5" s="47" t="s">
        <v>78</v>
      </c>
      <c r="H5" s="49" t="s">
        <v>115</v>
      </c>
      <c r="I5" s="49" t="s">
        <v>81</v>
      </c>
      <c r="J5" s="49" t="s">
        <v>82</v>
      </c>
      <c r="K5" s="2"/>
      <c r="L5" s="2"/>
      <c r="M5" s="2"/>
    </row>
    <row r="6" spans="2:13" ht="28.8" x14ac:dyDescent="0.3">
      <c r="B6" s="48" t="s">
        <v>164</v>
      </c>
      <c r="C6" s="50">
        <v>1</v>
      </c>
      <c r="D6" s="65" t="s">
        <v>87</v>
      </c>
      <c r="E6" s="65" t="s">
        <v>73</v>
      </c>
      <c r="F6" s="50" t="s">
        <v>80</v>
      </c>
      <c r="G6" s="65" t="s">
        <v>84</v>
      </c>
      <c r="H6" s="65">
        <v>30</v>
      </c>
      <c r="I6" s="66">
        <v>0.05</v>
      </c>
      <c r="J6" s="65">
        <f>H6*I6</f>
        <v>1.5</v>
      </c>
    </row>
    <row r="7" spans="2:13" ht="21.75" customHeight="1" x14ac:dyDescent="0.3">
      <c r="B7" s="120"/>
      <c r="C7" s="121"/>
      <c r="D7" s="122"/>
      <c r="E7" s="123"/>
      <c r="F7" s="121"/>
      <c r="G7" s="123"/>
      <c r="H7" s="123"/>
      <c r="I7" s="124"/>
      <c r="J7" s="123"/>
    </row>
    <row r="8" spans="2:13" x14ac:dyDescent="0.3">
      <c r="B8" s="120"/>
      <c r="C8" s="121"/>
      <c r="D8" s="122"/>
      <c r="E8" s="123"/>
      <c r="F8" s="123"/>
      <c r="G8" s="123"/>
      <c r="H8" s="123"/>
      <c r="I8" s="124"/>
      <c r="J8" s="123"/>
    </row>
    <row r="9" spans="2:13" x14ac:dyDescent="0.3">
      <c r="B9" s="120"/>
      <c r="C9" s="121"/>
      <c r="D9" s="122"/>
      <c r="E9" s="123"/>
      <c r="F9" s="123"/>
      <c r="G9" s="123"/>
      <c r="H9" s="123"/>
      <c r="I9" s="123"/>
      <c r="J9" s="123"/>
    </row>
    <row r="10" spans="2:13" x14ac:dyDescent="0.3">
      <c r="B10" s="120"/>
      <c r="C10" s="121"/>
      <c r="D10" s="122"/>
      <c r="E10" s="123"/>
      <c r="F10" s="123"/>
      <c r="G10" s="123"/>
      <c r="H10" s="123"/>
      <c r="I10" s="124"/>
      <c r="J10" s="123"/>
    </row>
    <row r="11" spans="2:13" x14ac:dyDescent="0.3">
      <c r="B11" s="120"/>
      <c r="C11" s="121"/>
      <c r="D11" s="122"/>
      <c r="E11" s="123"/>
      <c r="F11" s="123"/>
      <c r="G11" s="123"/>
      <c r="H11" s="123"/>
      <c r="I11" s="123"/>
      <c r="J11" s="123"/>
    </row>
    <row r="12" spans="2:13" x14ac:dyDescent="0.3">
      <c r="B12" s="120"/>
      <c r="C12" s="121"/>
      <c r="D12" s="122"/>
      <c r="E12" s="123"/>
      <c r="F12" s="123"/>
      <c r="G12" s="123"/>
      <c r="H12" s="123"/>
      <c r="I12" s="123"/>
      <c r="J12" s="123"/>
    </row>
    <row r="13" spans="2:13" x14ac:dyDescent="0.3">
      <c r="B13" s="120"/>
      <c r="C13" s="121"/>
      <c r="D13" s="122"/>
      <c r="E13" s="123"/>
      <c r="F13" s="123"/>
      <c r="G13" s="123"/>
      <c r="H13" s="123"/>
      <c r="I13" s="123"/>
      <c r="J13" s="123"/>
    </row>
    <row r="14" spans="2:13" x14ac:dyDescent="0.3">
      <c r="B14" s="120"/>
      <c r="C14" s="121"/>
      <c r="D14" s="122"/>
      <c r="E14" s="123"/>
      <c r="F14" s="123"/>
      <c r="G14" s="123"/>
      <c r="H14" s="123"/>
      <c r="I14" s="123"/>
      <c r="J14" s="123"/>
      <c r="K14" s="43"/>
    </row>
    <row r="15" spans="2:13" x14ac:dyDescent="0.3">
      <c r="B15" s="120"/>
      <c r="C15" s="125"/>
      <c r="D15" s="122"/>
      <c r="E15" s="123"/>
      <c r="F15" s="123"/>
      <c r="G15" s="123"/>
      <c r="H15" s="123"/>
      <c r="I15" s="123"/>
      <c r="J15" s="123"/>
    </row>
    <row r="16" spans="2:13" x14ac:dyDescent="0.3">
      <c r="B16" s="120"/>
      <c r="C16" s="125"/>
      <c r="D16" s="122"/>
      <c r="E16" s="123"/>
      <c r="F16" s="123"/>
      <c r="G16" s="123"/>
      <c r="H16" s="123"/>
      <c r="I16" s="123"/>
      <c r="J16" s="123"/>
    </row>
    <row r="17" spans="2:10" x14ac:dyDescent="0.3">
      <c r="B17" s="120"/>
      <c r="C17" s="125"/>
      <c r="D17" s="122"/>
      <c r="E17" s="123"/>
      <c r="F17" s="123"/>
      <c r="G17" s="123"/>
      <c r="H17" s="123"/>
      <c r="I17" s="123"/>
      <c r="J17" s="123"/>
    </row>
    <row r="18" spans="2:10" x14ac:dyDescent="0.3">
      <c r="B18" s="41"/>
      <c r="C18" s="41"/>
      <c r="E18" s="24"/>
      <c r="F18" s="24"/>
      <c r="G18" s="24"/>
      <c r="H18" s="27"/>
    </row>
    <row r="19" spans="2:10" x14ac:dyDescent="0.3">
      <c r="B19" s="204" t="s">
        <v>75</v>
      </c>
      <c r="C19" s="204"/>
    </row>
    <row r="21" spans="2:10" x14ac:dyDescent="0.3">
      <c r="B21" s="46" t="s">
        <v>68</v>
      </c>
      <c r="C21" s="46" t="s">
        <v>69</v>
      </c>
      <c r="D21" s="46" t="s">
        <v>72</v>
      </c>
      <c r="E21" s="46" t="s">
        <v>70</v>
      </c>
      <c r="F21" s="46" t="s">
        <v>74</v>
      </c>
    </row>
    <row r="22" spans="2:10" ht="43.2" x14ac:dyDescent="0.3">
      <c r="B22" s="105" t="s">
        <v>165</v>
      </c>
      <c r="C22" s="50" t="s">
        <v>163</v>
      </c>
      <c r="D22" s="50" t="s">
        <v>76</v>
      </c>
      <c r="E22" s="65" t="s">
        <v>88</v>
      </c>
      <c r="F22" s="65" t="s">
        <v>74</v>
      </c>
    </row>
    <row r="23" spans="2:10" x14ac:dyDescent="0.3">
      <c r="B23" s="46"/>
      <c r="C23" s="89"/>
      <c r="D23" s="45"/>
      <c r="E23" s="45"/>
      <c r="F23" s="45"/>
    </row>
    <row r="24" spans="2:10" x14ac:dyDescent="0.3">
      <c r="B24" s="46"/>
      <c r="C24" s="89"/>
      <c r="D24" s="45"/>
      <c r="E24" s="45"/>
      <c r="F24" s="45"/>
    </row>
    <row r="25" spans="2:10" x14ac:dyDescent="0.3">
      <c r="B25" s="46"/>
      <c r="C25" s="89"/>
      <c r="D25" s="45"/>
      <c r="E25" s="45"/>
      <c r="F25" s="45"/>
    </row>
    <row r="26" spans="2:10" x14ac:dyDescent="0.3">
      <c r="B26" s="46"/>
      <c r="C26" s="89"/>
      <c r="D26" s="45"/>
      <c r="E26" s="45"/>
      <c r="F26" s="45"/>
    </row>
    <row r="27" spans="2:10" x14ac:dyDescent="0.3">
      <c r="B27" s="46"/>
      <c r="C27" s="89"/>
      <c r="D27" s="45"/>
      <c r="E27" s="45"/>
      <c r="F27" s="45"/>
    </row>
    <row r="28" spans="2:10" x14ac:dyDescent="0.3">
      <c r="B28" s="46"/>
      <c r="C28" s="89"/>
      <c r="D28" s="45"/>
      <c r="E28" s="45"/>
      <c r="F28" s="45"/>
    </row>
    <row r="29" spans="2:10" x14ac:dyDescent="0.3">
      <c r="B29" s="46"/>
      <c r="C29" s="89"/>
      <c r="D29" s="45"/>
      <c r="E29" s="45"/>
      <c r="F29" s="45"/>
    </row>
    <row r="30" spans="2:10" x14ac:dyDescent="0.3">
      <c r="B30" s="46"/>
      <c r="C30" s="89"/>
      <c r="D30" s="45"/>
      <c r="E30" s="45"/>
      <c r="F30" s="45"/>
    </row>
    <row r="31" spans="2:10" x14ac:dyDescent="0.3">
      <c r="B31" s="174"/>
      <c r="C31" s="89"/>
      <c r="D31" s="45"/>
      <c r="E31" s="45"/>
      <c r="F31" s="45"/>
    </row>
    <row r="32" spans="2:10" x14ac:dyDescent="0.3">
      <c r="B32" s="46"/>
      <c r="C32" s="89"/>
      <c r="D32" s="45"/>
      <c r="E32" s="45"/>
      <c r="F32" s="45"/>
    </row>
  </sheetData>
  <mergeCells count="2">
    <mergeCell ref="B3:C3"/>
    <mergeCell ref="B19:C19"/>
  </mergeCells>
  <phoneticPr fontId="3"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0E972-33C3-4C1B-9D5A-8045D550C147}">
  <dimension ref="B1:M24"/>
  <sheetViews>
    <sheetView workbookViewId="0">
      <selection activeCell="H13" sqref="H13"/>
    </sheetView>
  </sheetViews>
  <sheetFormatPr defaultRowHeight="14.4" x14ac:dyDescent="0.3"/>
  <cols>
    <col min="1" max="1" width="1.88671875" customWidth="1"/>
    <col min="2" max="2" width="29" customWidth="1"/>
    <col min="3" max="3" width="13.5546875" customWidth="1"/>
    <col min="4" max="4" width="17.44140625" customWidth="1"/>
    <col min="5" max="5" width="21.5546875" customWidth="1"/>
    <col min="6" max="6" width="15.109375" customWidth="1"/>
    <col min="7" max="7" width="14" customWidth="1"/>
    <col min="8" max="8" width="12.6640625" customWidth="1"/>
    <col min="9" max="9" width="12" customWidth="1"/>
    <col min="10" max="10" width="11.109375" customWidth="1"/>
    <col min="11" max="11" width="14" customWidth="1"/>
    <col min="12" max="12" width="19.44140625" bestFit="1" customWidth="1"/>
  </cols>
  <sheetData>
    <row r="1" spans="2:13" x14ac:dyDescent="0.3">
      <c r="B1" s="167" t="s">
        <v>124</v>
      </c>
      <c r="C1" s="1"/>
    </row>
    <row r="3" spans="2:13" x14ac:dyDescent="0.3">
      <c r="B3" s="204" t="s">
        <v>114</v>
      </c>
      <c r="C3" s="204"/>
    </row>
    <row r="4" spans="2:13" x14ac:dyDescent="0.3">
      <c r="H4" s="42"/>
      <c r="I4" s="42"/>
      <c r="J4" s="42"/>
      <c r="K4" s="42"/>
      <c r="L4" s="42"/>
      <c r="M4" s="42"/>
    </row>
    <row r="5" spans="2:13" ht="43.2" x14ac:dyDescent="0.3">
      <c r="B5" s="4" t="s">
        <v>113</v>
      </c>
      <c r="C5" s="44" t="s">
        <v>85</v>
      </c>
      <c r="D5" s="47" t="s">
        <v>86</v>
      </c>
      <c r="E5" s="44" t="s">
        <v>77</v>
      </c>
      <c r="F5" s="47" t="s">
        <v>79</v>
      </c>
      <c r="G5" s="47" t="s">
        <v>78</v>
      </c>
      <c r="H5" s="49" t="s">
        <v>115</v>
      </c>
      <c r="I5" s="100" t="s">
        <v>132</v>
      </c>
      <c r="J5" s="49" t="s">
        <v>133</v>
      </c>
      <c r="K5" s="2"/>
      <c r="L5" s="2"/>
      <c r="M5" s="2"/>
    </row>
    <row r="6" spans="2:13" ht="43.2" x14ac:dyDescent="0.3">
      <c r="B6" s="48" t="s">
        <v>166</v>
      </c>
      <c r="C6" s="50">
        <v>1</v>
      </c>
      <c r="D6" s="65" t="s">
        <v>87</v>
      </c>
      <c r="E6" s="65" t="s">
        <v>73</v>
      </c>
      <c r="F6" s="50" t="s">
        <v>80</v>
      </c>
      <c r="G6" s="65" t="s">
        <v>84</v>
      </c>
      <c r="H6" s="65">
        <v>30</v>
      </c>
      <c r="I6" s="66">
        <v>0.1</v>
      </c>
      <c r="J6" s="65">
        <f>H6*I6</f>
        <v>3</v>
      </c>
    </row>
    <row r="7" spans="2:13" x14ac:dyDescent="0.3">
      <c r="B7" s="120" t="s">
        <v>83</v>
      </c>
      <c r="C7" s="121"/>
      <c r="D7" s="122"/>
      <c r="E7" s="123"/>
      <c r="F7" s="123"/>
      <c r="G7" s="123"/>
      <c r="H7" s="123"/>
      <c r="I7" s="124"/>
      <c r="J7" s="123"/>
    </row>
    <row r="8" spans="2:13" x14ac:dyDescent="0.3">
      <c r="B8" s="120"/>
      <c r="C8" s="121"/>
      <c r="D8" s="122"/>
      <c r="E8" s="123"/>
      <c r="F8" s="123"/>
      <c r="G8" s="123"/>
      <c r="H8" s="123"/>
      <c r="I8" s="123"/>
      <c r="J8" s="123"/>
    </row>
    <row r="9" spans="2:13" x14ac:dyDescent="0.3">
      <c r="B9" s="120"/>
      <c r="C9" s="121"/>
      <c r="D9" s="122"/>
      <c r="E9" s="123"/>
      <c r="F9" s="123"/>
      <c r="G9" s="123"/>
      <c r="H9" s="123"/>
      <c r="I9" s="123"/>
      <c r="J9" s="123"/>
    </row>
    <row r="10" spans="2:13" x14ac:dyDescent="0.3">
      <c r="B10" s="126"/>
      <c r="C10" s="121"/>
      <c r="D10" s="122"/>
      <c r="E10" s="123"/>
      <c r="F10" s="123"/>
      <c r="G10" s="123"/>
      <c r="H10" s="123"/>
      <c r="I10" s="123"/>
      <c r="J10" s="123"/>
    </row>
    <row r="11" spans="2:13" x14ac:dyDescent="0.3">
      <c r="B11" s="126"/>
      <c r="C11" s="121"/>
      <c r="D11" s="122"/>
      <c r="E11" s="123"/>
      <c r="F11" s="123"/>
      <c r="G11" s="123"/>
      <c r="H11" s="123"/>
      <c r="I11" s="123"/>
      <c r="J11" s="123"/>
      <c r="K11" s="43"/>
    </row>
    <row r="12" spans="2:13" ht="15" thickBot="1" x14ac:dyDescent="0.35">
      <c r="B12" s="127"/>
      <c r="C12" s="125"/>
      <c r="D12" s="122"/>
      <c r="E12" s="123"/>
      <c r="F12" s="123"/>
      <c r="G12" s="123"/>
      <c r="H12" s="123"/>
      <c r="I12" s="123"/>
      <c r="J12" s="123"/>
    </row>
    <row r="13" spans="2:13" x14ac:dyDescent="0.3">
      <c r="B13" s="41"/>
      <c r="C13" s="41"/>
      <c r="E13" s="24"/>
      <c r="F13" s="24"/>
      <c r="G13" s="24"/>
      <c r="H13" s="27"/>
    </row>
    <row r="14" spans="2:13" x14ac:dyDescent="0.3">
      <c r="B14" s="204" t="s">
        <v>75</v>
      </c>
      <c r="C14" s="204"/>
    </row>
    <row r="16" spans="2:13" x14ac:dyDescent="0.3">
      <c r="B16" s="46" t="s">
        <v>68</v>
      </c>
      <c r="C16" s="46" t="s">
        <v>69</v>
      </c>
      <c r="D16" s="46" t="s">
        <v>72</v>
      </c>
      <c r="E16" s="46" t="s">
        <v>70</v>
      </c>
      <c r="F16" s="46" t="s">
        <v>74</v>
      </c>
    </row>
    <row r="17" spans="2:6" ht="43.2" x14ac:dyDescent="0.3">
      <c r="B17" s="105" t="s">
        <v>165</v>
      </c>
      <c r="C17" s="50" t="s">
        <v>131</v>
      </c>
      <c r="D17" s="50" t="s">
        <v>76</v>
      </c>
      <c r="E17" s="65" t="s">
        <v>88</v>
      </c>
      <c r="F17" s="65" t="s">
        <v>74</v>
      </c>
    </row>
    <row r="18" spans="2:6" x14ac:dyDescent="0.3">
      <c r="B18" s="46" t="s">
        <v>57</v>
      </c>
      <c r="C18" s="45"/>
      <c r="D18" s="45"/>
      <c r="E18" s="45"/>
      <c r="F18" s="45"/>
    </row>
    <row r="19" spans="2:6" x14ac:dyDescent="0.3">
      <c r="B19" s="46" t="s">
        <v>58</v>
      </c>
      <c r="C19" s="45"/>
      <c r="D19" s="45"/>
      <c r="E19" s="45"/>
      <c r="F19" s="45"/>
    </row>
    <row r="20" spans="2:6" x14ac:dyDescent="0.3">
      <c r="B20" s="46" t="s">
        <v>59</v>
      </c>
      <c r="C20" s="45"/>
      <c r="D20" s="45"/>
      <c r="E20" s="45"/>
      <c r="F20" s="45"/>
    </row>
    <row r="21" spans="2:6" x14ac:dyDescent="0.3">
      <c r="B21" s="46" t="s">
        <v>60</v>
      </c>
      <c r="C21" s="45"/>
      <c r="D21" s="45"/>
      <c r="E21" s="45"/>
      <c r="F21" s="45"/>
    </row>
    <row r="22" spans="2:6" x14ac:dyDescent="0.3">
      <c r="B22" s="46" t="s">
        <v>61</v>
      </c>
      <c r="C22" s="45"/>
      <c r="D22" s="45"/>
      <c r="E22" s="45"/>
      <c r="F22" s="45"/>
    </row>
    <row r="23" spans="2:6" x14ac:dyDescent="0.3">
      <c r="B23" s="46" t="s">
        <v>10</v>
      </c>
      <c r="C23" s="45"/>
      <c r="D23" s="45"/>
      <c r="E23" s="45"/>
      <c r="F23" s="45"/>
    </row>
    <row r="24" spans="2:6" x14ac:dyDescent="0.3">
      <c r="B24" s="46" t="s">
        <v>10</v>
      </c>
      <c r="C24" s="45"/>
      <c r="D24" s="45"/>
      <c r="E24" s="45"/>
      <c r="F24" s="45"/>
    </row>
  </sheetData>
  <mergeCells count="2">
    <mergeCell ref="B3:C3"/>
    <mergeCell ref="B14:C1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B280E-7D2D-4115-A598-BC973E1DAF19}">
  <sheetPr codeName="Sheet1"/>
  <dimension ref="B1:I39"/>
  <sheetViews>
    <sheetView workbookViewId="0">
      <selection activeCell="C5" sqref="C5:E10"/>
    </sheetView>
  </sheetViews>
  <sheetFormatPr defaultColWidth="8.88671875" defaultRowHeight="14.4" x14ac:dyDescent="0.3"/>
  <cols>
    <col min="1" max="1" width="2.109375" style="2" customWidth="1"/>
    <col min="2" max="2" width="39.5546875" style="2" customWidth="1"/>
    <col min="3" max="3" width="11.6640625" style="2" customWidth="1"/>
    <col min="4" max="4" width="14.109375" style="2" customWidth="1"/>
    <col min="5" max="5" width="68.109375" style="2" customWidth="1"/>
    <col min="6" max="6" width="3.5546875" style="2" customWidth="1"/>
    <col min="7" max="7" width="20.109375" style="2" customWidth="1"/>
    <col min="8" max="8" width="21.109375" style="2" customWidth="1"/>
    <col min="9" max="9" width="60.109375" style="2" customWidth="1"/>
    <col min="10" max="16384" width="8.88671875" style="2"/>
  </cols>
  <sheetData>
    <row r="1" spans="2:9" ht="15.6" x14ac:dyDescent="0.3">
      <c r="B1" s="168" t="s">
        <v>35</v>
      </c>
    </row>
    <row r="2" spans="2:9" ht="15.6" x14ac:dyDescent="0.3">
      <c r="B2" s="74"/>
    </row>
    <row r="3" spans="2:9" x14ac:dyDescent="0.3">
      <c r="C3" s="205" t="s">
        <v>106</v>
      </c>
      <c r="D3" s="206"/>
      <c r="E3" s="207"/>
      <c r="G3" s="205" t="s">
        <v>105</v>
      </c>
      <c r="H3" s="206"/>
      <c r="I3" s="207"/>
    </row>
    <row r="4" spans="2:9" x14ac:dyDescent="0.3">
      <c r="B4" s="30" t="s">
        <v>47</v>
      </c>
      <c r="C4" s="29" t="s">
        <v>32</v>
      </c>
      <c r="D4" s="29" t="s">
        <v>33</v>
      </c>
      <c r="E4" s="29" t="s">
        <v>34</v>
      </c>
      <c r="G4" s="29" t="s">
        <v>192</v>
      </c>
      <c r="H4" s="29" t="s">
        <v>193</v>
      </c>
      <c r="I4" s="29" t="s">
        <v>34</v>
      </c>
    </row>
    <row r="5" spans="2:9" x14ac:dyDescent="0.3">
      <c r="B5" s="128" t="s">
        <v>42</v>
      </c>
      <c r="C5" s="130"/>
      <c r="D5" s="130"/>
    </row>
    <row r="6" spans="2:9" x14ac:dyDescent="0.3">
      <c r="B6" s="129" t="s">
        <v>40</v>
      </c>
      <c r="C6" s="130"/>
      <c r="D6" s="130"/>
    </row>
    <row r="7" spans="2:9" x14ac:dyDescent="0.3">
      <c r="B7" s="129" t="s">
        <v>41</v>
      </c>
      <c r="C7" s="130"/>
      <c r="D7" s="130"/>
    </row>
    <row r="8" spans="2:9" x14ac:dyDescent="0.3">
      <c r="B8" s="129" t="s">
        <v>43</v>
      </c>
      <c r="C8" s="130"/>
      <c r="D8" s="130"/>
    </row>
    <row r="9" spans="2:9" x14ac:dyDescent="0.3">
      <c r="B9" s="129" t="s">
        <v>49</v>
      </c>
      <c r="C9" s="130"/>
    </row>
    <row r="10" spans="2:9" x14ac:dyDescent="0.3">
      <c r="B10" s="129"/>
    </row>
    <row r="12" spans="2:9" x14ac:dyDescent="0.3">
      <c r="B12" s="31" t="s">
        <v>51</v>
      </c>
      <c r="C12" s="29" t="s">
        <v>32</v>
      </c>
      <c r="D12" s="29" t="s">
        <v>33</v>
      </c>
      <c r="E12" s="29" t="s">
        <v>34</v>
      </c>
      <c r="G12" s="29" t="s">
        <v>192</v>
      </c>
      <c r="H12" s="29" t="s">
        <v>193</v>
      </c>
      <c r="I12" s="29" t="s">
        <v>34</v>
      </c>
    </row>
    <row r="13" spans="2:9" x14ac:dyDescent="0.3">
      <c r="B13" s="80" t="s">
        <v>46</v>
      </c>
      <c r="G13" s="21"/>
      <c r="H13" s="21"/>
    </row>
    <row r="14" spans="2:9" x14ac:dyDescent="0.3">
      <c r="B14" s="79" t="s">
        <v>39</v>
      </c>
    </row>
    <row r="15" spans="2:9" x14ac:dyDescent="0.3">
      <c r="B15" s="79" t="s">
        <v>54</v>
      </c>
    </row>
    <row r="16" spans="2:9" x14ac:dyDescent="0.3">
      <c r="B16" s="79" t="s">
        <v>53</v>
      </c>
    </row>
    <row r="17" spans="2:9" x14ac:dyDescent="0.3">
      <c r="B17" s="79" t="s">
        <v>0</v>
      </c>
    </row>
    <row r="18" spans="2:9" x14ac:dyDescent="0.3">
      <c r="B18" s="32"/>
    </row>
    <row r="19" spans="2:9" x14ac:dyDescent="0.3">
      <c r="B19" s="31" t="s">
        <v>28</v>
      </c>
      <c r="C19" s="29" t="s">
        <v>32</v>
      </c>
      <c r="D19" s="29" t="s">
        <v>33</v>
      </c>
      <c r="E19" s="29" t="s">
        <v>34</v>
      </c>
      <c r="G19" s="29" t="s">
        <v>192</v>
      </c>
      <c r="H19" s="29" t="s">
        <v>193</v>
      </c>
      <c r="I19" s="29" t="s">
        <v>34</v>
      </c>
    </row>
    <row r="20" spans="2:9" x14ac:dyDescent="0.3">
      <c r="B20" s="79" t="s">
        <v>29</v>
      </c>
    </row>
    <row r="21" spans="2:9" x14ac:dyDescent="0.3">
      <c r="B21" s="79" t="s">
        <v>134</v>
      </c>
    </row>
    <row r="22" spans="2:9" x14ac:dyDescent="0.3">
      <c r="B22" s="79" t="s">
        <v>0</v>
      </c>
    </row>
    <row r="23" spans="2:9" x14ac:dyDescent="0.3">
      <c r="B23" s="1"/>
    </row>
    <row r="24" spans="2:9" x14ac:dyDescent="0.3">
      <c r="B24" s="31" t="s">
        <v>30</v>
      </c>
      <c r="C24" s="29" t="s">
        <v>32</v>
      </c>
      <c r="D24" s="29" t="s">
        <v>33</v>
      </c>
      <c r="E24" s="29" t="s">
        <v>34</v>
      </c>
      <c r="G24" s="29" t="s">
        <v>192</v>
      </c>
      <c r="H24" s="29" t="s">
        <v>193</v>
      </c>
      <c r="I24" s="29" t="s">
        <v>34</v>
      </c>
    </row>
    <row r="25" spans="2:9" x14ac:dyDescent="0.3">
      <c r="B25" s="80" t="s">
        <v>37</v>
      </c>
    </row>
    <row r="26" spans="2:9" x14ac:dyDescent="0.3">
      <c r="B26" s="80" t="s">
        <v>45</v>
      </c>
    </row>
    <row r="27" spans="2:9" x14ac:dyDescent="0.3">
      <c r="B27" s="81" t="s">
        <v>50</v>
      </c>
    </row>
    <row r="28" spans="2:9" x14ac:dyDescent="0.3">
      <c r="B28" s="81" t="s">
        <v>0</v>
      </c>
    </row>
    <row r="29" spans="2:9" x14ac:dyDescent="0.3">
      <c r="B29" s="70"/>
    </row>
    <row r="30" spans="2:9" x14ac:dyDescent="0.3">
      <c r="B30" s="33" t="s">
        <v>31</v>
      </c>
      <c r="C30" s="29" t="s">
        <v>32</v>
      </c>
      <c r="D30" s="29" t="s">
        <v>33</v>
      </c>
      <c r="E30" s="29" t="s">
        <v>34</v>
      </c>
      <c r="G30" s="29" t="s">
        <v>192</v>
      </c>
      <c r="H30" s="29" t="s">
        <v>193</v>
      </c>
      <c r="I30" s="29" t="s">
        <v>34</v>
      </c>
    </row>
    <row r="31" spans="2:9" x14ac:dyDescent="0.3">
      <c r="B31" s="79" t="s">
        <v>44</v>
      </c>
    </row>
    <row r="32" spans="2:9" x14ac:dyDescent="0.3">
      <c r="B32" s="79" t="s">
        <v>0</v>
      </c>
    </row>
    <row r="33" spans="2:9" x14ac:dyDescent="0.3">
      <c r="B33" s="69"/>
    </row>
    <row r="34" spans="2:9" x14ac:dyDescent="0.3">
      <c r="B34" s="31" t="s">
        <v>12</v>
      </c>
      <c r="C34" s="29" t="s">
        <v>32</v>
      </c>
      <c r="D34" s="29" t="s">
        <v>33</v>
      </c>
      <c r="E34" s="29" t="s">
        <v>34</v>
      </c>
      <c r="G34" s="29" t="s">
        <v>192</v>
      </c>
      <c r="H34" s="29" t="s">
        <v>193</v>
      </c>
      <c r="I34" s="29" t="s">
        <v>34</v>
      </c>
    </row>
    <row r="35" spans="2:9" x14ac:dyDescent="0.3">
      <c r="B35" s="79" t="s">
        <v>38</v>
      </c>
    </row>
    <row r="36" spans="2:9" x14ac:dyDescent="0.3">
      <c r="B36" s="81" t="s">
        <v>0</v>
      </c>
    </row>
    <row r="37" spans="2:9" x14ac:dyDescent="0.3">
      <c r="B37" s="1"/>
    </row>
    <row r="38" spans="2:9" x14ac:dyDescent="0.3">
      <c r="B38" s="1"/>
    </row>
    <row r="39" spans="2:9" x14ac:dyDescent="0.3">
      <c r="B39" s="1"/>
    </row>
  </sheetData>
  <mergeCells count="2">
    <mergeCell ref="C3:E3"/>
    <mergeCell ref="G3:I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ACBA8-7511-4821-9B4C-2E8DAE88EAB9}">
  <dimension ref="A1:N59"/>
  <sheetViews>
    <sheetView workbookViewId="0">
      <selection activeCell="H22" sqref="H21:H22"/>
    </sheetView>
  </sheetViews>
  <sheetFormatPr defaultRowHeight="14.4" x14ac:dyDescent="0.3"/>
  <cols>
    <col min="1" max="1" width="26" customWidth="1"/>
    <col min="2" max="2" width="13.33203125" customWidth="1"/>
    <col min="3" max="3" width="38" customWidth="1"/>
    <col min="4" max="4" width="22.33203125" customWidth="1"/>
    <col min="5" max="5" width="18.109375" customWidth="1"/>
    <col min="6" max="6" width="13.5546875" customWidth="1"/>
    <col min="7" max="7" width="10.88671875" customWidth="1"/>
    <col min="8" max="8" width="9.6640625" bestFit="1" customWidth="1"/>
    <col min="9" max="9" width="30.33203125" customWidth="1"/>
    <col min="10" max="10" width="2.6640625" customWidth="1"/>
    <col min="11" max="11" width="14.109375" customWidth="1"/>
    <col min="12" max="12" width="16.5546875" customWidth="1"/>
    <col min="13" max="13" width="17.33203125" customWidth="1"/>
    <col min="14" max="14" width="41" customWidth="1"/>
  </cols>
  <sheetData>
    <row r="1" spans="1:14" x14ac:dyDescent="0.3">
      <c r="A1" s="167" t="s">
        <v>194</v>
      </c>
    </row>
    <row r="2" spans="1:14" x14ac:dyDescent="0.3">
      <c r="A2" s="167"/>
    </row>
    <row r="3" spans="1:14" x14ac:dyDescent="0.3">
      <c r="E3" s="208" t="s">
        <v>106</v>
      </c>
      <c r="F3" s="208"/>
      <c r="G3" s="208"/>
      <c r="H3" s="208"/>
      <c r="I3" s="208"/>
      <c r="K3" s="208" t="s">
        <v>105</v>
      </c>
      <c r="L3" s="208"/>
      <c r="M3" s="208"/>
      <c r="N3" s="208"/>
    </row>
    <row r="4" spans="1:14" s="69" customFormat="1" ht="28.8" x14ac:dyDescent="0.3">
      <c r="A4" s="31" t="s">
        <v>196</v>
      </c>
      <c r="B4" s="31" t="s">
        <v>197</v>
      </c>
      <c r="C4" s="31" t="s">
        <v>204</v>
      </c>
      <c r="D4" s="31" t="s">
        <v>205</v>
      </c>
      <c r="E4" s="31" t="s">
        <v>195</v>
      </c>
      <c r="F4" s="31" t="s">
        <v>198</v>
      </c>
      <c r="G4" s="31" t="s">
        <v>199</v>
      </c>
      <c r="H4" s="31" t="s">
        <v>200</v>
      </c>
      <c r="I4" s="31" t="s">
        <v>206</v>
      </c>
      <c r="K4" s="31" t="s">
        <v>201</v>
      </c>
      <c r="L4" s="31" t="s">
        <v>202</v>
      </c>
      <c r="M4" s="31" t="s">
        <v>203</v>
      </c>
      <c r="N4" s="31" t="s">
        <v>207</v>
      </c>
    </row>
    <row r="5" spans="1:14" ht="43.2" x14ac:dyDescent="0.3">
      <c r="A5" s="176" t="s">
        <v>208</v>
      </c>
      <c r="B5" s="176" t="s">
        <v>211</v>
      </c>
      <c r="C5" s="177" t="s">
        <v>212</v>
      </c>
      <c r="D5" s="176"/>
      <c r="E5" s="178" t="s">
        <v>209</v>
      </c>
      <c r="F5" s="179">
        <v>127000</v>
      </c>
      <c r="G5" s="180">
        <v>44682</v>
      </c>
      <c r="H5" s="180">
        <v>45047</v>
      </c>
      <c r="I5" s="181" t="s">
        <v>210</v>
      </c>
      <c r="K5" s="169"/>
      <c r="L5" s="170"/>
      <c r="M5" s="170"/>
    </row>
    <row r="6" spans="1:14" x14ac:dyDescent="0.3">
      <c r="C6" s="43"/>
      <c r="D6" s="43"/>
      <c r="E6" s="173"/>
      <c r="F6" s="169"/>
      <c r="G6" s="170"/>
      <c r="H6" s="170"/>
      <c r="I6" s="170"/>
      <c r="K6" s="169"/>
      <c r="L6" s="170"/>
      <c r="M6" s="170"/>
    </row>
    <row r="7" spans="1:14" x14ac:dyDescent="0.3">
      <c r="C7" s="43"/>
      <c r="E7" s="173"/>
      <c r="F7" s="169"/>
      <c r="G7" s="170"/>
      <c r="H7" s="170"/>
      <c r="I7" s="171"/>
      <c r="K7" s="169"/>
      <c r="L7" s="170"/>
      <c r="M7" s="170"/>
    </row>
    <row r="8" spans="1:14" x14ac:dyDescent="0.3">
      <c r="E8" s="172"/>
      <c r="F8" s="169"/>
      <c r="G8" s="170"/>
      <c r="H8" s="170"/>
      <c r="I8" s="170"/>
      <c r="K8" s="169"/>
      <c r="L8" s="170"/>
      <c r="M8" s="170"/>
    </row>
    <row r="9" spans="1:14" x14ac:dyDescent="0.3">
      <c r="E9" s="172"/>
      <c r="F9" s="169"/>
      <c r="G9" s="170"/>
      <c r="H9" s="170"/>
      <c r="I9" s="170"/>
      <c r="K9" s="169"/>
      <c r="L9" s="170"/>
      <c r="M9" s="170"/>
    </row>
    <row r="10" spans="1:14" x14ac:dyDescent="0.3">
      <c r="E10" s="172"/>
      <c r="F10" s="169"/>
      <c r="G10" s="170"/>
      <c r="H10" s="170"/>
      <c r="I10" s="170"/>
      <c r="K10" s="169"/>
      <c r="L10" s="170"/>
      <c r="M10" s="170"/>
    </row>
    <row r="11" spans="1:14" x14ac:dyDescent="0.3">
      <c r="E11" s="172"/>
      <c r="F11" s="169"/>
      <c r="G11" s="170"/>
      <c r="H11" s="170"/>
      <c r="I11" s="170"/>
      <c r="K11" s="169"/>
      <c r="L11" s="170"/>
      <c r="M11" s="170"/>
    </row>
    <row r="12" spans="1:14" x14ac:dyDescent="0.3">
      <c r="E12" s="172"/>
      <c r="F12" s="169"/>
      <c r="G12" s="170"/>
      <c r="H12" s="170"/>
      <c r="I12" s="170"/>
      <c r="K12" s="169"/>
      <c r="L12" s="170"/>
      <c r="M12" s="170"/>
    </row>
    <row r="13" spans="1:14" x14ac:dyDescent="0.3">
      <c r="E13" s="172"/>
      <c r="F13" s="169"/>
      <c r="G13" s="170"/>
      <c r="H13" s="170"/>
      <c r="I13" s="170"/>
      <c r="K13" s="169"/>
      <c r="L13" s="170"/>
      <c r="M13" s="170"/>
    </row>
    <row r="14" spans="1:14" x14ac:dyDescent="0.3">
      <c r="E14" s="172"/>
      <c r="F14" s="169"/>
      <c r="G14" s="170"/>
      <c r="H14" s="170"/>
      <c r="I14" s="170"/>
      <c r="K14" s="169"/>
      <c r="L14" s="170"/>
      <c r="M14" s="170"/>
    </row>
    <row r="15" spans="1:14" x14ac:dyDescent="0.3">
      <c r="E15" s="172"/>
      <c r="F15" s="169"/>
      <c r="G15" s="170"/>
      <c r="H15" s="170"/>
      <c r="I15" s="170"/>
      <c r="K15" s="169"/>
      <c r="L15" s="170"/>
      <c r="M15" s="170"/>
    </row>
    <row r="16" spans="1:14" x14ac:dyDescent="0.3">
      <c r="E16" s="172"/>
      <c r="F16" s="169"/>
      <c r="G16" s="170"/>
      <c r="H16" s="170"/>
      <c r="I16" s="170"/>
      <c r="K16" s="169"/>
      <c r="L16" s="170"/>
      <c r="M16" s="170"/>
    </row>
    <row r="17" spans="5:13" x14ac:dyDescent="0.3">
      <c r="E17" s="172"/>
      <c r="F17" s="169"/>
      <c r="G17" s="170"/>
      <c r="H17" s="170"/>
      <c r="I17" s="170"/>
      <c r="K17" s="169"/>
      <c r="L17" s="170"/>
      <c r="M17" s="170"/>
    </row>
    <row r="18" spans="5:13" x14ac:dyDescent="0.3">
      <c r="E18" s="172"/>
      <c r="F18" s="169"/>
      <c r="G18" s="170"/>
      <c r="H18" s="170"/>
      <c r="I18" s="170"/>
      <c r="K18" s="169"/>
      <c r="L18" s="170"/>
      <c r="M18" s="170"/>
    </row>
    <row r="19" spans="5:13" x14ac:dyDescent="0.3">
      <c r="E19" s="172"/>
      <c r="F19" s="169"/>
      <c r="G19" s="170"/>
      <c r="H19" s="170"/>
      <c r="I19" s="170"/>
      <c r="K19" s="169"/>
      <c r="L19" s="170"/>
      <c r="M19" s="170"/>
    </row>
    <row r="20" spans="5:13" x14ac:dyDescent="0.3">
      <c r="E20" s="172"/>
      <c r="F20" s="169"/>
      <c r="G20" s="170"/>
      <c r="H20" s="170"/>
      <c r="I20" s="170"/>
      <c r="K20" s="169"/>
      <c r="L20" s="170"/>
      <c r="M20" s="170"/>
    </row>
    <row r="21" spans="5:13" x14ac:dyDescent="0.3">
      <c r="E21" s="172"/>
      <c r="F21" s="169"/>
      <c r="G21" s="170"/>
      <c r="H21" s="170"/>
      <c r="I21" s="170"/>
      <c r="K21" s="169"/>
      <c r="L21" s="170"/>
      <c r="M21" s="170"/>
    </row>
    <row r="22" spans="5:13" x14ac:dyDescent="0.3">
      <c r="E22" s="172"/>
      <c r="F22" s="169"/>
      <c r="G22" s="170"/>
      <c r="H22" s="170"/>
      <c r="I22" s="170"/>
      <c r="K22" s="169"/>
      <c r="L22" s="170"/>
      <c r="M22" s="170"/>
    </row>
    <row r="23" spans="5:13" x14ac:dyDescent="0.3">
      <c r="E23" s="172"/>
      <c r="F23" s="169"/>
      <c r="G23" s="170"/>
      <c r="H23" s="170"/>
      <c r="I23" s="170"/>
      <c r="K23" s="169"/>
      <c r="L23" s="170"/>
      <c r="M23" s="170"/>
    </row>
    <row r="24" spans="5:13" x14ac:dyDescent="0.3">
      <c r="E24" s="172"/>
      <c r="F24" s="169"/>
      <c r="G24" s="170"/>
      <c r="H24" s="170"/>
      <c r="I24" s="170"/>
      <c r="K24" s="169"/>
      <c r="L24" s="170"/>
      <c r="M24" s="170"/>
    </row>
    <row r="25" spans="5:13" x14ac:dyDescent="0.3">
      <c r="E25" s="172"/>
      <c r="F25" s="169"/>
      <c r="G25" s="170"/>
      <c r="H25" s="170"/>
      <c r="I25" s="170"/>
      <c r="K25" s="169"/>
      <c r="L25" s="170"/>
      <c r="M25" s="170"/>
    </row>
    <row r="26" spans="5:13" x14ac:dyDescent="0.3">
      <c r="E26" s="172"/>
      <c r="F26" s="169"/>
      <c r="G26" s="170"/>
      <c r="H26" s="170"/>
      <c r="I26" s="170"/>
      <c r="K26" s="169"/>
      <c r="L26" s="170"/>
      <c r="M26" s="170"/>
    </row>
    <row r="27" spans="5:13" x14ac:dyDescent="0.3">
      <c r="E27" s="172"/>
      <c r="F27" s="169"/>
      <c r="G27" s="170"/>
      <c r="H27" s="170"/>
      <c r="I27" s="170"/>
      <c r="K27" s="169"/>
      <c r="L27" s="170"/>
      <c r="M27" s="170"/>
    </row>
    <row r="28" spans="5:13" x14ac:dyDescent="0.3">
      <c r="E28" s="172"/>
      <c r="F28" s="169"/>
      <c r="G28" s="170"/>
      <c r="H28" s="170"/>
      <c r="I28" s="170"/>
      <c r="K28" s="169"/>
      <c r="L28" s="170"/>
      <c r="M28" s="170"/>
    </row>
    <row r="29" spans="5:13" x14ac:dyDescent="0.3">
      <c r="E29" s="172"/>
      <c r="F29" s="169"/>
      <c r="G29" s="170"/>
      <c r="H29" s="170"/>
      <c r="I29" s="170"/>
      <c r="K29" s="169"/>
      <c r="L29" s="170"/>
      <c r="M29" s="170"/>
    </row>
    <row r="30" spans="5:13" x14ac:dyDescent="0.3">
      <c r="E30" s="172"/>
      <c r="F30" s="169"/>
      <c r="G30" s="170"/>
      <c r="H30" s="170"/>
      <c r="I30" s="170"/>
      <c r="K30" s="169"/>
      <c r="L30" s="170"/>
      <c r="M30" s="170"/>
    </row>
    <row r="31" spans="5:13" x14ac:dyDescent="0.3">
      <c r="E31" s="172"/>
      <c r="F31" s="169"/>
      <c r="G31" s="170"/>
      <c r="H31" s="170"/>
      <c r="I31" s="170"/>
      <c r="K31" s="169"/>
      <c r="L31" s="170"/>
      <c r="M31" s="170"/>
    </row>
    <row r="32" spans="5:13" x14ac:dyDescent="0.3">
      <c r="E32" s="172"/>
      <c r="F32" s="169"/>
      <c r="G32" s="170"/>
      <c r="H32" s="170"/>
      <c r="I32" s="170"/>
      <c r="K32" s="169"/>
      <c r="L32" s="170"/>
      <c r="M32" s="170"/>
    </row>
    <row r="33" spans="5:13" x14ac:dyDescent="0.3">
      <c r="E33" s="172"/>
      <c r="F33" s="169"/>
      <c r="G33" s="170"/>
      <c r="H33" s="170"/>
      <c r="I33" s="170"/>
      <c r="K33" s="169"/>
      <c r="L33" s="170"/>
      <c r="M33" s="170"/>
    </row>
    <row r="34" spans="5:13" x14ac:dyDescent="0.3">
      <c r="E34" s="172"/>
      <c r="F34" s="169"/>
      <c r="G34" s="170"/>
      <c r="H34" s="170"/>
      <c r="I34" s="170"/>
      <c r="K34" s="169"/>
      <c r="L34" s="170"/>
      <c r="M34" s="170"/>
    </row>
    <row r="35" spans="5:13" x14ac:dyDescent="0.3">
      <c r="E35" s="172"/>
      <c r="F35" s="169"/>
      <c r="G35" s="170"/>
      <c r="H35" s="170"/>
      <c r="I35" s="170"/>
      <c r="K35" s="169"/>
      <c r="L35" s="170"/>
      <c r="M35" s="170"/>
    </row>
    <row r="36" spans="5:13" x14ac:dyDescent="0.3">
      <c r="E36" s="172"/>
      <c r="F36" s="169"/>
      <c r="G36" s="170"/>
      <c r="H36" s="170"/>
      <c r="I36" s="170"/>
      <c r="K36" s="169"/>
      <c r="L36" s="170"/>
      <c r="M36" s="170"/>
    </row>
    <row r="37" spans="5:13" x14ac:dyDescent="0.3">
      <c r="E37" s="172"/>
      <c r="F37" s="169"/>
      <c r="G37" s="170"/>
      <c r="H37" s="170"/>
      <c r="I37" s="170"/>
      <c r="K37" s="169"/>
      <c r="L37" s="170"/>
      <c r="M37" s="170"/>
    </row>
    <row r="38" spans="5:13" x14ac:dyDescent="0.3">
      <c r="E38" s="172"/>
      <c r="F38" s="169"/>
      <c r="G38" s="170"/>
      <c r="H38" s="170"/>
      <c r="I38" s="170"/>
      <c r="K38" s="169"/>
      <c r="L38" s="170"/>
      <c r="M38" s="170"/>
    </row>
    <row r="39" spans="5:13" x14ac:dyDescent="0.3">
      <c r="E39" s="172"/>
      <c r="F39" s="169"/>
      <c r="G39" s="170"/>
      <c r="H39" s="170"/>
      <c r="I39" s="170"/>
      <c r="K39" s="169"/>
      <c r="L39" s="170"/>
      <c r="M39" s="170"/>
    </row>
    <row r="40" spans="5:13" x14ac:dyDescent="0.3">
      <c r="E40" s="172"/>
      <c r="F40" s="169"/>
      <c r="G40" s="170"/>
      <c r="H40" s="170"/>
      <c r="I40" s="170"/>
      <c r="K40" s="169"/>
      <c r="L40" s="170"/>
      <c r="M40" s="170"/>
    </row>
    <row r="41" spans="5:13" x14ac:dyDescent="0.3">
      <c r="E41" s="172"/>
      <c r="F41" s="169"/>
      <c r="G41" s="170"/>
      <c r="H41" s="170"/>
      <c r="I41" s="170"/>
      <c r="K41" s="169"/>
      <c r="L41" s="170"/>
      <c r="M41" s="170"/>
    </row>
    <row r="42" spans="5:13" x14ac:dyDescent="0.3">
      <c r="E42" s="172"/>
      <c r="K42" s="169"/>
      <c r="L42" s="170"/>
      <c r="M42" s="170"/>
    </row>
    <row r="43" spans="5:13" x14ac:dyDescent="0.3">
      <c r="E43" s="172"/>
      <c r="K43" s="169"/>
      <c r="L43" s="170"/>
      <c r="M43" s="170"/>
    </row>
    <row r="44" spans="5:13" x14ac:dyDescent="0.3">
      <c r="E44" s="172"/>
      <c r="K44" s="169"/>
      <c r="L44" s="170"/>
      <c r="M44" s="170"/>
    </row>
    <row r="45" spans="5:13" x14ac:dyDescent="0.3">
      <c r="E45" s="172"/>
      <c r="L45" s="170"/>
      <c r="M45" s="170"/>
    </row>
    <row r="46" spans="5:13" x14ac:dyDescent="0.3">
      <c r="E46" s="172"/>
      <c r="L46" s="170"/>
      <c r="M46" s="170"/>
    </row>
    <row r="47" spans="5:13" x14ac:dyDescent="0.3">
      <c r="E47" s="172"/>
      <c r="L47" s="170"/>
      <c r="M47" s="170"/>
    </row>
    <row r="48" spans="5:13" x14ac:dyDescent="0.3">
      <c r="E48" s="172"/>
      <c r="L48" s="170"/>
      <c r="M48" s="170"/>
    </row>
    <row r="49" spans="5:13" x14ac:dyDescent="0.3">
      <c r="E49" s="172"/>
      <c r="L49" s="170"/>
      <c r="M49" s="170"/>
    </row>
    <row r="50" spans="5:13" x14ac:dyDescent="0.3">
      <c r="E50" s="172"/>
      <c r="L50" s="170"/>
      <c r="M50" s="170"/>
    </row>
    <row r="51" spans="5:13" x14ac:dyDescent="0.3">
      <c r="E51" s="172"/>
      <c r="L51" s="170"/>
      <c r="M51" s="170"/>
    </row>
    <row r="52" spans="5:13" x14ac:dyDescent="0.3">
      <c r="E52" s="172"/>
      <c r="L52" s="170"/>
      <c r="M52" s="170"/>
    </row>
    <row r="53" spans="5:13" x14ac:dyDescent="0.3">
      <c r="E53" s="172"/>
      <c r="L53" s="170"/>
      <c r="M53" s="170"/>
    </row>
    <row r="54" spans="5:13" x14ac:dyDescent="0.3">
      <c r="E54" s="172"/>
      <c r="L54" s="170"/>
      <c r="M54" s="170"/>
    </row>
    <row r="55" spans="5:13" x14ac:dyDescent="0.3">
      <c r="E55" s="172"/>
      <c r="L55" s="170"/>
      <c r="M55" s="170"/>
    </row>
    <row r="56" spans="5:13" x14ac:dyDescent="0.3">
      <c r="E56" s="172"/>
      <c r="L56" s="170"/>
      <c r="M56" s="170"/>
    </row>
    <row r="57" spans="5:13" x14ac:dyDescent="0.3">
      <c r="E57" s="172"/>
      <c r="L57" s="170"/>
      <c r="M57" s="170"/>
    </row>
    <row r="58" spans="5:13" x14ac:dyDescent="0.3">
      <c r="E58" s="172"/>
      <c r="L58" s="170"/>
      <c r="M58" s="170"/>
    </row>
    <row r="59" spans="5:13" x14ac:dyDescent="0.3">
      <c r="E59" s="172"/>
      <c r="L59" s="170"/>
      <c r="M59" s="170"/>
    </row>
  </sheetData>
  <mergeCells count="2">
    <mergeCell ref="E3:I3"/>
    <mergeCell ref="K3:N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W 3 K d U / + V S J C i A A A A 9 Q A A A B I A H A B D b 2 5 m a W c v U G F j a 2 F n Z S 5 4 b W w g o h g A K K A U A A A A A A A A A A A A A A A A A A A A A A A A A A A A h Y + x D o I w G I R f h X S n R R h U 8 l M G V 0 l M i M a 1 K R U a 4 c f Q Y n k 3 B x / J V x C i q J v j 3 X e X 3 D 1 u d 0 i H p v a u q j O 6 x Y Q s a E A 8 h b I t N J Y J 6 e 3 J X 5 G U w 0 7 I s y i V N 4 b R x I P R C a m s v c S M O e e o i 2 j b l S w M g g U 7 Z t t c V q o R v k Z j B U p F P q 3 i f 4 t w O L z G 8 J C u l z Q K x 0 n A Z g 8 y j V 8 + s Y n + m L D p a 9 t 3 i i v 0 9 z m w W Q J 7 X + B P U E s D B B Q A A g A I A F t y n V 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c p 1 T K I p H u A 4 A A A A R A A A A E w A c A E Z v c m 1 1 b G F z L 1 N l Y 3 R p b 2 4 x L m 0 g o h g A K K A U A A A A A A A A A A A A A A A A A A A A A A A A A A A A K 0 5 N L s n M z 1 M I h t C G 1 g B Q S w E C L Q A U A A I A C A B b c p 1 T / 5 V I k K I A A A D 1 A A A A E g A A A A A A A A A A A A A A A A A A A A A A Q 2 9 u Z m l n L 1 B h Y 2 t h Z 2 U u e G 1 s U E s B A i 0 A F A A C A A g A W 3 K d U w / K 6 a u k A A A A 6 Q A A A B M A A A A A A A A A A A A A A A A A 7 g A A A F t D b 2 5 0 Z W 5 0 X 1 R 5 c G V z X S 5 4 b W x Q S w E C L Q A U A A I A C A B b c p 1 T K I p H u A 4 A A A A R A A A A E w A A A A A A A A A A A A A A A A D f A Q A A R m 9 y b X V s Y X M v U 2 V j d G l v b j E u b V B L B Q Y A A A A A A w A D A M I A A A A 6 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g D x G Y k F F J 0 C M Y 8 n J r g n Y v w A A A A A C A A A A A A A D Z g A A w A A A A B A A A A B U Z 4 + c A 9 L v 2 1 H w w G q H m q N / A A A A A A S A A A C g A A A A E A A A A P 8 g f + a p g V 2 R d Z y F E N P m 4 B R Q A A A A A n + 5 j 4 p H L y H h 7 D 4 t q p q O B Z h p Y r J h X Q e + 2 R j f h c 4 h z 6 A p W z U H i o g s 1 F p B 4 M 9 / H b 6 l a I x / H k 2 4 P i 8 W g j 2 E A o t O 4 J E l 5 i m K s d Y 9 p m 1 q F E g 9 X W 8 U A A A A M m c u P y L E Y m s D Q u c V 5 n 7 i 1 X 0 b 8 1 I = < / D a t a M a s h u p > 
</file>

<file path=customXml/itemProps1.xml><?xml version="1.0" encoding="utf-8"?>
<ds:datastoreItem xmlns:ds="http://schemas.openxmlformats.org/officeDocument/2006/customXml" ds:itemID="{893AE514-94A5-4C58-868A-2713422F003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Budget &amp; Production</vt:lpstr>
      <vt:lpstr>Workforce</vt:lpstr>
      <vt:lpstr>T&amp;TA</vt:lpstr>
      <vt:lpstr>Monitoring</vt:lpstr>
      <vt:lpstr>Direct Service Monitoring</vt:lpstr>
      <vt:lpstr>Milestones</vt:lpstr>
      <vt:lpstr>Special Projects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Kujawski, Katherine</dc:creator>
  <cp:lastModifiedBy>Klusmeier, Amy</cp:lastModifiedBy>
  <dcterms:created xsi:type="dcterms:W3CDTF">2021-12-23T14:25:17Z</dcterms:created>
  <dcterms:modified xsi:type="dcterms:W3CDTF">2022-03-30T15:04:48Z</dcterms:modified>
</cp:coreProperties>
</file>