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pandey2\Downloads\"/>
    </mc:Choice>
  </mc:AlternateContent>
  <xr:revisionPtr revIDLastSave="0" documentId="8_{729A10E0-0CB4-4F19-8397-D4B9540D6E09}" xr6:coauthVersionLast="47" xr6:coauthVersionMax="47" xr10:uidLastSave="{00000000-0000-0000-0000-000000000000}"/>
  <bookViews>
    <workbookView xWindow="-110" yWindow="-110" windowWidth="19420" windowHeight="10420" firstSheet="2" xr2:uid="{00000000-000D-0000-FFFF-FFFF00000000}"/>
  </bookViews>
  <sheets>
    <sheet name="Property Information" sheetId="1" r:id="rId1"/>
    <sheet name="Building (1)" sheetId="4" r:id="rId2"/>
    <sheet name="Building (2)" sheetId="44" r:id="rId3"/>
    <sheet name="Building (3)" sheetId="45" r:id="rId4"/>
    <sheet name="Building (4)" sheetId="46" r:id="rId5"/>
    <sheet name="Building (5)" sheetId="47" r:id="rId6"/>
    <sheet name="Building (6)" sheetId="48" r:id="rId7"/>
    <sheet name="Building (7)" sheetId="49" r:id="rId8"/>
    <sheet name="Building (8)" sheetId="50" r:id="rId9"/>
    <sheet name="Building (9)" sheetId="51" r:id="rId10"/>
    <sheet name="Building (10)" sheetId="52" r:id="rId11"/>
    <sheet name="SUMMARY" sheetId="32" r:id="rId12"/>
  </sheets>
  <definedNames>
    <definedName name="_xlnm.Print_Area" localSheetId="1">'Building (1)'!$A$1:$M$16</definedName>
    <definedName name="_xlnm.Print_Area" localSheetId="10">'Building (10)'!$A$1:$M$16</definedName>
    <definedName name="_xlnm.Print_Area" localSheetId="2">'Building (2)'!$A$1:$M$16</definedName>
    <definedName name="_xlnm.Print_Area" localSheetId="3">'Building (3)'!$A$1:$M$16</definedName>
    <definedName name="_xlnm.Print_Area" localSheetId="4">'Building (4)'!$A$1:$M$16</definedName>
    <definedName name="_xlnm.Print_Area" localSheetId="5">'Building (5)'!$A$1:$M$16</definedName>
    <definedName name="_xlnm.Print_Area" localSheetId="6">'Building (6)'!$A$1:$M$16</definedName>
    <definedName name="_xlnm.Print_Area" localSheetId="7">'Building (7)'!$A$1:$M$16</definedName>
    <definedName name="_xlnm.Print_Area" localSheetId="8">'Building (8)'!$A$1:$M$16</definedName>
    <definedName name="_xlnm.Print_Area" localSheetId="9">'Building (9)'!$A$1:$M$16</definedName>
    <definedName name="_xlnm.Print_Area" localSheetId="0">'Property Information'!$A$1:$H$37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8" i="1" l="1"/>
  <c r="AL37" i="1"/>
  <c r="AL36" i="1"/>
  <c r="AL35" i="1"/>
  <c r="AL34" i="1"/>
  <c r="AL33" i="1"/>
  <c r="AL32" i="1"/>
  <c r="AL31" i="1"/>
  <c r="AL30" i="1"/>
  <c r="AL29" i="1"/>
  <c r="C36" i="1"/>
  <c r="C35" i="1"/>
  <c r="C34" i="1"/>
  <c r="C33" i="1"/>
  <c r="C32" i="1"/>
  <c r="C31" i="1"/>
  <c r="C30" i="1"/>
  <c r="C29" i="1"/>
  <c r="K13" i="4" l="1"/>
  <c r="A1" i="32"/>
  <c r="A3" i="32"/>
  <c r="B2" i="32"/>
  <c r="A2" i="32"/>
  <c r="B3" i="32"/>
  <c r="L261" i="52"/>
  <c r="M261" i="52" s="1"/>
  <c r="K261" i="52"/>
  <c r="L260" i="52"/>
  <c r="M260" i="52" s="1"/>
  <c r="K260" i="52"/>
  <c r="L259" i="52"/>
  <c r="M259" i="52" s="1"/>
  <c r="K259" i="52"/>
  <c r="L258" i="52"/>
  <c r="M258" i="52" s="1"/>
  <c r="K258" i="52"/>
  <c r="L257" i="52"/>
  <c r="M257" i="52" s="1"/>
  <c r="K257" i="52"/>
  <c r="L256" i="52"/>
  <c r="M256" i="52" s="1"/>
  <c r="K256" i="52"/>
  <c r="L255" i="52"/>
  <c r="M255" i="52" s="1"/>
  <c r="K255" i="52"/>
  <c r="L254" i="52"/>
  <c r="M254" i="52" s="1"/>
  <c r="K254" i="52"/>
  <c r="L253" i="52"/>
  <c r="M253" i="52" s="1"/>
  <c r="K253" i="52"/>
  <c r="L252" i="52"/>
  <c r="M252" i="52" s="1"/>
  <c r="K252" i="52"/>
  <c r="L251" i="52"/>
  <c r="M251" i="52" s="1"/>
  <c r="K251" i="52"/>
  <c r="L250" i="52"/>
  <c r="M250" i="52" s="1"/>
  <c r="K250" i="52"/>
  <c r="L249" i="52"/>
  <c r="M249" i="52" s="1"/>
  <c r="K249" i="52"/>
  <c r="L248" i="52"/>
  <c r="M248" i="52" s="1"/>
  <c r="K248" i="52"/>
  <c r="L247" i="52"/>
  <c r="M247" i="52" s="1"/>
  <c r="K247" i="52"/>
  <c r="L246" i="52"/>
  <c r="M246" i="52" s="1"/>
  <c r="K246" i="52"/>
  <c r="L245" i="52"/>
  <c r="M245" i="52" s="1"/>
  <c r="K245" i="52"/>
  <c r="L244" i="52"/>
  <c r="M244" i="52" s="1"/>
  <c r="K244" i="52"/>
  <c r="L243" i="52"/>
  <c r="M243" i="52" s="1"/>
  <c r="K243" i="52"/>
  <c r="L242" i="52"/>
  <c r="M242" i="52" s="1"/>
  <c r="K242" i="52"/>
  <c r="L241" i="52"/>
  <c r="M241" i="52" s="1"/>
  <c r="K241" i="52"/>
  <c r="L240" i="52"/>
  <c r="M240" i="52" s="1"/>
  <c r="K240" i="52"/>
  <c r="L239" i="52"/>
  <c r="M239" i="52" s="1"/>
  <c r="K239" i="52"/>
  <c r="L238" i="52"/>
  <c r="M238" i="52" s="1"/>
  <c r="K238" i="52"/>
  <c r="L237" i="52"/>
  <c r="M237" i="52" s="1"/>
  <c r="K237" i="52"/>
  <c r="L236" i="52"/>
  <c r="M236" i="52" s="1"/>
  <c r="K236" i="52"/>
  <c r="L235" i="52"/>
  <c r="M235" i="52" s="1"/>
  <c r="K235" i="52"/>
  <c r="L234" i="52"/>
  <c r="M234" i="52" s="1"/>
  <c r="K234" i="52"/>
  <c r="L233" i="52"/>
  <c r="M233" i="52" s="1"/>
  <c r="K233" i="52"/>
  <c r="L232" i="52"/>
  <c r="M232" i="52" s="1"/>
  <c r="K232" i="52"/>
  <c r="L231" i="52"/>
  <c r="M231" i="52" s="1"/>
  <c r="K231" i="52"/>
  <c r="L230" i="52"/>
  <c r="M230" i="52" s="1"/>
  <c r="K230" i="52"/>
  <c r="L229" i="52"/>
  <c r="M229" i="52" s="1"/>
  <c r="K229" i="52"/>
  <c r="L228" i="52"/>
  <c r="M228" i="52" s="1"/>
  <c r="K228" i="52"/>
  <c r="L227" i="52"/>
  <c r="M227" i="52" s="1"/>
  <c r="K227" i="52"/>
  <c r="L226" i="52"/>
  <c r="M226" i="52" s="1"/>
  <c r="K226" i="52"/>
  <c r="L225" i="52"/>
  <c r="M225" i="52" s="1"/>
  <c r="K225" i="52"/>
  <c r="L224" i="52"/>
  <c r="M224" i="52" s="1"/>
  <c r="K224" i="52"/>
  <c r="L223" i="52"/>
  <c r="M223" i="52" s="1"/>
  <c r="K223" i="52"/>
  <c r="L222" i="52"/>
  <c r="M222" i="52" s="1"/>
  <c r="K222" i="52"/>
  <c r="L221" i="52"/>
  <c r="M221" i="52" s="1"/>
  <c r="K221" i="52"/>
  <c r="L220" i="52"/>
  <c r="M220" i="52" s="1"/>
  <c r="K220" i="52"/>
  <c r="L219" i="52"/>
  <c r="M219" i="52" s="1"/>
  <c r="K219" i="52"/>
  <c r="L218" i="52"/>
  <c r="M218" i="52" s="1"/>
  <c r="K218" i="52"/>
  <c r="L217" i="52"/>
  <c r="M217" i="52" s="1"/>
  <c r="K217" i="52"/>
  <c r="L216" i="52"/>
  <c r="M216" i="52" s="1"/>
  <c r="K216" i="52"/>
  <c r="L215" i="52"/>
  <c r="M215" i="52" s="1"/>
  <c r="K215" i="52"/>
  <c r="L214" i="52"/>
  <c r="M214" i="52" s="1"/>
  <c r="K214" i="52"/>
  <c r="L213" i="52"/>
  <c r="M213" i="52" s="1"/>
  <c r="K213" i="52"/>
  <c r="L212" i="52"/>
  <c r="M212" i="52" s="1"/>
  <c r="K212" i="52"/>
  <c r="L211" i="52"/>
  <c r="M211" i="52" s="1"/>
  <c r="K211" i="52"/>
  <c r="L210" i="52"/>
  <c r="M210" i="52" s="1"/>
  <c r="K210" i="52"/>
  <c r="L209" i="52"/>
  <c r="M209" i="52" s="1"/>
  <c r="K209" i="52"/>
  <c r="L208" i="52"/>
  <c r="M208" i="52" s="1"/>
  <c r="K208" i="52"/>
  <c r="L207" i="52"/>
  <c r="M207" i="52" s="1"/>
  <c r="K207" i="52"/>
  <c r="L206" i="52"/>
  <c r="M206" i="52" s="1"/>
  <c r="K206" i="52"/>
  <c r="L205" i="52"/>
  <c r="M205" i="52" s="1"/>
  <c r="K205" i="52"/>
  <c r="L204" i="52"/>
  <c r="M204" i="52" s="1"/>
  <c r="K204" i="52"/>
  <c r="L203" i="52"/>
  <c r="M203" i="52" s="1"/>
  <c r="K203" i="52"/>
  <c r="L202" i="52"/>
  <c r="M202" i="52" s="1"/>
  <c r="K202" i="52"/>
  <c r="L201" i="52"/>
  <c r="M201" i="52" s="1"/>
  <c r="K201" i="52"/>
  <c r="L200" i="52"/>
  <c r="M200" i="52" s="1"/>
  <c r="K200" i="52"/>
  <c r="L199" i="52"/>
  <c r="M199" i="52" s="1"/>
  <c r="K199" i="52"/>
  <c r="L198" i="52"/>
  <c r="M198" i="52" s="1"/>
  <c r="K198" i="52"/>
  <c r="L197" i="52"/>
  <c r="M197" i="52" s="1"/>
  <c r="K197" i="52"/>
  <c r="L196" i="52"/>
  <c r="M196" i="52" s="1"/>
  <c r="K196" i="52"/>
  <c r="L195" i="52"/>
  <c r="M195" i="52" s="1"/>
  <c r="K195" i="52"/>
  <c r="L194" i="52"/>
  <c r="M194" i="52" s="1"/>
  <c r="K194" i="52"/>
  <c r="L193" i="52"/>
  <c r="M193" i="52" s="1"/>
  <c r="K193" i="52"/>
  <c r="L192" i="52"/>
  <c r="M192" i="52" s="1"/>
  <c r="K192" i="52"/>
  <c r="L191" i="52"/>
  <c r="M191" i="52" s="1"/>
  <c r="K191" i="52"/>
  <c r="L190" i="52"/>
  <c r="M190" i="52" s="1"/>
  <c r="K190" i="52"/>
  <c r="L189" i="52"/>
  <c r="M189" i="52" s="1"/>
  <c r="K189" i="52"/>
  <c r="L188" i="52"/>
  <c r="M188" i="52" s="1"/>
  <c r="K188" i="52"/>
  <c r="L187" i="52"/>
  <c r="M187" i="52" s="1"/>
  <c r="K187" i="52"/>
  <c r="L186" i="52"/>
  <c r="M186" i="52" s="1"/>
  <c r="K186" i="52"/>
  <c r="L185" i="52"/>
  <c r="M185" i="52" s="1"/>
  <c r="K185" i="52"/>
  <c r="L184" i="52"/>
  <c r="M184" i="52" s="1"/>
  <c r="K184" i="52"/>
  <c r="L183" i="52"/>
  <c r="M183" i="52" s="1"/>
  <c r="K183" i="52"/>
  <c r="L182" i="52"/>
  <c r="M182" i="52" s="1"/>
  <c r="K182" i="52"/>
  <c r="L181" i="52"/>
  <c r="M181" i="52" s="1"/>
  <c r="K181" i="52"/>
  <c r="L180" i="52"/>
  <c r="M180" i="52" s="1"/>
  <c r="K180" i="52"/>
  <c r="L179" i="52"/>
  <c r="M179" i="52" s="1"/>
  <c r="K179" i="52"/>
  <c r="L178" i="52"/>
  <c r="M178" i="52" s="1"/>
  <c r="K178" i="52"/>
  <c r="L177" i="52"/>
  <c r="M177" i="52" s="1"/>
  <c r="K177" i="52"/>
  <c r="L176" i="52"/>
  <c r="M176" i="52" s="1"/>
  <c r="K176" i="52"/>
  <c r="L175" i="52"/>
  <c r="M175" i="52" s="1"/>
  <c r="K175" i="52"/>
  <c r="L174" i="52"/>
  <c r="M174" i="52" s="1"/>
  <c r="K174" i="52"/>
  <c r="L173" i="52"/>
  <c r="M173" i="52" s="1"/>
  <c r="K173" i="52"/>
  <c r="L172" i="52"/>
  <c r="M172" i="52" s="1"/>
  <c r="K172" i="52"/>
  <c r="L171" i="52"/>
  <c r="M171" i="52" s="1"/>
  <c r="K171" i="52"/>
  <c r="L170" i="52"/>
  <c r="M170" i="52" s="1"/>
  <c r="K170" i="52"/>
  <c r="L169" i="52"/>
  <c r="M169" i="52" s="1"/>
  <c r="K169" i="52"/>
  <c r="L168" i="52"/>
  <c r="M168" i="52" s="1"/>
  <c r="K168" i="52"/>
  <c r="L167" i="52"/>
  <c r="M167" i="52" s="1"/>
  <c r="K167" i="52"/>
  <c r="L166" i="52"/>
  <c r="M166" i="52" s="1"/>
  <c r="K166" i="52"/>
  <c r="L165" i="52"/>
  <c r="M165" i="52" s="1"/>
  <c r="K165" i="52"/>
  <c r="L164" i="52"/>
  <c r="M164" i="52" s="1"/>
  <c r="K164" i="52"/>
  <c r="L163" i="52"/>
  <c r="M163" i="52" s="1"/>
  <c r="K163" i="52"/>
  <c r="L162" i="52"/>
  <c r="M162" i="52" s="1"/>
  <c r="K162" i="52"/>
  <c r="L161" i="52"/>
  <c r="M161" i="52" s="1"/>
  <c r="K161" i="52"/>
  <c r="L160" i="52"/>
  <c r="M160" i="52" s="1"/>
  <c r="K160" i="52"/>
  <c r="L159" i="52"/>
  <c r="M159" i="52" s="1"/>
  <c r="K159" i="52"/>
  <c r="L158" i="52"/>
  <c r="M158" i="52" s="1"/>
  <c r="K158" i="52"/>
  <c r="L157" i="52"/>
  <c r="M157" i="52" s="1"/>
  <c r="K157" i="52"/>
  <c r="L156" i="52"/>
  <c r="M156" i="52" s="1"/>
  <c r="K156" i="52"/>
  <c r="L155" i="52"/>
  <c r="M155" i="52" s="1"/>
  <c r="K155" i="52"/>
  <c r="L154" i="52"/>
  <c r="M154" i="52" s="1"/>
  <c r="K154" i="52"/>
  <c r="L153" i="52"/>
  <c r="M153" i="52" s="1"/>
  <c r="K153" i="52"/>
  <c r="L152" i="52"/>
  <c r="M152" i="52" s="1"/>
  <c r="K152" i="52"/>
  <c r="L151" i="52"/>
  <c r="M151" i="52" s="1"/>
  <c r="K151" i="52"/>
  <c r="L150" i="52"/>
  <c r="M150" i="52" s="1"/>
  <c r="K150" i="52"/>
  <c r="L149" i="52"/>
  <c r="M149" i="52" s="1"/>
  <c r="K149" i="52"/>
  <c r="L148" i="52"/>
  <c r="M148" i="52" s="1"/>
  <c r="K148" i="52"/>
  <c r="L147" i="52"/>
  <c r="M147" i="52" s="1"/>
  <c r="K147" i="52"/>
  <c r="L146" i="52"/>
  <c r="M146" i="52" s="1"/>
  <c r="K146" i="52"/>
  <c r="L145" i="52"/>
  <c r="M145" i="52" s="1"/>
  <c r="K145" i="52"/>
  <c r="L144" i="52"/>
  <c r="M144" i="52" s="1"/>
  <c r="K144" i="52"/>
  <c r="L143" i="52"/>
  <c r="M143" i="52" s="1"/>
  <c r="K143" i="52"/>
  <c r="L142" i="52"/>
  <c r="M142" i="52" s="1"/>
  <c r="K142" i="52"/>
  <c r="L141" i="52"/>
  <c r="M141" i="52" s="1"/>
  <c r="K141" i="52"/>
  <c r="L140" i="52"/>
  <c r="M140" i="52" s="1"/>
  <c r="K140" i="52"/>
  <c r="L139" i="52"/>
  <c r="M139" i="52" s="1"/>
  <c r="K139" i="52"/>
  <c r="L138" i="52"/>
  <c r="M138" i="52" s="1"/>
  <c r="K138" i="52"/>
  <c r="L137" i="52"/>
  <c r="M137" i="52" s="1"/>
  <c r="K137" i="52"/>
  <c r="L136" i="52"/>
  <c r="M136" i="52" s="1"/>
  <c r="K136" i="52"/>
  <c r="L135" i="52"/>
  <c r="M135" i="52" s="1"/>
  <c r="K135" i="52"/>
  <c r="L134" i="52"/>
  <c r="M134" i="52" s="1"/>
  <c r="K134" i="52"/>
  <c r="L133" i="52"/>
  <c r="M133" i="52" s="1"/>
  <c r="K133" i="52"/>
  <c r="L132" i="52"/>
  <c r="M132" i="52" s="1"/>
  <c r="K132" i="52"/>
  <c r="L131" i="52"/>
  <c r="M131" i="52" s="1"/>
  <c r="K131" i="52"/>
  <c r="L130" i="52"/>
  <c r="M130" i="52" s="1"/>
  <c r="K130" i="52"/>
  <c r="L129" i="52"/>
  <c r="M129" i="52" s="1"/>
  <c r="K129" i="52"/>
  <c r="L128" i="52"/>
  <c r="M128" i="52" s="1"/>
  <c r="K128" i="52"/>
  <c r="L127" i="52"/>
  <c r="M127" i="52" s="1"/>
  <c r="K127" i="52"/>
  <c r="L126" i="52"/>
  <c r="M126" i="52" s="1"/>
  <c r="K126" i="52"/>
  <c r="L125" i="52"/>
  <c r="M125" i="52" s="1"/>
  <c r="K125" i="52"/>
  <c r="L124" i="52"/>
  <c r="M124" i="52" s="1"/>
  <c r="K124" i="52"/>
  <c r="L123" i="52"/>
  <c r="M123" i="52" s="1"/>
  <c r="K123" i="52"/>
  <c r="L122" i="52"/>
  <c r="M122" i="52" s="1"/>
  <c r="K122" i="52"/>
  <c r="L121" i="52"/>
  <c r="M121" i="52" s="1"/>
  <c r="K121" i="52"/>
  <c r="L120" i="52"/>
  <c r="M120" i="52" s="1"/>
  <c r="K120" i="52"/>
  <c r="L119" i="52"/>
  <c r="M119" i="52" s="1"/>
  <c r="K119" i="52"/>
  <c r="L118" i="52"/>
  <c r="M118" i="52" s="1"/>
  <c r="K118" i="52"/>
  <c r="L117" i="52"/>
  <c r="M117" i="52" s="1"/>
  <c r="K117" i="52"/>
  <c r="L116" i="52"/>
  <c r="M116" i="52" s="1"/>
  <c r="K116" i="52"/>
  <c r="L115" i="52"/>
  <c r="M115" i="52" s="1"/>
  <c r="K115" i="52"/>
  <c r="L114" i="52"/>
  <c r="M114" i="52" s="1"/>
  <c r="K114" i="52"/>
  <c r="L113" i="52"/>
  <c r="M113" i="52" s="1"/>
  <c r="K113" i="52"/>
  <c r="L112" i="52"/>
  <c r="M112" i="52" s="1"/>
  <c r="K112" i="52"/>
  <c r="L111" i="52"/>
  <c r="M111" i="52" s="1"/>
  <c r="K111" i="52"/>
  <c r="L110" i="52"/>
  <c r="M110" i="52" s="1"/>
  <c r="K110" i="52"/>
  <c r="L109" i="52"/>
  <c r="M109" i="52" s="1"/>
  <c r="K109" i="52"/>
  <c r="L108" i="52"/>
  <c r="M108" i="52" s="1"/>
  <c r="K108" i="52"/>
  <c r="L107" i="52"/>
  <c r="M107" i="52" s="1"/>
  <c r="K107" i="52"/>
  <c r="L106" i="52"/>
  <c r="M106" i="52" s="1"/>
  <c r="K106" i="52"/>
  <c r="L105" i="52"/>
  <c r="M105" i="52" s="1"/>
  <c r="K105" i="52"/>
  <c r="L104" i="52"/>
  <c r="M104" i="52" s="1"/>
  <c r="K104" i="52"/>
  <c r="L103" i="52"/>
  <c r="M103" i="52" s="1"/>
  <c r="K103" i="52"/>
  <c r="L102" i="52"/>
  <c r="M102" i="52" s="1"/>
  <c r="K102" i="52"/>
  <c r="L101" i="52"/>
  <c r="M101" i="52" s="1"/>
  <c r="K101" i="52"/>
  <c r="L100" i="52"/>
  <c r="M100" i="52" s="1"/>
  <c r="K100" i="52"/>
  <c r="L99" i="52"/>
  <c r="M99" i="52" s="1"/>
  <c r="K99" i="52"/>
  <c r="L98" i="52"/>
  <c r="M98" i="52" s="1"/>
  <c r="K98" i="52"/>
  <c r="L97" i="52"/>
  <c r="M97" i="52" s="1"/>
  <c r="K97" i="52"/>
  <c r="L96" i="52"/>
  <c r="M96" i="52" s="1"/>
  <c r="K96" i="52"/>
  <c r="L95" i="52"/>
  <c r="M95" i="52" s="1"/>
  <c r="K95" i="52"/>
  <c r="L94" i="52"/>
  <c r="M94" i="52" s="1"/>
  <c r="K94" i="52"/>
  <c r="L93" i="52"/>
  <c r="M93" i="52" s="1"/>
  <c r="K93" i="52"/>
  <c r="L92" i="52"/>
  <c r="M92" i="52" s="1"/>
  <c r="K92" i="52"/>
  <c r="L91" i="52"/>
  <c r="M91" i="52" s="1"/>
  <c r="K91" i="52"/>
  <c r="L90" i="52"/>
  <c r="M90" i="52" s="1"/>
  <c r="K90" i="52"/>
  <c r="L89" i="52"/>
  <c r="M89" i="52" s="1"/>
  <c r="K89" i="52"/>
  <c r="L88" i="52"/>
  <c r="M88" i="52" s="1"/>
  <c r="K88" i="52"/>
  <c r="L87" i="52"/>
  <c r="M87" i="52" s="1"/>
  <c r="K87" i="52"/>
  <c r="L86" i="52"/>
  <c r="M86" i="52" s="1"/>
  <c r="K86" i="52"/>
  <c r="L85" i="52"/>
  <c r="M85" i="52" s="1"/>
  <c r="K85" i="52"/>
  <c r="L84" i="52"/>
  <c r="M84" i="52" s="1"/>
  <c r="K84" i="52"/>
  <c r="L83" i="52"/>
  <c r="M83" i="52" s="1"/>
  <c r="K83" i="52"/>
  <c r="L82" i="52"/>
  <c r="M82" i="52" s="1"/>
  <c r="K82" i="52"/>
  <c r="L81" i="52"/>
  <c r="M81" i="52" s="1"/>
  <c r="K81" i="52"/>
  <c r="L80" i="52"/>
  <c r="M80" i="52" s="1"/>
  <c r="K80" i="52"/>
  <c r="L79" i="52"/>
  <c r="M79" i="52" s="1"/>
  <c r="K79" i="52"/>
  <c r="L78" i="52"/>
  <c r="M78" i="52" s="1"/>
  <c r="K78" i="52"/>
  <c r="L77" i="52"/>
  <c r="M77" i="52" s="1"/>
  <c r="K77" i="52"/>
  <c r="L76" i="52"/>
  <c r="M76" i="52" s="1"/>
  <c r="K76" i="52"/>
  <c r="L75" i="52"/>
  <c r="M75" i="52" s="1"/>
  <c r="K75" i="52"/>
  <c r="L74" i="52"/>
  <c r="M74" i="52" s="1"/>
  <c r="K74" i="52"/>
  <c r="L73" i="52"/>
  <c r="M73" i="52" s="1"/>
  <c r="K73" i="52"/>
  <c r="L72" i="52"/>
  <c r="M72" i="52" s="1"/>
  <c r="K72" i="52"/>
  <c r="L71" i="52"/>
  <c r="M71" i="52" s="1"/>
  <c r="K71" i="52"/>
  <c r="L70" i="52"/>
  <c r="M70" i="52" s="1"/>
  <c r="K70" i="52"/>
  <c r="L69" i="52"/>
  <c r="M69" i="52" s="1"/>
  <c r="K69" i="52"/>
  <c r="L68" i="52"/>
  <c r="M68" i="52" s="1"/>
  <c r="K68" i="52"/>
  <c r="L67" i="52"/>
  <c r="M67" i="52" s="1"/>
  <c r="K67" i="52"/>
  <c r="L66" i="52"/>
  <c r="M66" i="52" s="1"/>
  <c r="K66" i="52"/>
  <c r="L65" i="52"/>
  <c r="M65" i="52" s="1"/>
  <c r="K65" i="52"/>
  <c r="L64" i="52"/>
  <c r="M64" i="52" s="1"/>
  <c r="K64" i="52"/>
  <c r="L63" i="52"/>
  <c r="M63" i="52" s="1"/>
  <c r="K63" i="52"/>
  <c r="L62" i="52"/>
  <c r="M62" i="52" s="1"/>
  <c r="K62" i="52"/>
  <c r="L61" i="52"/>
  <c r="M61" i="52" s="1"/>
  <c r="K61" i="52"/>
  <c r="L60" i="52"/>
  <c r="M60" i="52" s="1"/>
  <c r="K60" i="52"/>
  <c r="L59" i="52"/>
  <c r="M59" i="52" s="1"/>
  <c r="K59" i="52"/>
  <c r="L58" i="52"/>
  <c r="M58" i="52" s="1"/>
  <c r="K58" i="52"/>
  <c r="L57" i="52"/>
  <c r="M57" i="52" s="1"/>
  <c r="K57" i="52"/>
  <c r="L56" i="52"/>
  <c r="M56" i="52" s="1"/>
  <c r="K56" i="52"/>
  <c r="L55" i="52"/>
  <c r="M55" i="52" s="1"/>
  <c r="K55" i="52"/>
  <c r="L54" i="52"/>
  <c r="M54" i="52" s="1"/>
  <c r="K54" i="52"/>
  <c r="L53" i="52"/>
  <c r="M53" i="52" s="1"/>
  <c r="K53" i="52"/>
  <c r="L52" i="52"/>
  <c r="M52" i="52" s="1"/>
  <c r="K52" i="52"/>
  <c r="L51" i="52"/>
  <c r="M51" i="52" s="1"/>
  <c r="K51" i="52"/>
  <c r="L50" i="52"/>
  <c r="M50" i="52" s="1"/>
  <c r="K50" i="52"/>
  <c r="L49" i="52"/>
  <c r="M49" i="52" s="1"/>
  <c r="K49" i="52"/>
  <c r="L48" i="52"/>
  <c r="M48" i="52" s="1"/>
  <c r="K48" i="52"/>
  <c r="L47" i="52"/>
  <c r="M47" i="52" s="1"/>
  <c r="K47" i="52"/>
  <c r="L46" i="52"/>
  <c r="M46" i="52" s="1"/>
  <c r="K46" i="52"/>
  <c r="L45" i="52"/>
  <c r="M45" i="52" s="1"/>
  <c r="K45" i="52"/>
  <c r="L44" i="52"/>
  <c r="M44" i="52" s="1"/>
  <c r="K44" i="52"/>
  <c r="L43" i="52"/>
  <c r="M43" i="52" s="1"/>
  <c r="K43" i="52"/>
  <c r="L42" i="52"/>
  <c r="M42" i="52" s="1"/>
  <c r="K42" i="52"/>
  <c r="L41" i="52"/>
  <c r="M41" i="52" s="1"/>
  <c r="K41" i="52"/>
  <c r="L40" i="52"/>
  <c r="M40" i="52" s="1"/>
  <c r="K40" i="52"/>
  <c r="L39" i="52"/>
  <c r="M39" i="52" s="1"/>
  <c r="K39" i="52"/>
  <c r="L38" i="52"/>
  <c r="M38" i="52" s="1"/>
  <c r="K38" i="52"/>
  <c r="L37" i="52"/>
  <c r="M37" i="52" s="1"/>
  <c r="K37" i="52"/>
  <c r="L36" i="52"/>
  <c r="M36" i="52" s="1"/>
  <c r="K36" i="52"/>
  <c r="L35" i="52"/>
  <c r="M35" i="52" s="1"/>
  <c r="K35" i="52"/>
  <c r="L34" i="52"/>
  <c r="M34" i="52" s="1"/>
  <c r="K34" i="52"/>
  <c r="L33" i="52"/>
  <c r="M33" i="52" s="1"/>
  <c r="K33" i="52"/>
  <c r="L32" i="52"/>
  <c r="M32" i="52" s="1"/>
  <c r="K32" i="52"/>
  <c r="L31" i="52"/>
  <c r="M31" i="52" s="1"/>
  <c r="K31" i="52"/>
  <c r="L30" i="52"/>
  <c r="M30" i="52" s="1"/>
  <c r="K30" i="52"/>
  <c r="L29" i="52"/>
  <c r="M29" i="52" s="1"/>
  <c r="K29" i="52"/>
  <c r="L28" i="52"/>
  <c r="M28" i="52" s="1"/>
  <c r="K28" i="52"/>
  <c r="L27" i="52"/>
  <c r="M27" i="52" s="1"/>
  <c r="K27" i="52"/>
  <c r="L26" i="52"/>
  <c r="M26" i="52" s="1"/>
  <c r="K26" i="52"/>
  <c r="L25" i="52"/>
  <c r="M25" i="52" s="1"/>
  <c r="K25" i="52"/>
  <c r="L24" i="52"/>
  <c r="M24" i="52" s="1"/>
  <c r="K24" i="52"/>
  <c r="L23" i="52"/>
  <c r="M23" i="52" s="1"/>
  <c r="K23" i="52"/>
  <c r="L22" i="52"/>
  <c r="M22" i="52" s="1"/>
  <c r="K22" i="52"/>
  <c r="L21" i="52"/>
  <c r="M21" i="52" s="1"/>
  <c r="K21" i="52"/>
  <c r="L20" i="52"/>
  <c r="M20" i="52" s="1"/>
  <c r="K20" i="52"/>
  <c r="L19" i="52"/>
  <c r="M19" i="52" s="1"/>
  <c r="K19" i="52"/>
  <c r="L18" i="52"/>
  <c r="M18" i="52" s="1"/>
  <c r="K18" i="52"/>
  <c r="L17" i="52"/>
  <c r="M17" i="52" s="1"/>
  <c r="K17" i="52"/>
  <c r="L16" i="52"/>
  <c r="M16" i="52" s="1"/>
  <c r="K16" i="52"/>
  <c r="L15" i="52"/>
  <c r="M15" i="52" s="1"/>
  <c r="K15" i="52"/>
  <c r="L14" i="52"/>
  <c r="M14" i="52" s="1"/>
  <c r="K14" i="52"/>
  <c r="P13" i="52"/>
  <c r="P15" i="52" s="1"/>
  <c r="P16" i="52" s="1"/>
  <c r="A71" i="32" s="1"/>
  <c r="L13" i="52"/>
  <c r="M13" i="52" s="1"/>
  <c r="K13" i="52"/>
  <c r="B6" i="52"/>
  <c r="A3" i="52"/>
  <c r="A5" i="52" s="1"/>
  <c r="A6" i="52" s="1"/>
  <c r="L261" i="51"/>
  <c r="M261" i="51" s="1"/>
  <c r="K261" i="51"/>
  <c r="L260" i="51"/>
  <c r="M260" i="51" s="1"/>
  <c r="K260" i="51"/>
  <c r="L259" i="51"/>
  <c r="M259" i="51" s="1"/>
  <c r="K259" i="51"/>
  <c r="L258" i="51"/>
  <c r="M258" i="51" s="1"/>
  <c r="K258" i="51"/>
  <c r="L257" i="51"/>
  <c r="M257" i="51" s="1"/>
  <c r="K257" i="51"/>
  <c r="L256" i="51"/>
  <c r="M256" i="51" s="1"/>
  <c r="K256" i="51"/>
  <c r="L255" i="51"/>
  <c r="M255" i="51" s="1"/>
  <c r="K255" i="51"/>
  <c r="L254" i="51"/>
  <c r="M254" i="51" s="1"/>
  <c r="K254" i="51"/>
  <c r="L253" i="51"/>
  <c r="M253" i="51" s="1"/>
  <c r="K253" i="51"/>
  <c r="L252" i="51"/>
  <c r="M252" i="51" s="1"/>
  <c r="K252" i="51"/>
  <c r="L251" i="51"/>
  <c r="M251" i="51" s="1"/>
  <c r="K251" i="51"/>
  <c r="L250" i="51"/>
  <c r="M250" i="51" s="1"/>
  <c r="K250" i="51"/>
  <c r="L249" i="51"/>
  <c r="M249" i="51" s="1"/>
  <c r="K249" i="51"/>
  <c r="L248" i="51"/>
  <c r="M248" i="51" s="1"/>
  <c r="K248" i="51"/>
  <c r="L247" i="51"/>
  <c r="M247" i="51" s="1"/>
  <c r="K247" i="51"/>
  <c r="L246" i="51"/>
  <c r="M246" i="51" s="1"/>
  <c r="K246" i="51"/>
  <c r="L245" i="51"/>
  <c r="M245" i="51" s="1"/>
  <c r="K245" i="51"/>
  <c r="L244" i="51"/>
  <c r="M244" i="51" s="1"/>
  <c r="K244" i="51"/>
  <c r="L243" i="51"/>
  <c r="M243" i="51" s="1"/>
  <c r="K243" i="51"/>
  <c r="L242" i="51"/>
  <c r="M242" i="51" s="1"/>
  <c r="K242" i="51"/>
  <c r="L241" i="51"/>
  <c r="M241" i="51" s="1"/>
  <c r="K241" i="51"/>
  <c r="L240" i="51"/>
  <c r="M240" i="51" s="1"/>
  <c r="K240" i="51"/>
  <c r="L239" i="51"/>
  <c r="M239" i="51" s="1"/>
  <c r="K239" i="51"/>
  <c r="L238" i="51"/>
  <c r="M238" i="51" s="1"/>
  <c r="K238" i="51"/>
  <c r="L237" i="51"/>
  <c r="M237" i="51" s="1"/>
  <c r="K237" i="51"/>
  <c r="L236" i="51"/>
  <c r="M236" i="51" s="1"/>
  <c r="K236" i="51"/>
  <c r="L235" i="51"/>
  <c r="M235" i="51" s="1"/>
  <c r="K235" i="51"/>
  <c r="L234" i="51"/>
  <c r="M234" i="51" s="1"/>
  <c r="K234" i="51"/>
  <c r="L233" i="51"/>
  <c r="M233" i="51" s="1"/>
  <c r="K233" i="51"/>
  <c r="L232" i="51"/>
  <c r="M232" i="51" s="1"/>
  <c r="K232" i="51"/>
  <c r="L231" i="51"/>
  <c r="M231" i="51" s="1"/>
  <c r="K231" i="51"/>
  <c r="L230" i="51"/>
  <c r="M230" i="51" s="1"/>
  <c r="K230" i="51"/>
  <c r="L229" i="51"/>
  <c r="M229" i="51" s="1"/>
  <c r="K229" i="51"/>
  <c r="L228" i="51"/>
  <c r="M228" i="51" s="1"/>
  <c r="K228" i="51"/>
  <c r="L227" i="51"/>
  <c r="M227" i="51" s="1"/>
  <c r="K227" i="51"/>
  <c r="L226" i="51"/>
  <c r="M226" i="51" s="1"/>
  <c r="K226" i="51"/>
  <c r="L225" i="51"/>
  <c r="M225" i="51" s="1"/>
  <c r="K225" i="51"/>
  <c r="L224" i="51"/>
  <c r="M224" i="51" s="1"/>
  <c r="K224" i="51"/>
  <c r="L223" i="51"/>
  <c r="M223" i="51" s="1"/>
  <c r="K223" i="51"/>
  <c r="L222" i="51"/>
  <c r="M222" i="51" s="1"/>
  <c r="K222" i="51"/>
  <c r="L221" i="51"/>
  <c r="M221" i="51" s="1"/>
  <c r="K221" i="51"/>
  <c r="L220" i="51"/>
  <c r="M220" i="51" s="1"/>
  <c r="K220" i="51"/>
  <c r="L219" i="51"/>
  <c r="M219" i="51" s="1"/>
  <c r="K219" i="51"/>
  <c r="L218" i="51"/>
  <c r="M218" i="51" s="1"/>
  <c r="K218" i="51"/>
  <c r="L217" i="51"/>
  <c r="M217" i="51" s="1"/>
  <c r="K217" i="51"/>
  <c r="L216" i="51"/>
  <c r="M216" i="51" s="1"/>
  <c r="K216" i="51"/>
  <c r="L215" i="51"/>
  <c r="M215" i="51" s="1"/>
  <c r="K215" i="51"/>
  <c r="L214" i="51"/>
  <c r="M214" i="51" s="1"/>
  <c r="K214" i="51"/>
  <c r="L213" i="51"/>
  <c r="M213" i="51" s="1"/>
  <c r="K213" i="51"/>
  <c r="L212" i="51"/>
  <c r="M212" i="51" s="1"/>
  <c r="K212" i="51"/>
  <c r="L211" i="51"/>
  <c r="M211" i="51" s="1"/>
  <c r="K211" i="51"/>
  <c r="L210" i="51"/>
  <c r="M210" i="51" s="1"/>
  <c r="K210" i="51"/>
  <c r="L209" i="51"/>
  <c r="M209" i="51" s="1"/>
  <c r="K209" i="51"/>
  <c r="L208" i="51"/>
  <c r="M208" i="51" s="1"/>
  <c r="K208" i="51"/>
  <c r="L207" i="51"/>
  <c r="M207" i="51" s="1"/>
  <c r="K207" i="51"/>
  <c r="L206" i="51"/>
  <c r="M206" i="51" s="1"/>
  <c r="K206" i="51"/>
  <c r="L205" i="51"/>
  <c r="M205" i="51" s="1"/>
  <c r="K205" i="51"/>
  <c r="L204" i="51"/>
  <c r="M204" i="51" s="1"/>
  <c r="K204" i="51"/>
  <c r="L203" i="51"/>
  <c r="M203" i="51" s="1"/>
  <c r="K203" i="51"/>
  <c r="L202" i="51"/>
  <c r="M202" i="51" s="1"/>
  <c r="K202" i="51"/>
  <c r="L201" i="51"/>
  <c r="M201" i="51" s="1"/>
  <c r="K201" i="51"/>
  <c r="L200" i="51"/>
  <c r="M200" i="51" s="1"/>
  <c r="K200" i="51"/>
  <c r="L199" i="51"/>
  <c r="M199" i="51" s="1"/>
  <c r="K199" i="51"/>
  <c r="L198" i="51"/>
  <c r="M198" i="51" s="1"/>
  <c r="K198" i="51"/>
  <c r="L197" i="51"/>
  <c r="M197" i="51" s="1"/>
  <c r="K197" i="51"/>
  <c r="L196" i="51"/>
  <c r="M196" i="51" s="1"/>
  <c r="K196" i="51"/>
  <c r="L195" i="51"/>
  <c r="M195" i="51" s="1"/>
  <c r="K195" i="51"/>
  <c r="L194" i="51"/>
  <c r="M194" i="51" s="1"/>
  <c r="K194" i="51"/>
  <c r="L193" i="51"/>
  <c r="M193" i="51" s="1"/>
  <c r="K193" i="51"/>
  <c r="L192" i="51"/>
  <c r="M192" i="51" s="1"/>
  <c r="K192" i="51"/>
  <c r="L191" i="51"/>
  <c r="M191" i="51" s="1"/>
  <c r="K191" i="51"/>
  <c r="L190" i="51"/>
  <c r="M190" i="51" s="1"/>
  <c r="K190" i="51"/>
  <c r="L189" i="51"/>
  <c r="M189" i="51" s="1"/>
  <c r="K189" i="51"/>
  <c r="L188" i="51"/>
  <c r="M188" i="51" s="1"/>
  <c r="K188" i="51"/>
  <c r="L187" i="51"/>
  <c r="M187" i="51" s="1"/>
  <c r="K187" i="51"/>
  <c r="L186" i="51"/>
  <c r="M186" i="51" s="1"/>
  <c r="K186" i="51"/>
  <c r="L185" i="51"/>
  <c r="M185" i="51" s="1"/>
  <c r="K185" i="51"/>
  <c r="L184" i="51"/>
  <c r="M184" i="51" s="1"/>
  <c r="K184" i="51"/>
  <c r="L183" i="51"/>
  <c r="M183" i="51" s="1"/>
  <c r="K183" i="51"/>
  <c r="L182" i="51"/>
  <c r="M182" i="51" s="1"/>
  <c r="K182" i="51"/>
  <c r="L181" i="51"/>
  <c r="M181" i="51" s="1"/>
  <c r="K181" i="51"/>
  <c r="L180" i="51"/>
  <c r="M180" i="51" s="1"/>
  <c r="K180" i="51"/>
  <c r="L179" i="51"/>
  <c r="M179" i="51" s="1"/>
  <c r="K179" i="51"/>
  <c r="L178" i="51"/>
  <c r="M178" i="51" s="1"/>
  <c r="K178" i="51"/>
  <c r="L177" i="51"/>
  <c r="M177" i="51" s="1"/>
  <c r="K177" i="51"/>
  <c r="L176" i="51"/>
  <c r="M176" i="51" s="1"/>
  <c r="K176" i="51"/>
  <c r="L175" i="51"/>
  <c r="M175" i="51" s="1"/>
  <c r="K175" i="51"/>
  <c r="L174" i="51"/>
  <c r="M174" i="51" s="1"/>
  <c r="K174" i="51"/>
  <c r="L173" i="51"/>
  <c r="M173" i="51" s="1"/>
  <c r="K173" i="51"/>
  <c r="L172" i="51"/>
  <c r="M172" i="51" s="1"/>
  <c r="K172" i="51"/>
  <c r="L171" i="51"/>
  <c r="M171" i="51" s="1"/>
  <c r="K171" i="51"/>
  <c r="L170" i="51"/>
  <c r="M170" i="51" s="1"/>
  <c r="K170" i="51"/>
  <c r="L169" i="51"/>
  <c r="M169" i="51" s="1"/>
  <c r="K169" i="51"/>
  <c r="L168" i="51"/>
  <c r="M168" i="51" s="1"/>
  <c r="K168" i="51"/>
  <c r="L167" i="51"/>
  <c r="M167" i="51" s="1"/>
  <c r="K167" i="51"/>
  <c r="L166" i="51"/>
  <c r="M166" i="51" s="1"/>
  <c r="K166" i="51"/>
  <c r="L165" i="51"/>
  <c r="M165" i="51" s="1"/>
  <c r="K165" i="51"/>
  <c r="L164" i="51"/>
  <c r="M164" i="51" s="1"/>
  <c r="K164" i="51"/>
  <c r="L163" i="51"/>
  <c r="M163" i="51" s="1"/>
  <c r="K163" i="51"/>
  <c r="L162" i="51"/>
  <c r="M162" i="51" s="1"/>
  <c r="K162" i="51"/>
  <c r="L161" i="51"/>
  <c r="M161" i="51" s="1"/>
  <c r="K161" i="51"/>
  <c r="L160" i="51"/>
  <c r="M160" i="51" s="1"/>
  <c r="K160" i="51"/>
  <c r="L159" i="51"/>
  <c r="M159" i="51" s="1"/>
  <c r="K159" i="51"/>
  <c r="L158" i="51"/>
  <c r="M158" i="51" s="1"/>
  <c r="K158" i="51"/>
  <c r="L157" i="51"/>
  <c r="M157" i="51" s="1"/>
  <c r="K157" i="51"/>
  <c r="L156" i="51"/>
  <c r="M156" i="51" s="1"/>
  <c r="K156" i="51"/>
  <c r="L155" i="51"/>
  <c r="M155" i="51" s="1"/>
  <c r="K155" i="51"/>
  <c r="L154" i="51"/>
  <c r="M154" i="51" s="1"/>
  <c r="K154" i="51"/>
  <c r="L153" i="51"/>
  <c r="M153" i="51" s="1"/>
  <c r="K153" i="51"/>
  <c r="L152" i="51"/>
  <c r="M152" i="51" s="1"/>
  <c r="K152" i="51"/>
  <c r="L151" i="51"/>
  <c r="M151" i="51" s="1"/>
  <c r="K151" i="51"/>
  <c r="L150" i="51"/>
  <c r="M150" i="51" s="1"/>
  <c r="K150" i="51"/>
  <c r="L149" i="51"/>
  <c r="M149" i="51" s="1"/>
  <c r="K149" i="51"/>
  <c r="L148" i="51"/>
  <c r="M148" i="51" s="1"/>
  <c r="K148" i="51"/>
  <c r="L147" i="51"/>
  <c r="M147" i="51" s="1"/>
  <c r="K147" i="51"/>
  <c r="L146" i="51"/>
  <c r="M146" i="51" s="1"/>
  <c r="K146" i="51"/>
  <c r="L145" i="51"/>
  <c r="M145" i="51" s="1"/>
  <c r="K145" i="51"/>
  <c r="L144" i="51"/>
  <c r="M144" i="51" s="1"/>
  <c r="K144" i="51"/>
  <c r="L143" i="51"/>
  <c r="M143" i="51" s="1"/>
  <c r="K143" i="51"/>
  <c r="L142" i="51"/>
  <c r="M142" i="51" s="1"/>
  <c r="K142" i="51"/>
  <c r="L141" i="51"/>
  <c r="M141" i="51" s="1"/>
  <c r="K141" i="51"/>
  <c r="L140" i="51"/>
  <c r="M140" i="51" s="1"/>
  <c r="K140" i="51"/>
  <c r="L139" i="51"/>
  <c r="M139" i="51" s="1"/>
  <c r="K139" i="51"/>
  <c r="L138" i="51"/>
  <c r="M138" i="51" s="1"/>
  <c r="K138" i="51"/>
  <c r="L137" i="51"/>
  <c r="M137" i="51" s="1"/>
  <c r="K137" i="51"/>
  <c r="L136" i="51"/>
  <c r="M136" i="51" s="1"/>
  <c r="K136" i="51"/>
  <c r="L135" i="51"/>
  <c r="M135" i="51" s="1"/>
  <c r="K135" i="51"/>
  <c r="L134" i="51"/>
  <c r="M134" i="51" s="1"/>
  <c r="K134" i="51"/>
  <c r="L133" i="51"/>
  <c r="M133" i="51" s="1"/>
  <c r="K133" i="51"/>
  <c r="L132" i="51"/>
  <c r="M132" i="51" s="1"/>
  <c r="K132" i="51"/>
  <c r="L131" i="51"/>
  <c r="M131" i="51" s="1"/>
  <c r="K131" i="51"/>
  <c r="L130" i="51"/>
  <c r="M130" i="51" s="1"/>
  <c r="K130" i="51"/>
  <c r="L129" i="51"/>
  <c r="M129" i="51" s="1"/>
  <c r="K129" i="51"/>
  <c r="L128" i="51"/>
  <c r="M128" i="51" s="1"/>
  <c r="K128" i="51"/>
  <c r="L127" i="51"/>
  <c r="M127" i="51" s="1"/>
  <c r="K127" i="51"/>
  <c r="L126" i="51"/>
  <c r="M126" i="51" s="1"/>
  <c r="K126" i="51"/>
  <c r="L125" i="51"/>
  <c r="M125" i="51" s="1"/>
  <c r="K125" i="51"/>
  <c r="L124" i="51"/>
  <c r="M124" i="51" s="1"/>
  <c r="K124" i="51"/>
  <c r="L123" i="51"/>
  <c r="M123" i="51" s="1"/>
  <c r="K123" i="51"/>
  <c r="L122" i="51"/>
  <c r="M122" i="51" s="1"/>
  <c r="K122" i="51"/>
  <c r="L121" i="51"/>
  <c r="M121" i="51" s="1"/>
  <c r="K121" i="51"/>
  <c r="L120" i="51"/>
  <c r="M120" i="51" s="1"/>
  <c r="K120" i="51"/>
  <c r="L119" i="51"/>
  <c r="M119" i="51" s="1"/>
  <c r="K119" i="51"/>
  <c r="L118" i="51"/>
  <c r="M118" i="51" s="1"/>
  <c r="K118" i="51"/>
  <c r="L117" i="51"/>
  <c r="M117" i="51" s="1"/>
  <c r="K117" i="51"/>
  <c r="L116" i="51"/>
  <c r="M116" i="51" s="1"/>
  <c r="K116" i="51"/>
  <c r="L115" i="51"/>
  <c r="M115" i="51" s="1"/>
  <c r="K115" i="51"/>
  <c r="L114" i="51"/>
  <c r="M114" i="51" s="1"/>
  <c r="K114" i="51"/>
  <c r="L113" i="51"/>
  <c r="M113" i="51" s="1"/>
  <c r="K113" i="51"/>
  <c r="L112" i="51"/>
  <c r="M112" i="51" s="1"/>
  <c r="K112" i="51"/>
  <c r="L111" i="51"/>
  <c r="M111" i="51" s="1"/>
  <c r="K111" i="51"/>
  <c r="L110" i="51"/>
  <c r="M110" i="51" s="1"/>
  <c r="K110" i="51"/>
  <c r="L109" i="51"/>
  <c r="M109" i="51" s="1"/>
  <c r="K109" i="51"/>
  <c r="L108" i="51"/>
  <c r="M108" i="51" s="1"/>
  <c r="K108" i="51"/>
  <c r="L107" i="51"/>
  <c r="M107" i="51" s="1"/>
  <c r="K107" i="51"/>
  <c r="L106" i="51"/>
  <c r="M106" i="51" s="1"/>
  <c r="K106" i="51"/>
  <c r="L105" i="51"/>
  <c r="M105" i="51" s="1"/>
  <c r="K105" i="51"/>
  <c r="L104" i="51"/>
  <c r="M104" i="51" s="1"/>
  <c r="K104" i="51"/>
  <c r="L103" i="51"/>
  <c r="M103" i="51" s="1"/>
  <c r="K103" i="51"/>
  <c r="L102" i="51"/>
  <c r="M102" i="51" s="1"/>
  <c r="K102" i="51"/>
  <c r="L101" i="51"/>
  <c r="M101" i="51" s="1"/>
  <c r="K101" i="51"/>
  <c r="L100" i="51"/>
  <c r="M100" i="51" s="1"/>
  <c r="K100" i="51"/>
  <c r="L99" i="51"/>
  <c r="M99" i="51" s="1"/>
  <c r="K99" i="51"/>
  <c r="L98" i="51"/>
  <c r="M98" i="51" s="1"/>
  <c r="K98" i="51"/>
  <c r="L97" i="51"/>
  <c r="M97" i="51" s="1"/>
  <c r="K97" i="51"/>
  <c r="L96" i="51"/>
  <c r="M96" i="51" s="1"/>
  <c r="K96" i="51"/>
  <c r="L95" i="51"/>
  <c r="M95" i="51" s="1"/>
  <c r="K95" i="51"/>
  <c r="L94" i="51"/>
  <c r="M94" i="51" s="1"/>
  <c r="K94" i="51"/>
  <c r="L93" i="51"/>
  <c r="M93" i="51" s="1"/>
  <c r="K93" i="51"/>
  <c r="L92" i="51"/>
  <c r="M92" i="51" s="1"/>
  <c r="K92" i="51"/>
  <c r="L91" i="51"/>
  <c r="M91" i="51" s="1"/>
  <c r="K91" i="51"/>
  <c r="L90" i="51"/>
  <c r="M90" i="51" s="1"/>
  <c r="K90" i="51"/>
  <c r="L89" i="51"/>
  <c r="M89" i="51" s="1"/>
  <c r="K89" i="51"/>
  <c r="L88" i="51"/>
  <c r="M88" i="51" s="1"/>
  <c r="K88" i="51"/>
  <c r="L87" i="51"/>
  <c r="M87" i="51" s="1"/>
  <c r="K87" i="51"/>
  <c r="L86" i="51"/>
  <c r="M86" i="51" s="1"/>
  <c r="K86" i="51"/>
  <c r="L85" i="51"/>
  <c r="M85" i="51" s="1"/>
  <c r="K85" i="51"/>
  <c r="L84" i="51"/>
  <c r="M84" i="51" s="1"/>
  <c r="K84" i="51"/>
  <c r="L83" i="51"/>
  <c r="M83" i="51" s="1"/>
  <c r="K83" i="51"/>
  <c r="L82" i="51"/>
  <c r="M82" i="51" s="1"/>
  <c r="K82" i="51"/>
  <c r="L81" i="51"/>
  <c r="M81" i="51" s="1"/>
  <c r="K81" i="51"/>
  <c r="L80" i="51"/>
  <c r="M80" i="51" s="1"/>
  <c r="K80" i="51"/>
  <c r="L79" i="51"/>
  <c r="M79" i="51" s="1"/>
  <c r="K79" i="51"/>
  <c r="L78" i="51"/>
  <c r="M78" i="51" s="1"/>
  <c r="K78" i="51"/>
  <c r="L77" i="51"/>
  <c r="M77" i="51" s="1"/>
  <c r="K77" i="51"/>
  <c r="L76" i="51"/>
  <c r="M76" i="51" s="1"/>
  <c r="K76" i="51"/>
  <c r="L75" i="51"/>
  <c r="M75" i="51" s="1"/>
  <c r="K75" i="51"/>
  <c r="L74" i="51"/>
  <c r="M74" i="51" s="1"/>
  <c r="K74" i="51"/>
  <c r="L73" i="51"/>
  <c r="M73" i="51" s="1"/>
  <c r="K73" i="51"/>
  <c r="L72" i="51"/>
  <c r="M72" i="51" s="1"/>
  <c r="K72" i="51"/>
  <c r="L71" i="51"/>
  <c r="M71" i="51" s="1"/>
  <c r="K71" i="51"/>
  <c r="L70" i="51"/>
  <c r="M70" i="51" s="1"/>
  <c r="K70" i="51"/>
  <c r="L69" i="51"/>
  <c r="M69" i="51" s="1"/>
  <c r="K69" i="51"/>
  <c r="L68" i="51"/>
  <c r="M68" i="51" s="1"/>
  <c r="K68" i="51"/>
  <c r="L67" i="51"/>
  <c r="M67" i="51" s="1"/>
  <c r="K67" i="51"/>
  <c r="L66" i="51"/>
  <c r="M66" i="51" s="1"/>
  <c r="K66" i="51"/>
  <c r="L65" i="51"/>
  <c r="M65" i="51" s="1"/>
  <c r="K65" i="51"/>
  <c r="L64" i="51"/>
  <c r="M64" i="51" s="1"/>
  <c r="K64" i="51"/>
  <c r="L63" i="51"/>
  <c r="M63" i="51" s="1"/>
  <c r="K63" i="51"/>
  <c r="L62" i="51"/>
  <c r="M62" i="51" s="1"/>
  <c r="K62" i="51"/>
  <c r="L61" i="51"/>
  <c r="M61" i="51" s="1"/>
  <c r="K61" i="51"/>
  <c r="L60" i="51"/>
  <c r="M60" i="51" s="1"/>
  <c r="K60" i="51"/>
  <c r="L59" i="51"/>
  <c r="M59" i="51" s="1"/>
  <c r="K59" i="51"/>
  <c r="L58" i="51"/>
  <c r="M58" i="51" s="1"/>
  <c r="K58" i="51"/>
  <c r="L57" i="51"/>
  <c r="M57" i="51" s="1"/>
  <c r="K57" i="51"/>
  <c r="L56" i="51"/>
  <c r="M56" i="51" s="1"/>
  <c r="K56" i="51"/>
  <c r="L55" i="51"/>
  <c r="M55" i="51" s="1"/>
  <c r="K55" i="51"/>
  <c r="L54" i="51"/>
  <c r="M54" i="51" s="1"/>
  <c r="K54" i="51"/>
  <c r="L53" i="51"/>
  <c r="M53" i="51" s="1"/>
  <c r="K53" i="51"/>
  <c r="L52" i="51"/>
  <c r="M52" i="51" s="1"/>
  <c r="K52" i="51"/>
  <c r="L51" i="51"/>
  <c r="M51" i="51" s="1"/>
  <c r="K51" i="51"/>
  <c r="L50" i="51"/>
  <c r="M50" i="51" s="1"/>
  <c r="K50" i="51"/>
  <c r="L49" i="51"/>
  <c r="M49" i="51" s="1"/>
  <c r="K49" i="51"/>
  <c r="L48" i="51"/>
  <c r="M48" i="51" s="1"/>
  <c r="K48" i="51"/>
  <c r="L47" i="51"/>
  <c r="M47" i="51" s="1"/>
  <c r="K47" i="51"/>
  <c r="L46" i="51"/>
  <c r="M46" i="51" s="1"/>
  <c r="K46" i="51"/>
  <c r="L45" i="51"/>
  <c r="M45" i="51" s="1"/>
  <c r="K45" i="51"/>
  <c r="L44" i="51"/>
  <c r="M44" i="51" s="1"/>
  <c r="K44" i="51"/>
  <c r="L43" i="51"/>
  <c r="M43" i="51" s="1"/>
  <c r="K43" i="51"/>
  <c r="L42" i="51"/>
  <c r="M42" i="51" s="1"/>
  <c r="K42" i="51"/>
  <c r="L41" i="51"/>
  <c r="M41" i="51" s="1"/>
  <c r="K41" i="51"/>
  <c r="L40" i="51"/>
  <c r="M40" i="51" s="1"/>
  <c r="K40" i="51"/>
  <c r="L39" i="51"/>
  <c r="M39" i="51" s="1"/>
  <c r="K39" i="51"/>
  <c r="L38" i="51"/>
  <c r="M38" i="51" s="1"/>
  <c r="K38" i="51"/>
  <c r="L37" i="51"/>
  <c r="M37" i="51" s="1"/>
  <c r="K37" i="51"/>
  <c r="L36" i="51"/>
  <c r="M36" i="51" s="1"/>
  <c r="K36" i="51"/>
  <c r="L35" i="51"/>
  <c r="M35" i="51" s="1"/>
  <c r="K35" i="51"/>
  <c r="L34" i="51"/>
  <c r="M34" i="51" s="1"/>
  <c r="K34" i="51"/>
  <c r="L33" i="51"/>
  <c r="M33" i="51" s="1"/>
  <c r="K33" i="51"/>
  <c r="L32" i="51"/>
  <c r="M32" i="51" s="1"/>
  <c r="K32" i="51"/>
  <c r="L31" i="51"/>
  <c r="M31" i="51" s="1"/>
  <c r="K31" i="51"/>
  <c r="L30" i="51"/>
  <c r="M30" i="51" s="1"/>
  <c r="K30" i="51"/>
  <c r="L29" i="51"/>
  <c r="M29" i="51" s="1"/>
  <c r="K29" i="51"/>
  <c r="L28" i="51"/>
  <c r="M28" i="51" s="1"/>
  <c r="K28" i="51"/>
  <c r="L27" i="51"/>
  <c r="M27" i="51" s="1"/>
  <c r="K27" i="51"/>
  <c r="L26" i="51"/>
  <c r="M26" i="51" s="1"/>
  <c r="K26" i="51"/>
  <c r="L25" i="51"/>
  <c r="M25" i="51" s="1"/>
  <c r="K25" i="51"/>
  <c r="L24" i="51"/>
  <c r="M24" i="51" s="1"/>
  <c r="K24" i="51"/>
  <c r="L23" i="51"/>
  <c r="M23" i="51" s="1"/>
  <c r="K23" i="51"/>
  <c r="L22" i="51"/>
  <c r="M22" i="51" s="1"/>
  <c r="K22" i="51"/>
  <c r="L21" i="51"/>
  <c r="M21" i="51" s="1"/>
  <c r="K21" i="51"/>
  <c r="L20" i="51"/>
  <c r="M20" i="51" s="1"/>
  <c r="K20" i="51"/>
  <c r="L19" i="51"/>
  <c r="M19" i="51" s="1"/>
  <c r="K19" i="51"/>
  <c r="L18" i="51"/>
  <c r="M18" i="51" s="1"/>
  <c r="K18" i="51"/>
  <c r="L17" i="51"/>
  <c r="M17" i="51" s="1"/>
  <c r="K17" i="51"/>
  <c r="L16" i="51"/>
  <c r="M16" i="51" s="1"/>
  <c r="K16" i="51"/>
  <c r="L15" i="51"/>
  <c r="M15" i="51" s="1"/>
  <c r="K15" i="51"/>
  <c r="L14" i="51"/>
  <c r="M14" i="51" s="1"/>
  <c r="K14" i="51"/>
  <c r="P13" i="51"/>
  <c r="P15" i="51" s="1"/>
  <c r="P16" i="51" s="1"/>
  <c r="A65" i="32" s="1"/>
  <c r="L13" i="51"/>
  <c r="M13" i="51" s="1"/>
  <c r="K13" i="51"/>
  <c r="B6" i="51"/>
  <c r="A3" i="51"/>
  <c r="A5" i="51" s="1"/>
  <c r="A6" i="51" s="1"/>
  <c r="L261" i="50"/>
  <c r="M261" i="50" s="1"/>
  <c r="K261" i="50"/>
  <c r="L260" i="50"/>
  <c r="M260" i="50" s="1"/>
  <c r="K260" i="50"/>
  <c r="L259" i="50"/>
  <c r="M259" i="50" s="1"/>
  <c r="K259" i="50"/>
  <c r="L258" i="50"/>
  <c r="M258" i="50" s="1"/>
  <c r="K258" i="50"/>
  <c r="L257" i="50"/>
  <c r="M257" i="50" s="1"/>
  <c r="K257" i="50"/>
  <c r="L256" i="50"/>
  <c r="M256" i="50" s="1"/>
  <c r="K256" i="50"/>
  <c r="L255" i="50"/>
  <c r="M255" i="50" s="1"/>
  <c r="K255" i="50"/>
  <c r="L254" i="50"/>
  <c r="M254" i="50" s="1"/>
  <c r="K254" i="50"/>
  <c r="L253" i="50"/>
  <c r="M253" i="50" s="1"/>
  <c r="K253" i="50"/>
  <c r="L252" i="50"/>
  <c r="M252" i="50" s="1"/>
  <c r="K252" i="50"/>
  <c r="L251" i="50"/>
  <c r="M251" i="50" s="1"/>
  <c r="K251" i="50"/>
  <c r="L250" i="50"/>
  <c r="M250" i="50" s="1"/>
  <c r="K250" i="50"/>
  <c r="L249" i="50"/>
  <c r="M249" i="50" s="1"/>
  <c r="K249" i="50"/>
  <c r="L248" i="50"/>
  <c r="M248" i="50" s="1"/>
  <c r="K248" i="50"/>
  <c r="L247" i="50"/>
  <c r="M247" i="50" s="1"/>
  <c r="K247" i="50"/>
  <c r="L246" i="50"/>
  <c r="M246" i="50" s="1"/>
  <c r="K246" i="50"/>
  <c r="L245" i="50"/>
  <c r="M245" i="50" s="1"/>
  <c r="K245" i="50"/>
  <c r="L244" i="50"/>
  <c r="M244" i="50" s="1"/>
  <c r="K244" i="50"/>
  <c r="L243" i="50"/>
  <c r="M243" i="50" s="1"/>
  <c r="K243" i="50"/>
  <c r="L242" i="50"/>
  <c r="M242" i="50" s="1"/>
  <c r="K242" i="50"/>
  <c r="L241" i="50"/>
  <c r="M241" i="50" s="1"/>
  <c r="K241" i="50"/>
  <c r="L240" i="50"/>
  <c r="M240" i="50" s="1"/>
  <c r="K240" i="50"/>
  <c r="L239" i="50"/>
  <c r="M239" i="50" s="1"/>
  <c r="K239" i="50"/>
  <c r="L238" i="50"/>
  <c r="M238" i="50" s="1"/>
  <c r="K238" i="50"/>
  <c r="L237" i="50"/>
  <c r="M237" i="50" s="1"/>
  <c r="K237" i="50"/>
  <c r="L236" i="50"/>
  <c r="M236" i="50" s="1"/>
  <c r="K236" i="50"/>
  <c r="L235" i="50"/>
  <c r="M235" i="50" s="1"/>
  <c r="K235" i="50"/>
  <c r="L234" i="50"/>
  <c r="M234" i="50" s="1"/>
  <c r="K234" i="50"/>
  <c r="L233" i="50"/>
  <c r="M233" i="50" s="1"/>
  <c r="K233" i="50"/>
  <c r="L232" i="50"/>
  <c r="M232" i="50" s="1"/>
  <c r="K232" i="50"/>
  <c r="L231" i="50"/>
  <c r="M231" i="50" s="1"/>
  <c r="K231" i="50"/>
  <c r="L230" i="50"/>
  <c r="M230" i="50" s="1"/>
  <c r="K230" i="50"/>
  <c r="L229" i="50"/>
  <c r="M229" i="50" s="1"/>
  <c r="K229" i="50"/>
  <c r="L228" i="50"/>
  <c r="M228" i="50" s="1"/>
  <c r="K228" i="50"/>
  <c r="L227" i="50"/>
  <c r="M227" i="50" s="1"/>
  <c r="K227" i="50"/>
  <c r="L226" i="50"/>
  <c r="M226" i="50" s="1"/>
  <c r="K226" i="50"/>
  <c r="L225" i="50"/>
  <c r="M225" i="50" s="1"/>
  <c r="K225" i="50"/>
  <c r="L224" i="50"/>
  <c r="M224" i="50" s="1"/>
  <c r="K224" i="50"/>
  <c r="L223" i="50"/>
  <c r="M223" i="50" s="1"/>
  <c r="K223" i="50"/>
  <c r="L222" i="50"/>
  <c r="M222" i="50" s="1"/>
  <c r="K222" i="50"/>
  <c r="L221" i="50"/>
  <c r="M221" i="50" s="1"/>
  <c r="K221" i="50"/>
  <c r="L220" i="50"/>
  <c r="M220" i="50" s="1"/>
  <c r="K220" i="50"/>
  <c r="L219" i="50"/>
  <c r="M219" i="50" s="1"/>
  <c r="K219" i="50"/>
  <c r="L218" i="50"/>
  <c r="M218" i="50" s="1"/>
  <c r="K218" i="50"/>
  <c r="L217" i="50"/>
  <c r="M217" i="50" s="1"/>
  <c r="K217" i="50"/>
  <c r="L216" i="50"/>
  <c r="M216" i="50" s="1"/>
  <c r="K216" i="50"/>
  <c r="L215" i="50"/>
  <c r="M215" i="50" s="1"/>
  <c r="K215" i="50"/>
  <c r="L214" i="50"/>
  <c r="M214" i="50" s="1"/>
  <c r="K214" i="50"/>
  <c r="L213" i="50"/>
  <c r="M213" i="50" s="1"/>
  <c r="K213" i="50"/>
  <c r="L212" i="50"/>
  <c r="M212" i="50" s="1"/>
  <c r="K212" i="50"/>
  <c r="L211" i="50"/>
  <c r="M211" i="50" s="1"/>
  <c r="K211" i="50"/>
  <c r="L210" i="50"/>
  <c r="M210" i="50" s="1"/>
  <c r="K210" i="50"/>
  <c r="L209" i="50"/>
  <c r="M209" i="50" s="1"/>
  <c r="K209" i="50"/>
  <c r="L208" i="50"/>
  <c r="M208" i="50" s="1"/>
  <c r="K208" i="50"/>
  <c r="L207" i="50"/>
  <c r="M207" i="50" s="1"/>
  <c r="K207" i="50"/>
  <c r="L206" i="50"/>
  <c r="M206" i="50" s="1"/>
  <c r="K206" i="50"/>
  <c r="L205" i="50"/>
  <c r="M205" i="50" s="1"/>
  <c r="K205" i="50"/>
  <c r="L204" i="50"/>
  <c r="M204" i="50" s="1"/>
  <c r="K204" i="50"/>
  <c r="L203" i="50"/>
  <c r="M203" i="50" s="1"/>
  <c r="K203" i="50"/>
  <c r="L202" i="50"/>
  <c r="M202" i="50" s="1"/>
  <c r="K202" i="50"/>
  <c r="L201" i="50"/>
  <c r="M201" i="50" s="1"/>
  <c r="K201" i="50"/>
  <c r="L200" i="50"/>
  <c r="M200" i="50" s="1"/>
  <c r="K200" i="50"/>
  <c r="L199" i="50"/>
  <c r="M199" i="50" s="1"/>
  <c r="K199" i="50"/>
  <c r="L198" i="50"/>
  <c r="M198" i="50" s="1"/>
  <c r="K198" i="50"/>
  <c r="L197" i="50"/>
  <c r="M197" i="50" s="1"/>
  <c r="K197" i="50"/>
  <c r="L196" i="50"/>
  <c r="M196" i="50" s="1"/>
  <c r="K196" i="50"/>
  <c r="L195" i="50"/>
  <c r="M195" i="50" s="1"/>
  <c r="K195" i="50"/>
  <c r="L194" i="50"/>
  <c r="M194" i="50" s="1"/>
  <c r="K194" i="50"/>
  <c r="L193" i="50"/>
  <c r="M193" i="50" s="1"/>
  <c r="K193" i="50"/>
  <c r="L192" i="50"/>
  <c r="M192" i="50" s="1"/>
  <c r="K192" i="50"/>
  <c r="L191" i="50"/>
  <c r="M191" i="50" s="1"/>
  <c r="K191" i="50"/>
  <c r="L190" i="50"/>
  <c r="M190" i="50" s="1"/>
  <c r="K190" i="50"/>
  <c r="L189" i="50"/>
  <c r="M189" i="50" s="1"/>
  <c r="K189" i="50"/>
  <c r="L188" i="50"/>
  <c r="M188" i="50" s="1"/>
  <c r="K188" i="50"/>
  <c r="L187" i="50"/>
  <c r="M187" i="50" s="1"/>
  <c r="K187" i="50"/>
  <c r="L186" i="50"/>
  <c r="M186" i="50" s="1"/>
  <c r="K186" i="50"/>
  <c r="L185" i="50"/>
  <c r="M185" i="50" s="1"/>
  <c r="K185" i="50"/>
  <c r="L184" i="50"/>
  <c r="M184" i="50" s="1"/>
  <c r="K184" i="50"/>
  <c r="L183" i="50"/>
  <c r="M183" i="50" s="1"/>
  <c r="K183" i="50"/>
  <c r="L182" i="50"/>
  <c r="M182" i="50" s="1"/>
  <c r="K182" i="50"/>
  <c r="L181" i="50"/>
  <c r="M181" i="50" s="1"/>
  <c r="K181" i="50"/>
  <c r="L180" i="50"/>
  <c r="M180" i="50" s="1"/>
  <c r="K180" i="50"/>
  <c r="L179" i="50"/>
  <c r="M179" i="50" s="1"/>
  <c r="K179" i="50"/>
  <c r="L178" i="50"/>
  <c r="M178" i="50" s="1"/>
  <c r="K178" i="50"/>
  <c r="L177" i="50"/>
  <c r="M177" i="50" s="1"/>
  <c r="K177" i="50"/>
  <c r="L176" i="50"/>
  <c r="M176" i="50" s="1"/>
  <c r="K176" i="50"/>
  <c r="L175" i="50"/>
  <c r="M175" i="50" s="1"/>
  <c r="K175" i="50"/>
  <c r="L174" i="50"/>
  <c r="M174" i="50" s="1"/>
  <c r="K174" i="50"/>
  <c r="L173" i="50"/>
  <c r="M173" i="50" s="1"/>
  <c r="K173" i="50"/>
  <c r="L172" i="50"/>
  <c r="M172" i="50" s="1"/>
  <c r="K172" i="50"/>
  <c r="L171" i="50"/>
  <c r="M171" i="50" s="1"/>
  <c r="K171" i="50"/>
  <c r="L170" i="50"/>
  <c r="M170" i="50" s="1"/>
  <c r="K170" i="50"/>
  <c r="L169" i="50"/>
  <c r="M169" i="50" s="1"/>
  <c r="K169" i="50"/>
  <c r="L168" i="50"/>
  <c r="M168" i="50" s="1"/>
  <c r="K168" i="50"/>
  <c r="L167" i="50"/>
  <c r="M167" i="50" s="1"/>
  <c r="K167" i="50"/>
  <c r="L166" i="50"/>
  <c r="M166" i="50" s="1"/>
  <c r="K166" i="50"/>
  <c r="L165" i="50"/>
  <c r="M165" i="50" s="1"/>
  <c r="K165" i="50"/>
  <c r="L164" i="50"/>
  <c r="M164" i="50" s="1"/>
  <c r="K164" i="50"/>
  <c r="L163" i="50"/>
  <c r="M163" i="50" s="1"/>
  <c r="K163" i="50"/>
  <c r="L162" i="50"/>
  <c r="M162" i="50" s="1"/>
  <c r="K162" i="50"/>
  <c r="L161" i="50"/>
  <c r="M161" i="50" s="1"/>
  <c r="K161" i="50"/>
  <c r="L160" i="50"/>
  <c r="M160" i="50" s="1"/>
  <c r="K160" i="50"/>
  <c r="L159" i="50"/>
  <c r="M159" i="50" s="1"/>
  <c r="K159" i="50"/>
  <c r="L158" i="50"/>
  <c r="M158" i="50" s="1"/>
  <c r="K158" i="50"/>
  <c r="L157" i="50"/>
  <c r="M157" i="50" s="1"/>
  <c r="K157" i="50"/>
  <c r="L156" i="50"/>
  <c r="M156" i="50" s="1"/>
  <c r="K156" i="50"/>
  <c r="L155" i="50"/>
  <c r="M155" i="50" s="1"/>
  <c r="K155" i="50"/>
  <c r="L154" i="50"/>
  <c r="M154" i="50" s="1"/>
  <c r="K154" i="50"/>
  <c r="L153" i="50"/>
  <c r="M153" i="50" s="1"/>
  <c r="K153" i="50"/>
  <c r="L152" i="50"/>
  <c r="M152" i="50" s="1"/>
  <c r="K152" i="50"/>
  <c r="L151" i="50"/>
  <c r="M151" i="50" s="1"/>
  <c r="K151" i="50"/>
  <c r="L150" i="50"/>
  <c r="M150" i="50" s="1"/>
  <c r="K150" i="50"/>
  <c r="L149" i="50"/>
  <c r="M149" i="50" s="1"/>
  <c r="K149" i="50"/>
  <c r="L148" i="50"/>
  <c r="M148" i="50" s="1"/>
  <c r="K148" i="50"/>
  <c r="L147" i="50"/>
  <c r="M147" i="50" s="1"/>
  <c r="K147" i="50"/>
  <c r="L146" i="50"/>
  <c r="M146" i="50" s="1"/>
  <c r="K146" i="50"/>
  <c r="L145" i="50"/>
  <c r="M145" i="50" s="1"/>
  <c r="K145" i="50"/>
  <c r="L144" i="50"/>
  <c r="M144" i="50" s="1"/>
  <c r="K144" i="50"/>
  <c r="L143" i="50"/>
  <c r="M143" i="50" s="1"/>
  <c r="K143" i="50"/>
  <c r="L142" i="50"/>
  <c r="M142" i="50" s="1"/>
  <c r="K142" i="50"/>
  <c r="L141" i="50"/>
  <c r="M141" i="50" s="1"/>
  <c r="K141" i="50"/>
  <c r="L140" i="50"/>
  <c r="M140" i="50" s="1"/>
  <c r="K140" i="50"/>
  <c r="L139" i="50"/>
  <c r="M139" i="50" s="1"/>
  <c r="K139" i="50"/>
  <c r="L138" i="50"/>
  <c r="M138" i="50" s="1"/>
  <c r="K138" i="50"/>
  <c r="L137" i="50"/>
  <c r="M137" i="50" s="1"/>
  <c r="K137" i="50"/>
  <c r="L136" i="50"/>
  <c r="M136" i="50" s="1"/>
  <c r="K136" i="50"/>
  <c r="L135" i="50"/>
  <c r="M135" i="50" s="1"/>
  <c r="K135" i="50"/>
  <c r="L134" i="50"/>
  <c r="M134" i="50" s="1"/>
  <c r="K134" i="50"/>
  <c r="L133" i="50"/>
  <c r="M133" i="50" s="1"/>
  <c r="K133" i="50"/>
  <c r="L132" i="50"/>
  <c r="M132" i="50" s="1"/>
  <c r="K132" i="50"/>
  <c r="L131" i="50"/>
  <c r="M131" i="50" s="1"/>
  <c r="K131" i="50"/>
  <c r="L130" i="50"/>
  <c r="M130" i="50" s="1"/>
  <c r="K130" i="50"/>
  <c r="L129" i="50"/>
  <c r="M129" i="50" s="1"/>
  <c r="K129" i="50"/>
  <c r="L128" i="50"/>
  <c r="M128" i="50" s="1"/>
  <c r="K128" i="50"/>
  <c r="L127" i="50"/>
  <c r="M127" i="50" s="1"/>
  <c r="K127" i="50"/>
  <c r="L126" i="50"/>
  <c r="M126" i="50" s="1"/>
  <c r="K126" i="50"/>
  <c r="L125" i="50"/>
  <c r="M125" i="50" s="1"/>
  <c r="K125" i="50"/>
  <c r="L124" i="50"/>
  <c r="M124" i="50" s="1"/>
  <c r="K124" i="50"/>
  <c r="L123" i="50"/>
  <c r="M123" i="50" s="1"/>
  <c r="K123" i="50"/>
  <c r="L122" i="50"/>
  <c r="M122" i="50" s="1"/>
  <c r="K122" i="50"/>
  <c r="L121" i="50"/>
  <c r="M121" i="50" s="1"/>
  <c r="K121" i="50"/>
  <c r="L120" i="50"/>
  <c r="M120" i="50" s="1"/>
  <c r="K120" i="50"/>
  <c r="L119" i="50"/>
  <c r="M119" i="50" s="1"/>
  <c r="K119" i="50"/>
  <c r="L118" i="50"/>
  <c r="M118" i="50" s="1"/>
  <c r="K118" i="50"/>
  <c r="L117" i="50"/>
  <c r="M117" i="50" s="1"/>
  <c r="K117" i="50"/>
  <c r="L116" i="50"/>
  <c r="M116" i="50" s="1"/>
  <c r="K116" i="50"/>
  <c r="L115" i="50"/>
  <c r="M115" i="50" s="1"/>
  <c r="K115" i="50"/>
  <c r="L114" i="50"/>
  <c r="M114" i="50" s="1"/>
  <c r="K114" i="50"/>
  <c r="L113" i="50"/>
  <c r="M113" i="50" s="1"/>
  <c r="K113" i="50"/>
  <c r="L112" i="50"/>
  <c r="M112" i="50" s="1"/>
  <c r="K112" i="50"/>
  <c r="L111" i="50"/>
  <c r="M111" i="50" s="1"/>
  <c r="K111" i="50"/>
  <c r="L110" i="50"/>
  <c r="M110" i="50" s="1"/>
  <c r="K110" i="50"/>
  <c r="L109" i="50"/>
  <c r="M109" i="50" s="1"/>
  <c r="K109" i="50"/>
  <c r="L108" i="50"/>
  <c r="M108" i="50" s="1"/>
  <c r="K108" i="50"/>
  <c r="L107" i="50"/>
  <c r="M107" i="50" s="1"/>
  <c r="K107" i="50"/>
  <c r="L106" i="50"/>
  <c r="M106" i="50" s="1"/>
  <c r="K106" i="50"/>
  <c r="L105" i="50"/>
  <c r="M105" i="50" s="1"/>
  <c r="K105" i="50"/>
  <c r="L104" i="50"/>
  <c r="M104" i="50" s="1"/>
  <c r="K104" i="50"/>
  <c r="L103" i="50"/>
  <c r="M103" i="50" s="1"/>
  <c r="K103" i="50"/>
  <c r="L102" i="50"/>
  <c r="M102" i="50" s="1"/>
  <c r="K102" i="50"/>
  <c r="L101" i="50"/>
  <c r="M101" i="50" s="1"/>
  <c r="K101" i="50"/>
  <c r="L100" i="50"/>
  <c r="M100" i="50" s="1"/>
  <c r="K100" i="50"/>
  <c r="L99" i="50"/>
  <c r="M99" i="50" s="1"/>
  <c r="K99" i="50"/>
  <c r="L98" i="50"/>
  <c r="M98" i="50" s="1"/>
  <c r="K98" i="50"/>
  <c r="L97" i="50"/>
  <c r="M97" i="50" s="1"/>
  <c r="K97" i="50"/>
  <c r="L96" i="50"/>
  <c r="M96" i="50" s="1"/>
  <c r="K96" i="50"/>
  <c r="L95" i="50"/>
  <c r="M95" i="50" s="1"/>
  <c r="K95" i="50"/>
  <c r="L94" i="50"/>
  <c r="M94" i="50" s="1"/>
  <c r="K94" i="50"/>
  <c r="L93" i="50"/>
  <c r="M93" i="50" s="1"/>
  <c r="K93" i="50"/>
  <c r="L92" i="50"/>
  <c r="M92" i="50" s="1"/>
  <c r="K92" i="50"/>
  <c r="L91" i="50"/>
  <c r="M91" i="50" s="1"/>
  <c r="K91" i="50"/>
  <c r="L90" i="50"/>
  <c r="M90" i="50" s="1"/>
  <c r="K90" i="50"/>
  <c r="L89" i="50"/>
  <c r="M89" i="50" s="1"/>
  <c r="K89" i="50"/>
  <c r="L88" i="50"/>
  <c r="M88" i="50" s="1"/>
  <c r="K88" i="50"/>
  <c r="L87" i="50"/>
  <c r="M87" i="50" s="1"/>
  <c r="K87" i="50"/>
  <c r="L86" i="50"/>
  <c r="M86" i="50" s="1"/>
  <c r="K86" i="50"/>
  <c r="L85" i="50"/>
  <c r="M85" i="50" s="1"/>
  <c r="K85" i="50"/>
  <c r="L84" i="50"/>
  <c r="M84" i="50" s="1"/>
  <c r="K84" i="50"/>
  <c r="L83" i="50"/>
  <c r="M83" i="50" s="1"/>
  <c r="K83" i="50"/>
  <c r="L82" i="50"/>
  <c r="M82" i="50" s="1"/>
  <c r="K82" i="50"/>
  <c r="L81" i="50"/>
  <c r="M81" i="50" s="1"/>
  <c r="K81" i="50"/>
  <c r="L80" i="50"/>
  <c r="M80" i="50" s="1"/>
  <c r="K80" i="50"/>
  <c r="L79" i="50"/>
  <c r="M79" i="50" s="1"/>
  <c r="K79" i="50"/>
  <c r="L78" i="50"/>
  <c r="M78" i="50" s="1"/>
  <c r="K78" i="50"/>
  <c r="L77" i="50"/>
  <c r="M77" i="50" s="1"/>
  <c r="K77" i="50"/>
  <c r="L76" i="50"/>
  <c r="M76" i="50" s="1"/>
  <c r="K76" i="50"/>
  <c r="L75" i="50"/>
  <c r="M75" i="50" s="1"/>
  <c r="K75" i="50"/>
  <c r="L74" i="50"/>
  <c r="M74" i="50" s="1"/>
  <c r="K74" i="50"/>
  <c r="L73" i="50"/>
  <c r="M73" i="50" s="1"/>
  <c r="K73" i="50"/>
  <c r="L72" i="50"/>
  <c r="M72" i="50" s="1"/>
  <c r="K72" i="50"/>
  <c r="L71" i="50"/>
  <c r="M71" i="50" s="1"/>
  <c r="K71" i="50"/>
  <c r="L70" i="50"/>
  <c r="M70" i="50" s="1"/>
  <c r="K70" i="50"/>
  <c r="L69" i="50"/>
  <c r="M69" i="50" s="1"/>
  <c r="K69" i="50"/>
  <c r="L68" i="50"/>
  <c r="M68" i="50" s="1"/>
  <c r="K68" i="50"/>
  <c r="L67" i="50"/>
  <c r="M67" i="50" s="1"/>
  <c r="K67" i="50"/>
  <c r="L66" i="50"/>
  <c r="M66" i="50" s="1"/>
  <c r="K66" i="50"/>
  <c r="L65" i="50"/>
  <c r="M65" i="50" s="1"/>
  <c r="K65" i="50"/>
  <c r="L64" i="50"/>
  <c r="M64" i="50" s="1"/>
  <c r="K64" i="50"/>
  <c r="L63" i="50"/>
  <c r="M63" i="50" s="1"/>
  <c r="K63" i="50"/>
  <c r="L62" i="50"/>
  <c r="M62" i="50" s="1"/>
  <c r="K62" i="50"/>
  <c r="L61" i="50"/>
  <c r="M61" i="50" s="1"/>
  <c r="K61" i="50"/>
  <c r="L60" i="50"/>
  <c r="M60" i="50" s="1"/>
  <c r="K60" i="50"/>
  <c r="L59" i="50"/>
  <c r="M59" i="50" s="1"/>
  <c r="K59" i="50"/>
  <c r="L58" i="50"/>
  <c r="M58" i="50" s="1"/>
  <c r="K58" i="50"/>
  <c r="L57" i="50"/>
  <c r="M57" i="50" s="1"/>
  <c r="K57" i="50"/>
  <c r="L56" i="50"/>
  <c r="M56" i="50" s="1"/>
  <c r="K56" i="50"/>
  <c r="L55" i="50"/>
  <c r="M55" i="50" s="1"/>
  <c r="K55" i="50"/>
  <c r="L54" i="50"/>
  <c r="M54" i="50" s="1"/>
  <c r="K54" i="50"/>
  <c r="L53" i="50"/>
  <c r="M53" i="50" s="1"/>
  <c r="K53" i="50"/>
  <c r="L52" i="50"/>
  <c r="M52" i="50" s="1"/>
  <c r="K52" i="50"/>
  <c r="L51" i="50"/>
  <c r="M51" i="50" s="1"/>
  <c r="K51" i="50"/>
  <c r="L50" i="50"/>
  <c r="M50" i="50" s="1"/>
  <c r="K50" i="50"/>
  <c r="L49" i="50"/>
  <c r="M49" i="50" s="1"/>
  <c r="K49" i="50"/>
  <c r="L48" i="50"/>
  <c r="M48" i="50" s="1"/>
  <c r="K48" i="50"/>
  <c r="L47" i="50"/>
  <c r="M47" i="50" s="1"/>
  <c r="K47" i="50"/>
  <c r="L46" i="50"/>
  <c r="M46" i="50" s="1"/>
  <c r="K46" i="50"/>
  <c r="L45" i="50"/>
  <c r="M45" i="50" s="1"/>
  <c r="K45" i="50"/>
  <c r="L44" i="50"/>
  <c r="M44" i="50" s="1"/>
  <c r="K44" i="50"/>
  <c r="L43" i="50"/>
  <c r="M43" i="50" s="1"/>
  <c r="K43" i="50"/>
  <c r="L42" i="50"/>
  <c r="M42" i="50" s="1"/>
  <c r="K42" i="50"/>
  <c r="L41" i="50"/>
  <c r="M41" i="50" s="1"/>
  <c r="K41" i="50"/>
  <c r="L40" i="50"/>
  <c r="M40" i="50" s="1"/>
  <c r="K40" i="50"/>
  <c r="L39" i="50"/>
  <c r="M39" i="50" s="1"/>
  <c r="K39" i="50"/>
  <c r="L38" i="50"/>
  <c r="M38" i="50" s="1"/>
  <c r="K38" i="50"/>
  <c r="L37" i="50"/>
  <c r="M37" i="50" s="1"/>
  <c r="K37" i="50"/>
  <c r="L36" i="50"/>
  <c r="M36" i="50" s="1"/>
  <c r="K36" i="50"/>
  <c r="L35" i="50"/>
  <c r="M35" i="50" s="1"/>
  <c r="K35" i="50"/>
  <c r="L34" i="50"/>
  <c r="M34" i="50" s="1"/>
  <c r="K34" i="50"/>
  <c r="L33" i="50"/>
  <c r="M33" i="50" s="1"/>
  <c r="K33" i="50"/>
  <c r="L32" i="50"/>
  <c r="M32" i="50" s="1"/>
  <c r="K32" i="50"/>
  <c r="L31" i="50"/>
  <c r="M31" i="50" s="1"/>
  <c r="K31" i="50"/>
  <c r="L30" i="50"/>
  <c r="M30" i="50" s="1"/>
  <c r="K30" i="50"/>
  <c r="L29" i="50"/>
  <c r="M29" i="50" s="1"/>
  <c r="K29" i="50"/>
  <c r="L28" i="50"/>
  <c r="M28" i="50" s="1"/>
  <c r="K28" i="50"/>
  <c r="L27" i="50"/>
  <c r="M27" i="50" s="1"/>
  <c r="K27" i="50"/>
  <c r="L26" i="50"/>
  <c r="M26" i="50" s="1"/>
  <c r="K26" i="50"/>
  <c r="L25" i="50"/>
  <c r="M25" i="50" s="1"/>
  <c r="K25" i="50"/>
  <c r="L24" i="50"/>
  <c r="M24" i="50" s="1"/>
  <c r="K24" i="50"/>
  <c r="L23" i="50"/>
  <c r="M23" i="50" s="1"/>
  <c r="K23" i="50"/>
  <c r="L22" i="50"/>
  <c r="M22" i="50" s="1"/>
  <c r="K22" i="50"/>
  <c r="L21" i="50"/>
  <c r="M21" i="50" s="1"/>
  <c r="K21" i="50"/>
  <c r="L20" i="50"/>
  <c r="M20" i="50" s="1"/>
  <c r="K20" i="50"/>
  <c r="L19" i="50"/>
  <c r="M19" i="50" s="1"/>
  <c r="K19" i="50"/>
  <c r="L18" i="50"/>
  <c r="M18" i="50" s="1"/>
  <c r="K18" i="50"/>
  <c r="L17" i="50"/>
  <c r="M17" i="50" s="1"/>
  <c r="K17" i="50"/>
  <c r="L16" i="50"/>
  <c r="M16" i="50" s="1"/>
  <c r="K16" i="50"/>
  <c r="L15" i="50"/>
  <c r="M15" i="50" s="1"/>
  <c r="K15" i="50"/>
  <c r="L14" i="50"/>
  <c r="M14" i="50" s="1"/>
  <c r="K14" i="50"/>
  <c r="P13" i="50"/>
  <c r="P15" i="50" s="1"/>
  <c r="P16" i="50" s="1"/>
  <c r="A59" i="32" s="1"/>
  <c r="L13" i="50"/>
  <c r="M13" i="50" s="1"/>
  <c r="K13" i="50"/>
  <c r="B6" i="50"/>
  <c r="A3" i="50"/>
  <c r="A5" i="50" s="1"/>
  <c r="A6" i="50" s="1"/>
  <c r="L261" i="49"/>
  <c r="M261" i="49" s="1"/>
  <c r="K261" i="49"/>
  <c r="L260" i="49"/>
  <c r="M260" i="49" s="1"/>
  <c r="K260" i="49"/>
  <c r="L259" i="49"/>
  <c r="M259" i="49" s="1"/>
  <c r="K259" i="49"/>
  <c r="L258" i="49"/>
  <c r="M258" i="49" s="1"/>
  <c r="K258" i="49"/>
  <c r="L257" i="49"/>
  <c r="M257" i="49" s="1"/>
  <c r="K257" i="49"/>
  <c r="L256" i="49"/>
  <c r="M256" i="49" s="1"/>
  <c r="K256" i="49"/>
  <c r="L255" i="49"/>
  <c r="M255" i="49" s="1"/>
  <c r="K255" i="49"/>
  <c r="L254" i="49"/>
  <c r="M254" i="49" s="1"/>
  <c r="K254" i="49"/>
  <c r="L253" i="49"/>
  <c r="M253" i="49" s="1"/>
  <c r="K253" i="49"/>
  <c r="L252" i="49"/>
  <c r="M252" i="49" s="1"/>
  <c r="K252" i="49"/>
  <c r="L251" i="49"/>
  <c r="M251" i="49" s="1"/>
  <c r="K251" i="49"/>
  <c r="L250" i="49"/>
  <c r="M250" i="49" s="1"/>
  <c r="K250" i="49"/>
  <c r="L249" i="49"/>
  <c r="M249" i="49" s="1"/>
  <c r="K249" i="49"/>
  <c r="L248" i="49"/>
  <c r="M248" i="49" s="1"/>
  <c r="K248" i="49"/>
  <c r="L247" i="49"/>
  <c r="M247" i="49" s="1"/>
  <c r="K247" i="49"/>
  <c r="L246" i="49"/>
  <c r="M246" i="49" s="1"/>
  <c r="K246" i="49"/>
  <c r="L245" i="49"/>
  <c r="M245" i="49" s="1"/>
  <c r="K245" i="49"/>
  <c r="L244" i="49"/>
  <c r="M244" i="49" s="1"/>
  <c r="K244" i="49"/>
  <c r="L243" i="49"/>
  <c r="M243" i="49" s="1"/>
  <c r="K243" i="49"/>
  <c r="L242" i="49"/>
  <c r="M242" i="49" s="1"/>
  <c r="K242" i="49"/>
  <c r="L241" i="49"/>
  <c r="M241" i="49" s="1"/>
  <c r="K241" i="49"/>
  <c r="L240" i="49"/>
  <c r="M240" i="49" s="1"/>
  <c r="K240" i="49"/>
  <c r="L239" i="49"/>
  <c r="M239" i="49" s="1"/>
  <c r="K239" i="49"/>
  <c r="L238" i="49"/>
  <c r="M238" i="49" s="1"/>
  <c r="K238" i="49"/>
  <c r="L237" i="49"/>
  <c r="M237" i="49" s="1"/>
  <c r="K237" i="49"/>
  <c r="L236" i="49"/>
  <c r="M236" i="49" s="1"/>
  <c r="K236" i="49"/>
  <c r="L235" i="49"/>
  <c r="M235" i="49" s="1"/>
  <c r="K235" i="49"/>
  <c r="L234" i="49"/>
  <c r="M234" i="49" s="1"/>
  <c r="K234" i="49"/>
  <c r="L233" i="49"/>
  <c r="M233" i="49" s="1"/>
  <c r="K233" i="49"/>
  <c r="L232" i="49"/>
  <c r="M232" i="49" s="1"/>
  <c r="K232" i="49"/>
  <c r="L231" i="49"/>
  <c r="M231" i="49" s="1"/>
  <c r="K231" i="49"/>
  <c r="L230" i="49"/>
  <c r="M230" i="49" s="1"/>
  <c r="K230" i="49"/>
  <c r="L229" i="49"/>
  <c r="M229" i="49" s="1"/>
  <c r="K229" i="49"/>
  <c r="L228" i="49"/>
  <c r="M228" i="49" s="1"/>
  <c r="K228" i="49"/>
  <c r="L227" i="49"/>
  <c r="M227" i="49" s="1"/>
  <c r="K227" i="49"/>
  <c r="L226" i="49"/>
  <c r="M226" i="49" s="1"/>
  <c r="K226" i="49"/>
  <c r="L225" i="49"/>
  <c r="M225" i="49" s="1"/>
  <c r="K225" i="49"/>
  <c r="L224" i="49"/>
  <c r="M224" i="49" s="1"/>
  <c r="K224" i="49"/>
  <c r="L223" i="49"/>
  <c r="M223" i="49" s="1"/>
  <c r="K223" i="49"/>
  <c r="L222" i="49"/>
  <c r="M222" i="49" s="1"/>
  <c r="K222" i="49"/>
  <c r="L221" i="49"/>
  <c r="M221" i="49" s="1"/>
  <c r="K221" i="49"/>
  <c r="L220" i="49"/>
  <c r="M220" i="49" s="1"/>
  <c r="K220" i="49"/>
  <c r="L219" i="49"/>
  <c r="M219" i="49" s="1"/>
  <c r="K219" i="49"/>
  <c r="L218" i="49"/>
  <c r="M218" i="49" s="1"/>
  <c r="K218" i="49"/>
  <c r="L217" i="49"/>
  <c r="M217" i="49" s="1"/>
  <c r="K217" i="49"/>
  <c r="L216" i="49"/>
  <c r="M216" i="49" s="1"/>
  <c r="K216" i="49"/>
  <c r="L215" i="49"/>
  <c r="M215" i="49" s="1"/>
  <c r="K215" i="49"/>
  <c r="L214" i="49"/>
  <c r="M214" i="49" s="1"/>
  <c r="K214" i="49"/>
  <c r="L213" i="49"/>
  <c r="M213" i="49" s="1"/>
  <c r="K213" i="49"/>
  <c r="L212" i="49"/>
  <c r="M212" i="49" s="1"/>
  <c r="K212" i="49"/>
  <c r="L211" i="49"/>
  <c r="M211" i="49" s="1"/>
  <c r="K211" i="49"/>
  <c r="L210" i="49"/>
  <c r="M210" i="49" s="1"/>
  <c r="K210" i="49"/>
  <c r="L209" i="49"/>
  <c r="M209" i="49" s="1"/>
  <c r="K209" i="49"/>
  <c r="L208" i="49"/>
  <c r="M208" i="49" s="1"/>
  <c r="K208" i="49"/>
  <c r="L207" i="49"/>
  <c r="M207" i="49" s="1"/>
  <c r="K207" i="49"/>
  <c r="L206" i="49"/>
  <c r="M206" i="49" s="1"/>
  <c r="K206" i="49"/>
  <c r="L205" i="49"/>
  <c r="M205" i="49" s="1"/>
  <c r="K205" i="49"/>
  <c r="L204" i="49"/>
  <c r="M204" i="49" s="1"/>
  <c r="K204" i="49"/>
  <c r="L203" i="49"/>
  <c r="M203" i="49" s="1"/>
  <c r="K203" i="49"/>
  <c r="L202" i="49"/>
  <c r="M202" i="49" s="1"/>
  <c r="K202" i="49"/>
  <c r="L201" i="49"/>
  <c r="M201" i="49" s="1"/>
  <c r="K201" i="49"/>
  <c r="L200" i="49"/>
  <c r="M200" i="49" s="1"/>
  <c r="K200" i="49"/>
  <c r="L199" i="49"/>
  <c r="M199" i="49" s="1"/>
  <c r="K199" i="49"/>
  <c r="L198" i="49"/>
  <c r="M198" i="49" s="1"/>
  <c r="K198" i="49"/>
  <c r="L197" i="49"/>
  <c r="M197" i="49" s="1"/>
  <c r="K197" i="49"/>
  <c r="L196" i="49"/>
  <c r="M196" i="49" s="1"/>
  <c r="K196" i="49"/>
  <c r="L195" i="49"/>
  <c r="M195" i="49" s="1"/>
  <c r="K195" i="49"/>
  <c r="L194" i="49"/>
  <c r="M194" i="49" s="1"/>
  <c r="K194" i="49"/>
  <c r="L193" i="49"/>
  <c r="M193" i="49" s="1"/>
  <c r="K193" i="49"/>
  <c r="L192" i="49"/>
  <c r="M192" i="49" s="1"/>
  <c r="K192" i="49"/>
  <c r="L191" i="49"/>
  <c r="M191" i="49" s="1"/>
  <c r="K191" i="49"/>
  <c r="L190" i="49"/>
  <c r="M190" i="49" s="1"/>
  <c r="K190" i="49"/>
  <c r="L189" i="49"/>
  <c r="M189" i="49" s="1"/>
  <c r="K189" i="49"/>
  <c r="L188" i="49"/>
  <c r="M188" i="49" s="1"/>
  <c r="K188" i="49"/>
  <c r="L187" i="49"/>
  <c r="M187" i="49" s="1"/>
  <c r="K187" i="49"/>
  <c r="L186" i="49"/>
  <c r="M186" i="49" s="1"/>
  <c r="K186" i="49"/>
  <c r="L185" i="49"/>
  <c r="M185" i="49" s="1"/>
  <c r="K185" i="49"/>
  <c r="L184" i="49"/>
  <c r="M184" i="49" s="1"/>
  <c r="K184" i="49"/>
  <c r="L183" i="49"/>
  <c r="M183" i="49" s="1"/>
  <c r="K183" i="49"/>
  <c r="L182" i="49"/>
  <c r="M182" i="49" s="1"/>
  <c r="K182" i="49"/>
  <c r="L181" i="49"/>
  <c r="M181" i="49" s="1"/>
  <c r="K181" i="49"/>
  <c r="L180" i="49"/>
  <c r="M180" i="49" s="1"/>
  <c r="K180" i="49"/>
  <c r="L179" i="49"/>
  <c r="M179" i="49" s="1"/>
  <c r="K179" i="49"/>
  <c r="L178" i="49"/>
  <c r="M178" i="49" s="1"/>
  <c r="K178" i="49"/>
  <c r="L177" i="49"/>
  <c r="M177" i="49" s="1"/>
  <c r="K177" i="49"/>
  <c r="L176" i="49"/>
  <c r="M176" i="49" s="1"/>
  <c r="K176" i="49"/>
  <c r="L175" i="49"/>
  <c r="M175" i="49" s="1"/>
  <c r="K175" i="49"/>
  <c r="L174" i="49"/>
  <c r="M174" i="49" s="1"/>
  <c r="K174" i="49"/>
  <c r="L173" i="49"/>
  <c r="M173" i="49" s="1"/>
  <c r="K173" i="49"/>
  <c r="L172" i="49"/>
  <c r="M172" i="49" s="1"/>
  <c r="K172" i="49"/>
  <c r="L171" i="49"/>
  <c r="M171" i="49" s="1"/>
  <c r="K171" i="49"/>
  <c r="L170" i="49"/>
  <c r="M170" i="49" s="1"/>
  <c r="K170" i="49"/>
  <c r="L169" i="49"/>
  <c r="M169" i="49" s="1"/>
  <c r="K169" i="49"/>
  <c r="L168" i="49"/>
  <c r="M168" i="49" s="1"/>
  <c r="K168" i="49"/>
  <c r="L167" i="49"/>
  <c r="M167" i="49" s="1"/>
  <c r="K167" i="49"/>
  <c r="L166" i="49"/>
  <c r="M166" i="49" s="1"/>
  <c r="K166" i="49"/>
  <c r="L165" i="49"/>
  <c r="M165" i="49" s="1"/>
  <c r="K165" i="49"/>
  <c r="L164" i="49"/>
  <c r="M164" i="49" s="1"/>
  <c r="K164" i="49"/>
  <c r="L163" i="49"/>
  <c r="M163" i="49" s="1"/>
  <c r="K163" i="49"/>
  <c r="L162" i="49"/>
  <c r="M162" i="49" s="1"/>
  <c r="K162" i="49"/>
  <c r="L161" i="49"/>
  <c r="M161" i="49" s="1"/>
  <c r="K161" i="49"/>
  <c r="L160" i="49"/>
  <c r="M160" i="49" s="1"/>
  <c r="K160" i="49"/>
  <c r="L159" i="49"/>
  <c r="M159" i="49" s="1"/>
  <c r="K159" i="49"/>
  <c r="L158" i="49"/>
  <c r="M158" i="49" s="1"/>
  <c r="K158" i="49"/>
  <c r="L157" i="49"/>
  <c r="M157" i="49" s="1"/>
  <c r="K157" i="49"/>
  <c r="L156" i="49"/>
  <c r="M156" i="49" s="1"/>
  <c r="K156" i="49"/>
  <c r="L155" i="49"/>
  <c r="M155" i="49" s="1"/>
  <c r="K155" i="49"/>
  <c r="L154" i="49"/>
  <c r="M154" i="49" s="1"/>
  <c r="K154" i="49"/>
  <c r="L153" i="49"/>
  <c r="M153" i="49" s="1"/>
  <c r="K153" i="49"/>
  <c r="L152" i="49"/>
  <c r="M152" i="49" s="1"/>
  <c r="K152" i="49"/>
  <c r="L151" i="49"/>
  <c r="M151" i="49" s="1"/>
  <c r="K151" i="49"/>
  <c r="L150" i="49"/>
  <c r="M150" i="49" s="1"/>
  <c r="K150" i="49"/>
  <c r="L149" i="49"/>
  <c r="M149" i="49" s="1"/>
  <c r="K149" i="49"/>
  <c r="L148" i="49"/>
  <c r="M148" i="49" s="1"/>
  <c r="K148" i="49"/>
  <c r="L147" i="49"/>
  <c r="M147" i="49" s="1"/>
  <c r="K147" i="49"/>
  <c r="L146" i="49"/>
  <c r="M146" i="49" s="1"/>
  <c r="K146" i="49"/>
  <c r="L145" i="49"/>
  <c r="M145" i="49" s="1"/>
  <c r="K145" i="49"/>
  <c r="L144" i="49"/>
  <c r="M144" i="49" s="1"/>
  <c r="K144" i="49"/>
  <c r="L143" i="49"/>
  <c r="M143" i="49" s="1"/>
  <c r="K143" i="49"/>
  <c r="L142" i="49"/>
  <c r="M142" i="49" s="1"/>
  <c r="K142" i="49"/>
  <c r="L141" i="49"/>
  <c r="M141" i="49" s="1"/>
  <c r="K141" i="49"/>
  <c r="L140" i="49"/>
  <c r="M140" i="49" s="1"/>
  <c r="K140" i="49"/>
  <c r="L139" i="49"/>
  <c r="M139" i="49" s="1"/>
  <c r="K139" i="49"/>
  <c r="L138" i="49"/>
  <c r="M138" i="49" s="1"/>
  <c r="K138" i="49"/>
  <c r="L137" i="49"/>
  <c r="M137" i="49" s="1"/>
  <c r="K137" i="49"/>
  <c r="L136" i="49"/>
  <c r="M136" i="49" s="1"/>
  <c r="K136" i="49"/>
  <c r="L135" i="49"/>
  <c r="M135" i="49" s="1"/>
  <c r="K135" i="49"/>
  <c r="L134" i="49"/>
  <c r="M134" i="49" s="1"/>
  <c r="K134" i="49"/>
  <c r="L133" i="49"/>
  <c r="M133" i="49" s="1"/>
  <c r="K133" i="49"/>
  <c r="L132" i="49"/>
  <c r="M132" i="49" s="1"/>
  <c r="K132" i="49"/>
  <c r="L131" i="49"/>
  <c r="M131" i="49" s="1"/>
  <c r="K131" i="49"/>
  <c r="L130" i="49"/>
  <c r="M130" i="49" s="1"/>
  <c r="K130" i="49"/>
  <c r="L129" i="49"/>
  <c r="M129" i="49" s="1"/>
  <c r="K129" i="49"/>
  <c r="L128" i="49"/>
  <c r="M128" i="49" s="1"/>
  <c r="K128" i="49"/>
  <c r="L127" i="49"/>
  <c r="M127" i="49" s="1"/>
  <c r="K127" i="49"/>
  <c r="L126" i="49"/>
  <c r="M126" i="49" s="1"/>
  <c r="K126" i="49"/>
  <c r="L125" i="49"/>
  <c r="M125" i="49" s="1"/>
  <c r="K125" i="49"/>
  <c r="L124" i="49"/>
  <c r="M124" i="49" s="1"/>
  <c r="K124" i="49"/>
  <c r="L123" i="49"/>
  <c r="M123" i="49" s="1"/>
  <c r="K123" i="49"/>
  <c r="L122" i="49"/>
  <c r="M122" i="49" s="1"/>
  <c r="K122" i="49"/>
  <c r="L121" i="49"/>
  <c r="M121" i="49" s="1"/>
  <c r="K121" i="49"/>
  <c r="L120" i="49"/>
  <c r="M120" i="49" s="1"/>
  <c r="K120" i="49"/>
  <c r="L119" i="49"/>
  <c r="M119" i="49" s="1"/>
  <c r="K119" i="49"/>
  <c r="L118" i="49"/>
  <c r="M118" i="49" s="1"/>
  <c r="K118" i="49"/>
  <c r="L117" i="49"/>
  <c r="M117" i="49" s="1"/>
  <c r="K117" i="49"/>
  <c r="L116" i="49"/>
  <c r="M116" i="49" s="1"/>
  <c r="K116" i="49"/>
  <c r="L115" i="49"/>
  <c r="M115" i="49" s="1"/>
  <c r="K115" i="49"/>
  <c r="L114" i="49"/>
  <c r="M114" i="49" s="1"/>
  <c r="K114" i="49"/>
  <c r="L113" i="49"/>
  <c r="M113" i="49" s="1"/>
  <c r="K113" i="49"/>
  <c r="L112" i="49"/>
  <c r="M112" i="49" s="1"/>
  <c r="K112" i="49"/>
  <c r="L111" i="49"/>
  <c r="M111" i="49" s="1"/>
  <c r="K111" i="49"/>
  <c r="L110" i="49"/>
  <c r="M110" i="49" s="1"/>
  <c r="K110" i="49"/>
  <c r="L109" i="49"/>
  <c r="M109" i="49" s="1"/>
  <c r="K109" i="49"/>
  <c r="L108" i="49"/>
  <c r="M108" i="49" s="1"/>
  <c r="K108" i="49"/>
  <c r="L107" i="49"/>
  <c r="M107" i="49" s="1"/>
  <c r="K107" i="49"/>
  <c r="L106" i="49"/>
  <c r="M106" i="49" s="1"/>
  <c r="K106" i="49"/>
  <c r="L105" i="49"/>
  <c r="M105" i="49" s="1"/>
  <c r="K105" i="49"/>
  <c r="L104" i="49"/>
  <c r="M104" i="49" s="1"/>
  <c r="K104" i="49"/>
  <c r="L103" i="49"/>
  <c r="M103" i="49" s="1"/>
  <c r="K103" i="49"/>
  <c r="L102" i="49"/>
  <c r="M102" i="49" s="1"/>
  <c r="K102" i="49"/>
  <c r="L101" i="49"/>
  <c r="M101" i="49" s="1"/>
  <c r="K101" i="49"/>
  <c r="L100" i="49"/>
  <c r="M100" i="49" s="1"/>
  <c r="K100" i="49"/>
  <c r="L99" i="49"/>
  <c r="M99" i="49" s="1"/>
  <c r="K99" i="49"/>
  <c r="L98" i="49"/>
  <c r="M98" i="49" s="1"/>
  <c r="K98" i="49"/>
  <c r="L97" i="49"/>
  <c r="M97" i="49" s="1"/>
  <c r="K97" i="49"/>
  <c r="L96" i="49"/>
  <c r="M96" i="49" s="1"/>
  <c r="K96" i="49"/>
  <c r="L95" i="49"/>
  <c r="M95" i="49" s="1"/>
  <c r="K95" i="49"/>
  <c r="L94" i="49"/>
  <c r="M94" i="49" s="1"/>
  <c r="K94" i="49"/>
  <c r="L93" i="49"/>
  <c r="M93" i="49" s="1"/>
  <c r="K93" i="49"/>
  <c r="L92" i="49"/>
  <c r="M92" i="49" s="1"/>
  <c r="K92" i="49"/>
  <c r="L91" i="49"/>
  <c r="M91" i="49" s="1"/>
  <c r="K91" i="49"/>
  <c r="L90" i="49"/>
  <c r="M90" i="49" s="1"/>
  <c r="K90" i="49"/>
  <c r="L89" i="49"/>
  <c r="M89" i="49" s="1"/>
  <c r="K89" i="49"/>
  <c r="L88" i="49"/>
  <c r="M88" i="49" s="1"/>
  <c r="K88" i="49"/>
  <c r="L87" i="49"/>
  <c r="M87" i="49" s="1"/>
  <c r="K87" i="49"/>
  <c r="L86" i="49"/>
  <c r="M86" i="49" s="1"/>
  <c r="K86" i="49"/>
  <c r="L85" i="49"/>
  <c r="M85" i="49" s="1"/>
  <c r="K85" i="49"/>
  <c r="L84" i="49"/>
  <c r="M84" i="49" s="1"/>
  <c r="K84" i="49"/>
  <c r="L83" i="49"/>
  <c r="M83" i="49" s="1"/>
  <c r="K83" i="49"/>
  <c r="L82" i="49"/>
  <c r="M82" i="49" s="1"/>
  <c r="K82" i="49"/>
  <c r="L81" i="49"/>
  <c r="M81" i="49" s="1"/>
  <c r="K81" i="49"/>
  <c r="L80" i="49"/>
  <c r="M80" i="49" s="1"/>
  <c r="K80" i="49"/>
  <c r="L79" i="49"/>
  <c r="M79" i="49" s="1"/>
  <c r="K79" i="49"/>
  <c r="L78" i="49"/>
  <c r="M78" i="49" s="1"/>
  <c r="K78" i="49"/>
  <c r="L77" i="49"/>
  <c r="M77" i="49" s="1"/>
  <c r="K77" i="49"/>
  <c r="L76" i="49"/>
  <c r="M76" i="49" s="1"/>
  <c r="K76" i="49"/>
  <c r="L75" i="49"/>
  <c r="M75" i="49" s="1"/>
  <c r="K75" i="49"/>
  <c r="L74" i="49"/>
  <c r="M74" i="49" s="1"/>
  <c r="K74" i="49"/>
  <c r="L73" i="49"/>
  <c r="M73" i="49" s="1"/>
  <c r="K73" i="49"/>
  <c r="L72" i="49"/>
  <c r="M72" i="49" s="1"/>
  <c r="K72" i="49"/>
  <c r="L71" i="49"/>
  <c r="M71" i="49" s="1"/>
  <c r="K71" i="49"/>
  <c r="L70" i="49"/>
  <c r="M70" i="49" s="1"/>
  <c r="K70" i="49"/>
  <c r="L69" i="49"/>
  <c r="M69" i="49" s="1"/>
  <c r="K69" i="49"/>
  <c r="L68" i="49"/>
  <c r="M68" i="49" s="1"/>
  <c r="K68" i="49"/>
  <c r="L67" i="49"/>
  <c r="M67" i="49" s="1"/>
  <c r="K67" i="49"/>
  <c r="L66" i="49"/>
  <c r="M66" i="49" s="1"/>
  <c r="K66" i="49"/>
  <c r="L65" i="49"/>
  <c r="M65" i="49" s="1"/>
  <c r="K65" i="49"/>
  <c r="L64" i="49"/>
  <c r="M64" i="49" s="1"/>
  <c r="K64" i="49"/>
  <c r="L63" i="49"/>
  <c r="M63" i="49" s="1"/>
  <c r="K63" i="49"/>
  <c r="L62" i="49"/>
  <c r="M62" i="49" s="1"/>
  <c r="K62" i="49"/>
  <c r="L61" i="49"/>
  <c r="M61" i="49" s="1"/>
  <c r="K61" i="49"/>
  <c r="L60" i="49"/>
  <c r="M60" i="49" s="1"/>
  <c r="K60" i="49"/>
  <c r="L59" i="49"/>
  <c r="M59" i="49" s="1"/>
  <c r="K59" i="49"/>
  <c r="L58" i="49"/>
  <c r="M58" i="49" s="1"/>
  <c r="K58" i="49"/>
  <c r="L57" i="49"/>
  <c r="M57" i="49" s="1"/>
  <c r="K57" i="49"/>
  <c r="L56" i="49"/>
  <c r="M56" i="49" s="1"/>
  <c r="K56" i="49"/>
  <c r="L55" i="49"/>
  <c r="M55" i="49" s="1"/>
  <c r="K55" i="49"/>
  <c r="L54" i="49"/>
  <c r="M54" i="49" s="1"/>
  <c r="K54" i="49"/>
  <c r="L53" i="49"/>
  <c r="M53" i="49" s="1"/>
  <c r="K53" i="49"/>
  <c r="L52" i="49"/>
  <c r="M52" i="49" s="1"/>
  <c r="K52" i="49"/>
  <c r="L51" i="49"/>
  <c r="M51" i="49" s="1"/>
  <c r="K51" i="49"/>
  <c r="L50" i="49"/>
  <c r="M50" i="49" s="1"/>
  <c r="K50" i="49"/>
  <c r="L49" i="49"/>
  <c r="M49" i="49" s="1"/>
  <c r="K49" i="49"/>
  <c r="L48" i="49"/>
  <c r="M48" i="49" s="1"/>
  <c r="K48" i="49"/>
  <c r="L47" i="49"/>
  <c r="M47" i="49" s="1"/>
  <c r="K47" i="49"/>
  <c r="L46" i="49"/>
  <c r="M46" i="49" s="1"/>
  <c r="K46" i="49"/>
  <c r="L45" i="49"/>
  <c r="M45" i="49" s="1"/>
  <c r="K45" i="49"/>
  <c r="L44" i="49"/>
  <c r="M44" i="49" s="1"/>
  <c r="K44" i="49"/>
  <c r="L43" i="49"/>
  <c r="M43" i="49" s="1"/>
  <c r="K43" i="49"/>
  <c r="L42" i="49"/>
  <c r="M42" i="49" s="1"/>
  <c r="K42" i="49"/>
  <c r="L41" i="49"/>
  <c r="M41" i="49" s="1"/>
  <c r="K41" i="49"/>
  <c r="L40" i="49"/>
  <c r="M40" i="49" s="1"/>
  <c r="K40" i="49"/>
  <c r="L39" i="49"/>
  <c r="M39" i="49" s="1"/>
  <c r="K39" i="49"/>
  <c r="L38" i="49"/>
  <c r="M38" i="49" s="1"/>
  <c r="K38" i="49"/>
  <c r="L37" i="49"/>
  <c r="M37" i="49" s="1"/>
  <c r="K37" i="49"/>
  <c r="L36" i="49"/>
  <c r="M36" i="49" s="1"/>
  <c r="K36" i="49"/>
  <c r="L35" i="49"/>
  <c r="M35" i="49" s="1"/>
  <c r="K35" i="49"/>
  <c r="L34" i="49"/>
  <c r="M34" i="49" s="1"/>
  <c r="K34" i="49"/>
  <c r="L33" i="49"/>
  <c r="M33" i="49" s="1"/>
  <c r="K33" i="49"/>
  <c r="L32" i="49"/>
  <c r="M32" i="49" s="1"/>
  <c r="K32" i="49"/>
  <c r="L31" i="49"/>
  <c r="M31" i="49" s="1"/>
  <c r="K31" i="49"/>
  <c r="L30" i="49"/>
  <c r="M30" i="49" s="1"/>
  <c r="K30" i="49"/>
  <c r="L29" i="49"/>
  <c r="M29" i="49" s="1"/>
  <c r="K29" i="49"/>
  <c r="L28" i="49"/>
  <c r="M28" i="49" s="1"/>
  <c r="K28" i="49"/>
  <c r="L27" i="49"/>
  <c r="M27" i="49" s="1"/>
  <c r="K27" i="49"/>
  <c r="L26" i="49"/>
  <c r="M26" i="49" s="1"/>
  <c r="K26" i="49"/>
  <c r="L25" i="49"/>
  <c r="M25" i="49" s="1"/>
  <c r="K25" i="49"/>
  <c r="L24" i="49"/>
  <c r="M24" i="49" s="1"/>
  <c r="K24" i="49"/>
  <c r="L23" i="49"/>
  <c r="M23" i="49" s="1"/>
  <c r="K23" i="49"/>
  <c r="L22" i="49"/>
  <c r="M22" i="49" s="1"/>
  <c r="K22" i="49"/>
  <c r="L21" i="49"/>
  <c r="M21" i="49" s="1"/>
  <c r="K21" i="49"/>
  <c r="L20" i="49"/>
  <c r="M20" i="49" s="1"/>
  <c r="K20" i="49"/>
  <c r="L19" i="49"/>
  <c r="M19" i="49" s="1"/>
  <c r="K19" i="49"/>
  <c r="L18" i="49"/>
  <c r="M18" i="49" s="1"/>
  <c r="K18" i="49"/>
  <c r="L17" i="49"/>
  <c r="M17" i="49" s="1"/>
  <c r="K17" i="49"/>
  <c r="L16" i="49"/>
  <c r="M16" i="49" s="1"/>
  <c r="K16" i="49"/>
  <c r="L15" i="49"/>
  <c r="M15" i="49" s="1"/>
  <c r="K15" i="49"/>
  <c r="L14" i="49"/>
  <c r="M14" i="49" s="1"/>
  <c r="K14" i="49"/>
  <c r="P13" i="49"/>
  <c r="P15" i="49" s="1"/>
  <c r="P16" i="49" s="1"/>
  <c r="A53" i="32" s="1"/>
  <c r="L13" i="49"/>
  <c r="M13" i="49" s="1"/>
  <c r="K13" i="49"/>
  <c r="B6" i="49"/>
  <c r="A3" i="49"/>
  <c r="A5" i="49" s="1"/>
  <c r="A6" i="49" s="1"/>
  <c r="L261" i="48"/>
  <c r="M261" i="48" s="1"/>
  <c r="K261" i="48"/>
  <c r="L260" i="48"/>
  <c r="M260" i="48" s="1"/>
  <c r="K260" i="48"/>
  <c r="L259" i="48"/>
  <c r="M259" i="48" s="1"/>
  <c r="K259" i="48"/>
  <c r="L258" i="48"/>
  <c r="M258" i="48" s="1"/>
  <c r="K258" i="48"/>
  <c r="L257" i="48"/>
  <c r="M257" i="48" s="1"/>
  <c r="K257" i="48"/>
  <c r="L256" i="48"/>
  <c r="M256" i="48" s="1"/>
  <c r="K256" i="48"/>
  <c r="L255" i="48"/>
  <c r="M255" i="48" s="1"/>
  <c r="K255" i="48"/>
  <c r="L254" i="48"/>
  <c r="M254" i="48" s="1"/>
  <c r="K254" i="48"/>
  <c r="L253" i="48"/>
  <c r="M253" i="48" s="1"/>
  <c r="K253" i="48"/>
  <c r="L252" i="48"/>
  <c r="M252" i="48" s="1"/>
  <c r="K252" i="48"/>
  <c r="L251" i="48"/>
  <c r="M251" i="48" s="1"/>
  <c r="K251" i="48"/>
  <c r="L250" i="48"/>
  <c r="M250" i="48" s="1"/>
  <c r="K250" i="48"/>
  <c r="L249" i="48"/>
  <c r="M249" i="48" s="1"/>
  <c r="K249" i="48"/>
  <c r="L248" i="48"/>
  <c r="M248" i="48" s="1"/>
  <c r="K248" i="48"/>
  <c r="L247" i="48"/>
  <c r="M247" i="48" s="1"/>
  <c r="K247" i="48"/>
  <c r="L246" i="48"/>
  <c r="M246" i="48" s="1"/>
  <c r="K246" i="48"/>
  <c r="L245" i="48"/>
  <c r="M245" i="48" s="1"/>
  <c r="K245" i="48"/>
  <c r="L244" i="48"/>
  <c r="M244" i="48" s="1"/>
  <c r="K244" i="48"/>
  <c r="L243" i="48"/>
  <c r="M243" i="48" s="1"/>
  <c r="K243" i="48"/>
  <c r="L242" i="48"/>
  <c r="M242" i="48" s="1"/>
  <c r="K242" i="48"/>
  <c r="L241" i="48"/>
  <c r="M241" i="48" s="1"/>
  <c r="K241" i="48"/>
  <c r="L240" i="48"/>
  <c r="M240" i="48" s="1"/>
  <c r="K240" i="48"/>
  <c r="L239" i="48"/>
  <c r="M239" i="48" s="1"/>
  <c r="K239" i="48"/>
  <c r="L238" i="48"/>
  <c r="M238" i="48" s="1"/>
  <c r="K238" i="48"/>
  <c r="L237" i="48"/>
  <c r="M237" i="48" s="1"/>
  <c r="K237" i="48"/>
  <c r="L236" i="48"/>
  <c r="M236" i="48" s="1"/>
  <c r="K236" i="48"/>
  <c r="L235" i="48"/>
  <c r="M235" i="48" s="1"/>
  <c r="K235" i="48"/>
  <c r="L234" i="48"/>
  <c r="M234" i="48" s="1"/>
  <c r="K234" i="48"/>
  <c r="L233" i="48"/>
  <c r="M233" i="48" s="1"/>
  <c r="K233" i="48"/>
  <c r="L232" i="48"/>
  <c r="M232" i="48" s="1"/>
  <c r="K232" i="48"/>
  <c r="L231" i="48"/>
  <c r="M231" i="48" s="1"/>
  <c r="K231" i="48"/>
  <c r="L230" i="48"/>
  <c r="M230" i="48" s="1"/>
  <c r="K230" i="48"/>
  <c r="L229" i="48"/>
  <c r="M229" i="48" s="1"/>
  <c r="K229" i="48"/>
  <c r="L228" i="48"/>
  <c r="M228" i="48" s="1"/>
  <c r="K228" i="48"/>
  <c r="L227" i="48"/>
  <c r="M227" i="48" s="1"/>
  <c r="K227" i="48"/>
  <c r="L226" i="48"/>
  <c r="M226" i="48" s="1"/>
  <c r="K226" i="48"/>
  <c r="L225" i="48"/>
  <c r="M225" i="48" s="1"/>
  <c r="K225" i="48"/>
  <c r="L224" i="48"/>
  <c r="M224" i="48" s="1"/>
  <c r="K224" i="48"/>
  <c r="L223" i="48"/>
  <c r="M223" i="48" s="1"/>
  <c r="K223" i="48"/>
  <c r="L222" i="48"/>
  <c r="M222" i="48" s="1"/>
  <c r="K222" i="48"/>
  <c r="L221" i="48"/>
  <c r="M221" i="48" s="1"/>
  <c r="K221" i="48"/>
  <c r="L220" i="48"/>
  <c r="M220" i="48" s="1"/>
  <c r="K220" i="48"/>
  <c r="L219" i="48"/>
  <c r="M219" i="48" s="1"/>
  <c r="K219" i="48"/>
  <c r="L218" i="48"/>
  <c r="M218" i="48" s="1"/>
  <c r="K218" i="48"/>
  <c r="L217" i="48"/>
  <c r="M217" i="48" s="1"/>
  <c r="K217" i="48"/>
  <c r="L216" i="48"/>
  <c r="M216" i="48" s="1"/>
  <c r="K216" i="48"/>
  <c r="L215" i="48"/>
  <c r="M215" i="48" s="1"/>
  <c r="K215" i="48"/>
  <c r="L214" i="48"/>
  <c r="M214" i="48" s="1"/>
  <c r="K214" i="48"/>
  <c r="L213" i="48"/>
  <c r="M213" i="48" s="1"/>
  <c r="K213" i="48"/>
  <c r="L212" i="48"/>
  <c r="M212" i="48" s="1"/>
  <c r="K212" i="48"/>
  <c r="L211" i="48"/>
  <c r="M211" i="48" s="1"/>
  <c r="K211" i="48"/>
  <c r="L210" i="48"/>
  <c r="M210" i="48" s="1"/>
  <c r="K210" i="48"/>
  <c r="L209" i="48"/>
  <c r="M209" i="48" s="1"/>
  <c r="K209" i="48"/>
  <c r="L208" i="48"/>
  <c r="M208" i="48" s="1"/>
  <c r="K208" i="48"/>
  <c r="L207" i="48"/>
  <c r="M207" i="48" s="1"/>
  <c r="K207" i="48"/>
  <c r="L206" i="48"/>
  <c r="M206" i="48" s="1"/>
  <c r="K206" i="48"/>
  <c r="L205" i="48"/>
  <c r="M205" i="48" s="1"/>
  <c r="K205" i="48"/>
  <c r="L204" i="48"/>
  <c r="M204" i="48" s="1"/>
  <c r="K204" i="48"/>
  <c r="L203" i="48"/>
  <c r="M203" i="48" s="1"/>
  <c r="K203" i="48"/>
  <c r="L202" i="48"/>
  <c r="M202" i="48" s="1"/>
  <c r="K202" i="48"/>
  <c r="L201" i="48"/>
  <c r="M201" i="48" s="1"/>
  <c r="K201" i="48"/>
  <c r="L200" i="48"/>
  <c r="M200" i="48" s="1"/>
  <c r="K200" i="48"/>
  <c r="L199" i="48"/>
  <c r="M199" i="48" s="1"/>
  <c r="K199" i="48"/>
  <c r="L198" i="48"/>
  <c r="M198" i="48" s="1"/>
  <c r="K198" i="48"/>
  <c r="L197" i="48"/>
  <c r="M197" i="48" s="1"/>
  <c r="K197" i="48"/>
  <c r="L196" i="48"/>
  <c r="M196" i="48" s="1"/>
  <c r="K196" i="48"/>
  <c r="L195" i="48"/>
  <c r="M195" i="48" s="1"/>
  <c r="K195" i="48"/>
  <c r="L194" i="48"/>
  <c r="M194" i="48" s="1"/>
  <c r="K194" i="48"/>
  <c r="L193" i="48"/>
  <c r="M193" i="48" s="1"/>
  <c r="K193" i="48"/>
  <c r="L192" i="48"/>
  <c r="M192" i="48" s="1"/>
  <c r="K192" i="48"/>
  <c r="L191" i="48"/>
  <c r="M191" i="48" s="1"/>
  <c r="K191" i="48"/>
  <c r="L190" i="48"/>
  <c r="M190" i="48" s="1"/>
  <c r="K190" i="48"/>
  <c r="L189" i="48"/>
  <c r="M189" i="48" s="1"/>
  <c r="K189" i="48"/>
  <c r="L188" i="48"/>
  <c r="M188" i="48" s="1"/>
  <c r="K188" i="48"/>
  <c r="L187" i="48"/>
  <c r="M187" i="48" s="1"/>
  <c r="K187" i="48"/>
  <c r="L186" i="48"/>
  <c r="M186" i="48" s="1"/>
  <c r="K186" i="48"/>
  <c r="L185" i="48"/>
  <c r="M185" i="48" s="1"/>
  <c r="K185" i="48"/>
  <c r="L184" i="48"/>
  <c r="M184" i="48" s="1"/>
  <c r="K184" i="48"/>
  <c r="L183" i="48"/>
  <c r="M183" i="48" s="1"/>
  <c r="K183" i="48"/>
  <c r="L182" i="48"/>
  <c r="M182" i="48" s="1"/>
  <c r="K182" i="48"/>
  <c r="L181" i="48"/>
  <c r="M181" i="48" s="1"/>
  <c r="K181" i="48"/>
  <c r="L180" i="48"/>
  <c r="M180" i="48" s="1"/>
  <c r="K180" i="48"/>
  <c r="L179" i="48"/>
  <c r="M179" i="48" s="1"/>
  <c r="K179" i="48"/>
  <c r="L178" i="48"/>
  <c r="M178" i="48" s="1"/>
  <c r="K178" i="48"/>
  <c r="L177" i="48"/>
  <c r="M177" i="48" s="1"/>
  <c r="K177" i="48"/>
  <c r="L176" i="48"/>
  <c r="M176" i="48" s="1"/>
  <c r="K176" i="48"/>
  <c r="L175" i="48"/>
  <c r="M175" i="48" s="1"/>
  <c r="K175" i="48"/>
  <c r="L174" i="48"/>
  <c r="M174" i="48" s="1"/>
  <c r="K174" i="48"/>
  <c r="L173" i="48"/>
  <c r="M173" i="48" s="1"/>
  <c r="K173" i="48"/>
  <c r="L172" i="48"/>
  <c r="M172" i="48" s="1"/>
  <c r="K172" i="48"/>
  <c r="L171" i="48"/>
  <c r="M171" i="48" s="1"/>
  <c r="K171" i="48"/>
  <c r="L170" i="48"/>
  <c r="M170" i="48" s="1"/>
  <c r="K170" i="48"/>
  <c r="L169" i="48"/>
  <c r="M169" i="48" s="1"/>
  <c r="K169" i="48"/>
  <c r="L168" i="48"/>
  <c r="M168" i="48" s="1"/>
  <c r="K168" i="48"/>
  <c r="L167" i="48"/>
  <c r="M167" i="48" s="1"/>
  <c r="K167" i="48"/>
  <c r="L166" i="48"/>
  <c r="M166" i="48" s="1"/>
  <c r="K166" i="48"/>
  <c r="L165" i="48"/>
  <c r="M165" i="48" s="1"/>
  <c r="K165" i="48"/>
  <c r="L164" i="48"/>
  <c r="M164" i="48" s="1"/>
  <c r="K164" i="48"/>
  <c r="L163" i="48"/>
  <c r="M163" i="48" s="1"/>
  <c r="K163" i="48"/>
  <c r="L162" i="48"/>
  <c r="M162" i="48" s="1"/>
  <c r="K162" i="48"/>
  <c r="L161" i="48"/>
  <c r="M161" i="48" s="1"/>
  <c r="K161" i="48"/>
  <c r="L160" i="48"/>
  <c r="M160" i="48" s="1"/>
  <c r="K160" i="48"/>
  <c r="L159" i="48"/>
  <c r="M159" i="48" s="1"/>
  <c r="K159" i="48"/>
  <c r="L158" i="48"/>
  <c r="M158" i="48" s="1"/>
  <c r="K158" i="48"/>
  <c r="L157" i="48"/>
  <c r="M157" i="48" s="1"/>
  <c r="K157" i="48"/>
  <c r="L156" i="48"/>
  <c r="M156" i="48" s="1"/>
  <c r="K156" i="48"/>
  <c r="L155" i="48"/>
  <c r="M155" i="48" s="1"/>
  <c r="K155" i="48"/>
  <c r="L154" i="48"/>
  <c r="M154" i="48" s="1"/>
  <c r="K154" i="48"/>
  <c r="L153" i="48"/>
  <c r="M153" i="48" s="1"/>
  <c r="K153" i="48"/>
  <c r="L152" i="48"/>
  <c r="M152" i="48" s="1"/>
  <c r="K152" i="48"/>
  <c r="L151" i="48"/>
  <c r="M151" i="48" s="1"/>
  <c r="K151" i="48"/>
  <c r="L150" i="48"/>
  <c r="M150" i="48" s="1"/>
  <c r="K150" i="48"/>
  <c r="L149" i="48"/>
  <c r="M149" i="48" s="1"/>
  <c r="K149" i="48"/>
  <c r="L148" i="48"/>
  <c r="M148" i="48" s="1"/>
  <c r="K148" i="48"/>
  <c r="L147" i="48"/>
  <c r="M147" i="48" s="1"/>
  <c r="K147" i="48"/>
  <c r="L146" i="48"/>
  <c r="M146" i="48" s="1"/>
  <c r="K146" i="48"/>
  <c r="L145" i="48"/>
  <c r="M145" i="48" s="1"/>
  <c r="K145" i="48"/>
  <c r="L144" i="48"/>
  <c r="M144" i="48" s="1"/>
  <c r="K144" i="48"/>
  <c r="L143" i="48"/>
  <c r="M143" i="48" s="1"/>
  <c r="K143" i="48"/>
  <c r="L142" i="48"/>
  <c r="M142" i="48" s="1"/>
  <c r="K142" i="48"/>
  <c r="L141" i="48"/>
  <c r="M141" i="48" s="1"/>
  <c r="K141" i="48"/>
  <c r="L140" i="48"/>
  <c r="M140" i="48" s="1"/>
  <c r="K140" i="48"/>
  <c r="L139" i="48"/>
  <c r="M139" i="48" s="1"/>
  <c r="K139" i="48"/>
  <c r="L138" i="48"/>
  <c r="M138" i="48" s="1"/>
  <c r="K138" i="48"/>
  <c r="L137" i="48"/>
  <c r="M137" i="48" s="1"/>
  <c r="K137" i="48"/>
  <c r="L136" i="48"/>
  <c r="M136" i="48" s="1"/>
  <c r="K136" i="48"/>
  <c r="L135" i="48"/>
  <c r="M135" i="48" s="1"/>
  <c r="K135" i="48"/>
  <c r="L134" i="48"/>
  <c r="M134" i="48" s="1"/>
  <c r="K134" i="48"/>
  <c r="L133" i="48"/>
  <c r="M133" i="48" s="1"/>
  <c r="K133" i="48"/>
  <c r="L132" i="48"/>
  <c r="M132" i="48" s="1"/>
  <c r="K132" i="48"/>
  <c r="L131" i="48"/>
  <c r="M131" i="48" s="1"/>
  <c r="K131" i="48"/>
  <c r="L130" i="48"/>
  <c r="M130" i="48" s="1"/>
  <c r="K130" i="48"/>
  <c r="L129" i="48"/>
  <c r="M129" i="48" s="1"/>
  <c r="K129" i="48"/>
  <c r="L128" i="48"/>
  <c r="M128" i="48" s="1"/>
  <c r="K128" i="48"/>
  <c r="L127" i="48"/>
  <c r="M127" i="48" s="1"/>
  <c r="K127" i="48"/>
  <c r="L126" i="48"/>
  <c r="M126" i="48" s="1"/>
  <c r="K126" i="48"/>
  <c r="L125" i="48"/>
  <c r="M125" i="48" s="1"/>
  <c r="K125" i="48"/>
  <c r="L124" i="48"/>
  <c r="M124" i="48" s="1"/>
  <c r="K124" i="48"/>
  <c r="L123" i="48"/>
  <c r="M123" i="48" s="1"/>
  <c r="K123" i="48"/>
  <c r="L122" i="48"/>
  <c r="M122" i="48" s="1"/>
  <c r="K122" i="48"/>
  <c r="L121" i="48"/>
  <c r="M121" i="48" s="1"/>
  <c r="K121" i="48"/>
  <c r="L120" i="48"/>
  <c r="M120" i="48" s="1"/>
  <c r="K120" i="48"/>
  <c r="L119" i="48"/>
  <c r="M119" i="48" s="1"/>
  <c r="K119" i="48"/>
  <c r="L118" i="48"/>
  <c r="M118" i="48" s="1"/>
  <c r="K118" i="48"/>
  <c r="L117" i="48"/>
  <c r="M117" i="48" s="1"/>
  <c r="K117" i="48"/>
  <c r="L116" i="48"/>
  <c r="M116" i="48" s="1"/>
  <c r="K116" i="48"/>
  <c r="L115" i="48"/>
  <c r="M115" i="48" s="1"/>
  <c r="K115" i="48"/>
  <c r="L114" i="48"/>
  <c r="M114" i="48" s="1"/>
  <c r="K114" i="48"/>
  <c r="L113" i="48"/>
  <c r="M113" i="48" s="1"/>
  <c r="K113" i="48"/>
  <c r="L112" i="48"/>
  <c r="M112" i="48" s="1"/>
  <c r="K112" i="48"/>
  <c r="L111" i="48"/>
  <c r="M111" i="48" s="1"/>
  <c r="K111" i="48"/>
  <c r="L110" i="48"/>
  <c r="M110" i="48" s="1"/>
  <c r="K110" i="48"/>
  <c r="L109" i="48"/>
  <c r="M109" i="48" s="1"/>
  <c r="K109" i="48"/>
  <c r="L108" i="48"/>
  <c r="M108" i="48" s="1"/>
  <c r="K108" i="48"/>
  <c r="L107" i="48"/>
  <c r="M107" i="48" s="1"/>
  <c r="K107" i="48"/>
  <c r="L106" i="48"/>
  <c r="M106" i="48" s="1"/>
  <c r="K106" i="48"/>
  <c r="L105" i="48"/>
  <c r="M105" i="48" s="1"/>
  <c r="K105" i="48"/>
  <c r="L104" i="48"/>
  <c r="M104" i="48" s="1"/>
  <c r="K104" i="48"/>
  <c r="L103" i="48"/>
  <c r="M103" i="48" s="1"/>
  <c r="K103" i="48"/>
  <c r="L102" i="48"/>
  <c r="M102" i="48" s="1"/>
  <c r="K102" i="48"/>
  <c r="L101" i="48"/>
  <c r="M101" i="48" s="1"/>
  <c r="K101" i="48"/>
  <c r="L100" i="48"/>
  <c r="M100" i="48" s="1"/>
  <c r="K100" i="48"/>
  <c r="L99" i="48"/>
  <c r="M99" i="48" s="1"/>
  <c r="K99" i="48"/>
  <c r="L98" i="48"/>
  <c r="M98" i="48" s="1"/>
  <c r="K98" i="48"/>
  <c r="L97" i="48"/>
  <c r="M97" i="48" s="1"/>
  <c r="K97" i="48"/>
  <c r="L96" i="48"/>
  <c r="M96" i="48" s="1"/>
  <c r="K96" i="48"/>
  <c r="L95" i="48"/>
  <c r="M95" i="48" s="1"/>
  <c r="K95" i="48"/>
  <c r="L94" i="48"/>
  <c r="M94" i="48" s="1"/>
  <c r="K94" i="48"/>
  <c r="L93" i="48"/>
  <c r="M93" i="48" s="1"/>
  <c r="K93" i="48"/>
  <c r="L92" i="48"/>
  <c r="M92" i="48" s="1"/>
  <c r="K92" i="48"/>
  <c r="L91" i="48"/>
  <c r="M91" i="48" s="1"/>
  <c r="K91" i="48"/>
  <c r="L90" i="48"/>
  <c r="M90" i="48" s="1"/>
  <c r="K90" i="48"/>
  <c r="L89" i="48"/>
  <c r="M89" i="48" s="1"/>
  <c r="K89" i="48"/>
  <c r="L88" i="48"/>
  <c r="M88" i="48" s="1"/>
  <c r="K88" i="48"/>
  <c r="L87" i="48"/>
  <c r="M87" i="48" s="1"/>
  <c r="K87" i="48"/>
  <c r="L86" i="48"/>
  <c r="M86" i="48" s="1"/>
  <c r="K86" i="48"/>
  <c r="L85" i="48"/>
  <c r="M85" i="48" s="1"/>
  <c r="K85" i="48"/>
  <c r="L84" i="48"/>
  <c r="M84" i="48" s="1"/>
  <c r="K84" i="48"/>
  <c r="L83" i="48"/>
  <c r="M83" i="48" s="1"/>
  <c r="K83" i="48"/>
  <c r="L82" i="48"/>
  <c r="M82" i="48" s="1"/>
  <c r="K82" i="48"/>
  <c r="L81" i="48"/>
  <c r="M81" i="48" s="1"/>
  <c r="K81" i="48"/>
  <c r="L80" i="48"/>
  <c r="M80" i="48" s="1"/>
  <c r="K80" i="48"/>
  <c r="L79" i="48"/>
  <c r="M79" i="48" s="1"/>
  <c r="K79" i="48"/>
  <c r="L78" i="48"/>
  <c r="M78" i="48" s="1"/>
  <c r="K78" i="48"/>
  <c r="L77" i="48"/>
  <c r="M77" i="48" s="1"/>
  <c r="K77" i="48"/>
  <c r="L76" i="48"/>
  <c r="M76" i="48" s="1"/>
  <c r="K76" i="48"/>
  <c r="L75" i="48"/>
  <c r="M75" i="48" s="1"/>
  <c r="K75" i="48"/>
  <c r="L74" i="48"/>
  <c r="M74" i="48" s="1"/>
  <c r="K74" i="48"/>
  <c r="L73" i="48"/>
  <c r="M73" i="48" s="1"/>
  <c r="K73" i="48"/>
  <c r="L72" i="48"/>
  <c r="M72" i="48" s="1"/>
  <c r="K72" i="48"/>
  <c r="L71" i="48"/>
  <c r="M71" i="48" s="1"/>
  <c r="K71" i="48"/>
  <c r="L70" i="48"/>
  <c r="M70" i="48" s="1"/>
  <c r="K70" i="48"/>
  <c r="L69" i="48"/>
  <c r="M69" i="48" s="1"/>
  <c r="K69" i="48"/>
  <c r="L68" i="48"/>
  <c r="M68" i="48" s="1"/>
  <c r="K68" i="48"/>
  <c r="L67" i="48"/>
  <c r="M67" i="48" s="1"/>
  <c r="K67" i="48"/>
  <c r="L66" i="48"/>
  <c r="M66" i="48" s="1"/>
  <c r="K66" i="48"/>
  <c r="L65" i="48"/>
  <c r="M65" i="48" s="1"/>
  <c r="K65" i="48"/>
  <c r="L64" i="48"/>
  <c r="M64" i="48" s="1"/>
  <c r="K64" i="48"/>
  <c r="L63" i="48"/>
  <c r="M63" i="48" s="1"/>
  <c r="K63" i="48"/>
  <c r="L62" i="48"/>
  <c r="M62" i="48" s="1"/>
  <c r="K62" i="48"/>
  <c r="L61" i="48"/>
  <c r="M61" i="48" s="1"/>
  <c r="K61" i="48"/>
  <c r="L60" i="48"/>
  <c r="M60" i="48" s="1"/>
  <c r="K60" i="48"/>
  <c r="L59" i="48"/>
  <c r="M59" i="48" s="1"/>
  <c r="K59" i="48"/>
  <c r="L58" i="48"/>
  <c r="M58" i="48" s="1"/>
  <c r="K58" i="48"/>
  <c r="L57" i="48"/>
  <c r="M57" i="48" s="1"/>
  <c r="K57" i="48"/>
  <c r="L56" i="48"/>
  <c r="M56" i="48" s="1"/>
  <c r="K56" i="48"/>
  <c r="L55" i="48"/>
  <c r="M55" i="48" s="1"/>
  <c r="K55" i="48"/>
  <c r="L54" i="48"/>
  <c r="M54" i="48" s="1"/>
  <c r="K54" i="48"/>
  <c r="L53" i="48"/>
  <c r="M53" i="48" s="1"/>
  <c r="K53" i="48"/>
  <c r="L52" i="48"/>
  <c r="M52" i="48" s="1"/>
  <c r="K52" i="48"/>
  <c r="L51" i="48"/>
  <c r="M51" i="48" s="1"/>
  <c r="K51" i="48"/>
  <c r="L50" i="48"/>
  <c r="M50" i="48" s="1"/>
  <c r="K50" i="48"/>
  <c r="L49" i="48"/>
  <c r="M49" i="48" s="1"/>
  <c r="K49" i="48"/>
  <c r="L48" i="48"/>
  <c r="M48" i="48" s="1"/>
  <c r="K48" i="48"/>
  <c r="L47" i="48"/>
  <c r="M47" i="48" s="1"/>
  <c r="K47" i="48"/>
  <c r="L46" i="48"/>
  <c r="M46" i="48" s="1"/>
  <c r="K46" i="48"/>
  <c r="L45" i="48"/>
  <c r="M45" i="48" s="1"/>
  <c r="K45" i="48"/>
  <c r="L44" i="48"/>
  <c r="M44" i="48" s="1"/>
  <c r="K44" i="48"/>
  <c r="L43" i="48"/>
  <c r="M43" i="48" s="1"/>
  <c r="K43" i="48"/>
  <c r="L42" i="48"/>
  <c r="M42" i="48" s="1"/>
  <c r="K42" i="48"/>
  <c r="L41" i="48"/>
  <c r="M41" i="48" s="1"/>
  <c r="K41" i="48"/>
  <c r="L40" i="48"/>
  <c r="M40" i="48" s="1"/>
  <c r="K40" i="48"/>
  <c r="L39" i="48"/>
  <c r="M39" i="48" s="1"/>
  <c r="K39" i="48"/>
  <c r="L38" i="48"/>
  <c r="M38" i="48" s="1"/>
  <c r="K38" i="48"/>
  <c r="L37" i="48"/>
  <c r="M37" i="48" s="1"/>
  <c r="K37" i="48"/>
  <c r="L36" i="48"/>
  <c r="M36" i="48" s="1"/>
  <c r="K36" i="48"/>
  <c r="L35" i="48"/>
  <c r="M35" i="48" s="1"/>
  <c r="K35" i="48"/>
  <c r="L34" i="48"/>
  <c r="M34" i="48" s="1"/>
  <c r="K34" i="48"/>
  <c r="L33" i="48"/>
  <c r="M33" i="48" s="1"/>
  <c r="K33" i="48"/>
  <c r="L32" i="48"/>
  <c r="M32" i="48" s="1"/>
  <c r="K32" i="48"/>
  <c r="L31" i="48"/>
  <c r="M31" i="48" s="1"/>
  <c r="K31" i="48"/>
  <c r="L30" i="48"/>
  <c r="M30" i="48" s="1"/>
  <c r="K30" i="48"/>
  <c r="L29" i="48"/>
  <c r="M29" i="48" s="1"/>
  <c r="K29" i="48"/>
  <c r="L28" i="48"/>
  <c r="M28" i="48" s="1"/>
  <c r="K28" i="48"/>
  <c r="L27" i="48"/>
  <c r="M27" i="48" s="1"/>
  <c r="K27" i="48"/>
  <c r="L26" i="48"/>
  <c r="M26" i="48" s="1"/>
  <c r="K26" i="48"/>
  <c r="L25" i="48"/>
  <c r="M25" i="48" s="1"/>
  <c r="K25" i="48"/>
  <c r="L24" i="48"/>
  <c r="M24" i="48" s="1"/>
  <c r="K24" i="48"/>
  <c r="L23" i="48"/>
  <c r="M23" i="48" s="1"/>
  <c r="K23" i="48"/>
  <c r="L22" i="48"/>
  <c r="M22" i="48" s="1"/>
  <c r="K22" i="48"/>
  <c r="L21" i="48"/>
  <c r="M21" i="48" s="1"/>
  <c r="K21" i="48"/>
  <c r="L20" i="48"/>
  <c r="M20" i="48" s="1"/>
  <c r="K20" i="48"/>
  <c r="L19" i="48"/>
  <c r="M19" i="48" s="1"/>
  <c r="K19" i="48"/>
  <c r="L18" i="48"/>
  <c r="M18" i="48" s="1"/>
  <c r="K18" i="48"/>
  <c r="L17" i="48"/>
  <c r="M17" i="48" s="1"/>
  <c r="K17" i="48"/>
  <c r="L16" i="48"/>
  <c r="M16" i="48" s="1"/>
  <c r="K16" i="48"/>
  <c r="L15" i="48"/>
  <c r="M15" i="48" s="1"/>
  <c r="K15" i="48"/>
  <c r="L14" i="48"/>
  <c r="M14" i="48" s="1"/>
  <c r="K14" i="48"/>
  <c r="P13" i="48"/>
  <c r="P15" i="48" s="1"/>
  <c r="L13" i="48"/>
  <c r="M13" i="48" s="1"/>
  <c r="K13" i="48"/>
  <c r="B6" i="48"/>
  <c r="A3" i="48"/>
  <c r="A5" i="48" s="1"/>
  <c r="A6" i="48" s="1"/>
  <c r="L261" i="47"/>
  <c r="M261" i="47" s="1"/>
  <c r="K261" i="47"/>
  <c r="L260" i="47"/>
  <c r="M260" i="47" s="1"/>
  <c r="K260" i="47"/>
  <c r="L259" i="47"/>
  <c r="M259" i="47" s="1"/>
  <c r="K259" i="47"/>
  <c r="L258" i="47"/>
  <c r="M258" i="47" s="1"/>
  <c r="K258" i="47"/>
  <c r="L257" i="47"/>
  <c r="M257" i="47" s="1"/>
  <c r="K257" i="47"/>
  <c r="L256" i="47"/>
  <c r="M256" i="47" s="1"/>
  <c r="K256" i="47"/>
  <c r="L255" i="47"/>
  <c r="M255" i="47" s="1"/>
  <c r="K255" i="47"/>
  <c r="L254" i="47"/>
  <c r="M254" i="47" s="1"/>
  <c r="K254" i="47"/>
  <c r="L253" i="47"/>
  <c r="M253" i="47" s="1"/>
  <c r="K253" i="47"/>
  <c r="L252" i="47"/>
  <c r="M252" i="47" s="1"/>
  <c r="K252" i="47"/>
  <c r="L251" i="47"/>
  <c r="M251" i="47" s="1"/>
  <c r="K251" i="47"/>
  <c r="L250" i="47"/>
  <c r="M250" i="47" s="1"/>
  <c r="K250" i="47"/>
  <c r="L249" i="47"/>
  <c r="M249" i="47" s="1"/>
  <c r="K249" i="47"/>
  <c r="L248" i="47"/>
  <c r="M248" i="47" s="1"/>
  <c r="K248" i="47"/>
  <c r="L247" i="47"/>
  <c r="M247" i="47" s="1"/>
  <c r="K247" i="47"/>
  <c r="L246" i="47"/>
  <c r="M246" i="47" s="1"/>
  <c r="K246" i="47"/>
  <c r="L245" i="47"/>
  <c r="M245" i="47" s="1"/>
  <c r="K245" i="47"/>
  <c r="L244" i="47"/>
  <c r="M244" i="47" s="1"/>
  <c r="K244" i="47"/>
  <c r="L243" i="47"/>
  <c r="M243" i="47" s="1"/>
  <c r="K243" i="47"/>
  <c r="L242" i="47"/>
  <c r="M242" i="47" s="1"/>
  <c r="K242" i="47"/>
  <c r="L241" i="47"/>
  <c r="M241" i="47" s="1"/>
  <c r="K241" i="47"/>
  <c r="L240" i="47"/>
  <c r="M240" i="47" s="1"/>
  <c r="K240" i="47"/>
  <c r="L239" i="47"/>
  <c r="M239" i="47" s="1"/>
  <c r="K239" i="47"/>
  <c r="L238" i="47"/>
  <c r="M238" i="47" s="1"/>
  <c r="K238" i="47"/>
  <c r="L237" i="47"/>
  <c r="M237" i="47" s="1"/>
  <c r="K237" i="47"/>
  <c r="L236" i="47"/>
  <c r="M236" i="47" s="1"/>
  <c r="K236" i="47"/>
  <c r="L235" i="47"/>
  <c r="M235" i="47" s="1"/>
  <c r="K235" i="47"/>
  <c r="L234" i="47"/>
  <c r="M234" i="47" s="1"/>
  <c r="K234" i="47"/>
  <c r="L233" i="47"/>
  <c r="M233" i="47" s="1"/>
  <c r="K233" i="47"/>
  <c r="L232" i="47"/>
  <c r="M232" i="47" s="1"/>
  <c r="K232" i="47"/>
  <c r="L231" i="47"/>
  <c r="M231" i="47" s="1"/>
  <c r="K231" i="47"/>
  <c r="L230" i="47"/>
  <c r="M230" i="47" s="1"/>
  <c r="K230" i="47"/>
  <c r="L229" i="47"/>
  <c r="M229" i="47" s="1"/>
  <c r="K229" i="47"/>
  <c r="L228" i="47"/>
  <c r="M228" i="47" s="1"/>
  <c r="K228" i="47"/>
  <c r="L227" i="47"/>
  <c r="M227" i="47" s="1"/>
  <c r="K227" i="47"/>
  <c r="L226" i="47"/>
  <c r="M226" i="47" s="1"/>
  <c r="K226" i="47"/>
  <c r="L225" i="47"/>
  <c r="M225" i="47" s="1"/>
  <c r="K225" i="47"/>
  <c r="L224" i="47"/>
  <c r="M224" i="47" s="1"/>
  <c r="K224" i="47"/>
  <c r="L223" i="47"/>
  <c r="M223" i="47" s="1"/>
  <c r="K223" i="47"/>
  <c r="L222" i="47"/>
  <c r="M222" i="47" s="1"/>
  <c r="K222" i="47"/>
  <c r="L221" i="47"/>
  <c r="M221" i="47" s="1"/>
  <c r="K221" i="47"/>
  <c r="L220" i="47"/>
  <c r="M220" i="47" s="1"/>
  <c r="K220" i="47"/>
  <c r="L219" i="47"/>
  <c r="M219" i="47" s="1"/>
  <c r="K219" i="47"/>
  <c r="L218" i="47"/>
  <c r="M218" i="47" s="1"/>
  <c r="K218" i="47"/>
  <c r="L217" i="47"/>
  <c r="M217" i="47" s="1"/>
  <c r="K217" i="47"/>
  <c r="L216" i="47"/>
  <c r="M216" i="47" s="1"/>
  <c r="K216" i="47"/>
  <c r="L215" i="47"/>
  <c r="M215" i="47" s="1"/>
  <c r="K215" i="47"/>
  <c r="L214" i="47"/>
  <c r="M214" i="47" s="1"/>
  <c r="K214" i="47"/>
  <c r="L213" i="47"/>
  <c r="M213" i="47" s="1"/>
  <c r="K213" i="47"/>
  <c r="L212" i="47"/>
  <c r="M212" i="47" s="1"/>
  <c r="K212" i="47"/>
  <c r="L211" i="47"/>
  <c r="M211" i="47" s="1"/>
  <c r="K211" i="47"/>
  <c r="L210" i="47"/>
  <c r="M210" i="47" s="1"/>
  <c r="K210" i="47"/>
  <c r="L209" i="47"/>
  <c r="M209" i="47" s="1"/>
  <c r="K209" i="47"/>
  <c r="L208" i="47"/>
  <c r="M208" i="47" s="1"/>
  <c r="K208" i="47"/>
  <c r="L207" i="47"/>
  <c r="M207" i="47" s="1"/>
  <c r="K207" i="47"/>
  <c r="L206" i="47"/>
  <c r="M206" i="47" s="1"/>
  <c r="K206" i="47"/>
  <c r="L205" i="47"/>
  <c r="M205" i="47" s="1"/>
  <c r="K205" i="47"/>
  <c r="L204" i="47"/>
  <c r="M204" i="47" s="1"/>
  <c r="K204" i="47"/>
  <c r="L203" i="47"/>
  <c r="M203" i="47" s="1"/>
  <c r="K203" i="47"/>
  <c r="L202" i="47"/>
  <c r="M202" i="47" s="1"/>
  <c r="K202" i="47"/>
  <c r="L201" i="47"/>
  <c r="M201" i="47" s="1"/>
  <c r="K201" i="47"/>
  <c r="L200" i="47"/>
  <c r="M200" i="47" s="1"/>
  <c r="K200" i="47"/>
  <c r="L199" i="47"/>
  <c r="M199" i="47" s="1"/>
  <c r="K199" i="47"/>
  <c r="L198" i="47"/>
  <c r="M198" i="47" s="1"/>
  <c r="K198" i="47"/>
  <c r="L197" i="47"/>
  <c r="M197" i="47" s="1"/>
  <c r="K197" i="47"/>
  <c r="L196" i="47"/>
  <c r="M196" i="47" s="1"/>
  <c r="K196" i="47"/>
  <c r="L195" i="47"/>
  <c r="M195" i="47" s="1"/>
  <c r="K195" i="47"/>
  <c r="L194" i="47"/>
  <c r="M194" i="47" s="1"/>
  <c r="K194" i="47"/>
  <c r="L193" i="47"/>
  <c r="M193" i="47" s="1"/>
  <c r="K193" i="47"/>
  <c r="L192" i="47"/>
  <c r="M192" i="47" s="1"/>
  <c r="K192" i="47"/>
  <c r="L191" i="47"/>
  <c r="M191" i="47" s="1"/>
  <c r="K191" i="47"/>
  <c r="L190" i="47"/>
  <c r="M190" i="47" s="1"/>
  <c r="K190" i="47"/>
  <c r="L189" i="47"/>
  <c r="M189" i="47" s="1"/>
  <c r="K189" i="47"/>
  <c r="L188" i="47"/>
  <c r="M188" i="47" s="1"/>
  <c r="K188" i="47"/>
  <c r="L187" i="47"/>
  <c r="M187" i="47" s="1"/>
  <c r="K187" i="47"/>
  <c r="L186" i="47"/>
  <c r="M186" i="47" s="1"/>
  <c r="K186" i="47"/>
  <c r="L185" i="47"/>
  <c r="M185" i="47" s="1"/>
  <c r="K185" i="47"/>
  <c r="L184" i="47"/>
  <c r="M184" i="47" s="1"/>
  <c r="K184" i="47"/>
  <c r="L183" i="47"/>
  <c r="M183" i="47" s="1"/>
  <c r="K183" i="47"/>
  <c r="L182" i="47"/>
  <c r="M182" i="47" s="1"/>
  <c r="K182" i="47"/>
  <c r="L181" i="47"/>
  <c r="M181" i="47" s="1"/>
  <c r="K181" i="47"/>
  <c r="L180" i="47"/>
  <c r="M180" i="47" s="1"/>
  <c r="K180" i="47"/>
  <c r="L179" i="47"/>
  <c r="M179" i="47" s="1"/>
  <c r="K179" i="47"/>
  <c r="L178" i="47"/>
  <c r="M178" i="47" s="1"/>
  <c r="K178" i="47"/>
  <c r="L177" i="47"/>
  <c r="M177" i="47" s="1"/>
  <c r="K177" i="47"/>
  <c r="L176" i="47"/>
  <c r="M176" i="47" s="1"/>
  <c r="K176" i="47"/>
  <c r="L175" i="47"/>
  <c r="M175" i="47" s="1"/>
  <c r="K175" i="47"/>
  <c r="L174" i="47"/>
  <c r="M174" i="47" s="1"/>
  <c r="K174" i="47"/>
  <c r="L173" i="47"/>
  <c r="M173" i="47" s="1"/>
  <c r="K173" i="47"/>
  <c r="L172" i="47"/>
  <c r="M172" i="47" s="1"/>
  <c r="K172" i="47"/>
  <c r="L171" i="47"/>
  <c r="M171" i="47" s="1"/>
  <c r="K171" i="47"/>
  <c r="L170" i="47"/>
  <c r="M170" i="47" s="1"/>
  <c r="K170" i="47"/>
  <c r="L169" i="47"/>
  <c r="M169" i="47" s="1"/>
  <c r="K169" i="47"/>
  <c r="L168" i="47"/>
  <c r="M168" i="47" s="1"/>
  <c r="K168" i="47"/>
  <c r="L167" i="47"/>
  <c r="M167" i="47" s="1"/>
  <c r="K167" i="47"/>
  <c r="L166" i="47"/>
  <c r="M166" i="47" s="1"/>
  <c r="K166" i="47"/>
  <c r="L165" i="47"/>
  <c r="M165" i="47" s="1"/>
  <c r="K165" i="47"/>
  <c r="L164" i="47"/>
  <c r="M164" i="47" s="1"/>
  <c r="K164" i="47"/>
  <c r="L163" i="47"/>
  <c r="M163" i="47" s="1"/>
  <c r="K163" i="47"/>
  <c r="L162" i="47"/>
  <c r="M162" i="47" s="1"/>
  <c r="K162" i="47"/>
  <c r="L161" i="47"/>
  <c r="M161" i="47" s="1"/>
  <c r="K161" i="47"/>
  <c r="L160" i="47"/>
  <c r="M160" i="47" s="1"/>
  <c r="K160" i="47"/>
  <c r="L159" i="47"/>
  <c r="M159" i="47" s="1"/>
  <c r="K159" i="47"/>
  <c r="L158" i="47"/>
  <c r="M158" i="47" s="1"/>
  <c r="K158" i="47"/>
  <c r="L157" i="47"/>
  <c r="M157" i="47" s="1"/>
  <c r="K157" i="47"/>
  <c r="L156" i="47"/>
  <c r="M156" i="47" s="1"/>
  <c r="K156" i="47"/>
  <c r="L155" i="47"/>
  <c r="M155" i="47" s="1"/>
  <c r="K155" i="47"/>
  <c r="L154" i="47"/>
  <c r="M154" i="47" s="1"/>
  <c r="K154" i="47"/>
  <c r="L153" i="47"/>
  <c r="M153" i="47" s="1"/>
  <c r="K153" i="47"/>
  <c r="L152" i="47"/>
  <c r="M152" i="47" s="1"/>
  <c r="K152" i="47"/>
  <c r="L151" i="47"/>
  <c r="M151" i="47" s="1"/>
  <c r="K151" i="47"/>
  <c r="L150" i="47"/>
  <c r="M150" i="47" s="1"/>
  <c r="K150" i="47"/>
  <c r="L149" i="47"/>
  <c r="M149" i="47" s="1"/>
  <c r="K149" i="47"/>
  <c r="L148" i="47"/>
  <c r="M148" i="47" s="1"/>
  <c r="K148" i="47"/>
  <c r="L147" i="47"/>
  <c r="M147" i="47" s="1"/>
  <c r="K147" i="47"/>
  <c r="L146" i="47"/>
  <c r="M146" i="47" s="1"/>
  <c r="K146" i="47"/>
  <c r="L145" i="47"/>
  <c r="M145" i="47" s="1"/>
  <c r="K145" i="47"/>
  <c r="L144" i="47"/>
  <c r="M144" i="47" s="1"/>
  <c r="K144" i="47"/>
  <c r="L143" i="47"/>
  <c r="M143" i="47" s="1"/>
  <c r="K143" i="47"/>
  <c r="L142" i="47"/>
  <c r="M142" i="47" s="1"/>
  <c r="K142" i="47"/>
  <c r="L141" i="47"/>
  <c r="M141" i="47" s="1"/>
  <c r="K141" i="47"/>
  <c r="L140" i="47"/>
  <c r="M140" i="47" s="1"/>
  <c r="K140" i="47"/>
  <c r="L139" i="47"/>
  <c r="M139" i="47" s="1"/>
  <c r="K139" i="47"/>
  <c r="L138" i="47"/>
  <c r="M138" i="47" s="1"/>
  <c r="K138" i="47"/>
  <c r="L137" i="47"/>
  <c r="M137" i="47" s="1"/>
  <c r="K137" i="47"/>
  <c r="L136" i="47"/>
  <c r="M136" i="47" s="1"/>
  <c r="K136" i="47"/>
  <c r="L135" i="47"/>
  <c r="M135" i="47" s="1"/>
  <c r="K135" i="47"/>
  <c r="L134" i="47"/>
  <c r="M134" i="47" s="1"/>
  <c r="K134" i="47"/>
  <c r="L133" i="47"/>
  <c r="M133" i="47" s="1"/>
  <c r="K133" i="47"/>
  <c r="L132" i="47"/>
  <c r="M132" i="47" s="1"/>
  <c r="K132" i="47"/>
  <c r="L131" i="47"/>
  <c r="M131" i="47" s="1"/>
  <c r="K131" i="47"/>
  <c r="L130" i="47"/>
  <c r="M130" i="47" s="1"/>
  <c r="K130" i="47"/>
  <c r="L129" i="47"/>
  <c r="M129" i="47" s="1"/>
  <c r="K129" i="47"/>
  <c r="L128" i="47"/>
  <c r="M128" i="47" s="1"/>
  <c r="K128" i="47"/>
  <c r="L127" i="47"/>
  <c r="M127" i="47" s="1"/>
  <c r="K127" i="47"/>
  <c r="L126" i="47"/>
  <c r="M126" i="47" s="1"/>
  <c r="K126" i="47"/>
  <c r="L125" i="47"/>
  <c r="M125" i="47" s="1"/>
  <c r="K125" i="47"/>
  <c r="L124" i="47"/>
  <c r="M124" i="47" s="1"/>
  <c r="K124" i="47"/>
  <c r="L123" i="47"/>
  <c r="M123" i="47" s="1"/>
  <c r="K123" i="47"/>
  <c r="L122" i="47"/>
  <c r="M122" i="47" s="1"/>
  <c r="K122" i="47"/>
  <c r="L121" i="47"/>
  <c r="M121" i="47" s="1"/>
  <c r="K121" i="47"/>
  <c r="L120" i="47"/>
  <c r="M120" i="47" s="1"/>
  <c r="K120" i="47"/>
  <c r="L119" i="47"/>
  <c r="M119" i="47" s="1"/>
  <c r="K119" i="47"/>
  <c r="L118" i="47"/>
  <c r="M118" i="47" s="1"/>
  <c r="K118" i="47"/>
  <c r="L117" i="47"/>
  <c r="M117" i="47" s="1"/>
  <c r="K117" i="47"/>
  <c r="L116" i="47"/>
  <c r="M116" i="47" s="1"/>
  <c r="K116" i="47"/>
  <c r="L115" i="47"/>
  <c r="M115" i="47" s="1"/>
  <c r="K115" i="47"/>
  <c r="L114" i="47"/>
  <c r="M114" i="47" s="1"/>
  <c r="K114" i="47"/>
  <c r="L113" i="47"/>
  <c r="M113" i="47" s="1"/>
  <c r="K113" i="47"/>
  <c r="L112" i="47"/>
  <c r="M112" i="47" s="1"/>
  <c r="K112" i="47"/>
  <c r="L111" i="47"/>
  <c r="M111" i="47" s="1"/>
  <c r="K111" i="47"/>
  <c r="L110" i="47"/>
  <c r="M110" i="47" s="1"/>
  <c r="K110" i="47"/>
  <c r="L109" i="47"/>
  <c r="M109" i="47" s="1"/>
  <c r="K109" i="47"/>
  <c r="L108" i="47"/>
  <c r="M108" i="47" s="1"/>
  <c r="K108" i="47"/>
  <c r="L107" i="47"/>
  <c r="M107" i="47" s="1"/>
  <c r="K107" i="47"/>
  <c r="L106" i="47"/>
  <c r="M106" i="47" s="1"/>
  <c r="K106" i="47"/>
  <c r="L105" i="47"/>
  <c r="M105" i="47" s="1"/>
  <c r="K105" i="47"/>
  <c r="L104" i="47"/>
  <c r="M104" i="47" s="1"/>
  <c r="K104" i="47"/>
  <c r="L103" i="47"/>
  <c r="M103" i="47" s="1"/>
  <c r="K103" i="47"/>
  <c r="L102" i="47"/>
  <c r="M102" i="47" s="1"/>
  <c r="K102" i="47"/>
  <c r="L101" i="47"/>
  <c r="M101" i="47" s="1"/>
  <c r="K101" i="47"/>
  <c r="L100" i="47"/>
  <c r="M100" i="47" s="1"/>
  <c r="K100" i="47"/>
  <c r="L99" i="47"/>
  <c r="M99" i="47" s="1"/>
  <c r="K99" i="47"/>
  <c r="L98" i="47"/>
  <c r="M98" i="47" s="1"/>
  <c r="K98" i="47"/>
  <c r="L97" i="47"/>
  <c r="M97" i="47" s="1"/>
  <c r="K97" i="47"/>
  <c r="L96" i="47"/>
  <c r="M96" i="47" s="1"/>
  <c r="K96" i="47"/>
  <c r="L95" i="47"/>
  <c r="M95" i="47" s="1"/>
  <c r="K95" i="47"/>
  <c r="L94" i="47"/>
  <c r="M94" i="47" s="1"/>
  <c r="K94" i="47"/>
  <c r="L93" i="47"/>
  <c r="M93" i="47" s="1"/>
  <c r="K93" i="47"/>
  <c r="L92" i="47"/>
  <c r="M92" i="47" s="1"/>
  <c r="K92" i="47"/>
  <c r="L91" i="47"/>
  <c r="M91" i="47" s="1"/>
  <c r="K91" i="47"/>
  <c r="L90" i="47"/>
  <c r="M90" i="47" s="1"/>
  <c r="K90" i="47"/>
  <c r="L89" i="47"/>
  <c r="M89" i="47" s="1"/>
  <c r="K89" i="47"/>
  <c r="L88" i="47"/>
  <c r="M88" i="47" s="1"/>
  <c r="K88" i="47"/>
  <c r="L87" i="47"/>
  <c r="M87" i="47" s="1"/>
  <c r="K87" i="47"/>
  <c r="L86" i="47"/>
  <c r="M86" i="47" s="1"/>
  <c r="K86" i="47"/>
  <c r="L85" i="47"/>
  <c r="M85" i="47" s="1"/>
  <c r="K85" i="47"/>
  <c r="L84" i="47"/>
  <c r="M84" i="47" s="1"/>
  <c r="K84" i="47"/>
  <c r="L83" i="47"/>
  <c r="M83" i="47" s="1"/>
  <c r="K83" i="47"/>
  <c r="L82" i="47"/>
  <c r="M82" i="47" s="1"/>
  <c r="K82" i="47"/>
  <c r="L81" i="47"/>
  <c r="M81" i="47" s="1"/>
  <c r="K81" i="47"/>
  <c r="L80" i="47"/>
  <c r="M80" i="47" s="1"/>
  <c r="K80" i="47"/>
  <c r="L79" i="47"/>
  <c r="M79" i="47" s="1"/>
  <c r="K79" i="47"/>
  <c r="L78" i="47"/>
  <c r="M78" i="47" s="1"/>
  <c r="K78" i="47"/>
  <c r="L77" i="47"/>
  <c r="M77" i="47" s="1"/>
  <c r="K77" i="47"/>
  <c r="L76" i="47"/>
  <c r="M76" i="47" s="1"/>
  <c r="K76" i="47"/>
  <c r="L75" i="47"/>
  <c r="M75" i="47" s="1"/>
  <c r="K75" i="47"/>
  <c r="L74" i="47"/>
  <c r="M74" i="47" s="1"/>
  <c r="K74" i="47"/>
  <c r="L73" i="47"/>
  <c r="M73" i="47" s="1"/>
  <c r="K73" i="47"/>
  <c r="L72" i="47"/>
  <c r="M72" i="47" s="1"/>
  <c r="K72" i="47"/>
  <c r="L71" i="47"/>
  <c r="M71" i="47" s="1"/>
  <c r="K71" i="47"/>
  <c r="L70" i="47"/>
  <c r="M70" i="47" s="1"/>
  <c r="K70" i="47"/>
  <c r="L69" i="47"/>
  <c r="M69" i="47" s="1"/>
  <c r="K69" i="47"/>
  <c r="L68" i="47"/>
  <c r="M68" i="47" s="1"/>
  <c r="K68" i="47"/>
  <c r="L67" i="47"/>
  <c r="M67" i="47" s="1"/>
  <c r="K67" i="47"/>
  <c r="L66" i="47"/>
  <c r="M66" i="47" s="1"/>
  <c r="K66" i="47"/>
  <c r="L65" i="47"/>
  <c r="M65" i="47" s="1"/>
  <c r="K65" i="47"/>
  <c r="L64" i="47"/>
  <c r="M64" i="47" s="1"/>
  <c r="K64" i="47"/>
  <c r="L63" i="47"/>
  <c r="M63" i="47" s="1"/>
  <c r="K63" i="47"/>
  <c r="L62" i="47"/>
  <c r="M62" i="47" s="1"/>
  <c r="K62" i="47"/>
  <c r="L61" i="47"/>
  <c r="M61" i="47" s="1"/>
  <c r="K61" i="47"/>
  <c r="L60" i="47"/>
  <c r="M60" i="47" s="1"/>
  <c r="K60" i="47"/>
  <c r="L59" i="47"/>
  <c r="M59" i="47" s="1"/>
  <c r="K59" i="47"/>
  <c r="L58" i="47"/>
  <c r="M58" i="47" s="1"/>
  <c r="K58" i="47"/>
  <c r="L57" i="47"/>
  <c r="M57" i="47" s="1"/>
  <c r="K57" i="47"/>
  <c r="L56" i="47"/>
  <c r="M56" i="47" s="1"/>
  <c r="K56" i="47"/>
  <c r="L55" i="47"/>
  <c r="M55" i="47" s="1"/>
  <c r="K55" i="47"/>
  <c r="L54" i="47"/>
  <c r="M54" i="47" s="1"/>
  <c r="K54" i="47"/>
  <c r="L53" i="47"/>
  <c r="M53" i="47" s="1"/>
  <c r="K53" i="47"/>
  <c r="L52" i="47"/>
  <c r="M52" i="47" s="1"/>
  <c r="K52" i="47"/>
  <c r="L51" i="47"/>
  <c r="M51" i="47" s="1"/>
  <c r="K51" i="47"/>
  <c r="L50" i="47"/>
  <c r="M50" i="47" s="1"/>
  <c r="K50" i="47"/>
  <c r="L49" i="47"/>
  <c r="M49" i="47" s="1"/>
  <c r="K49" i="47"/>
  <c r="L48" i="47"/>
  <c r="M48" i="47" s="1"/>
  <c r="K48" i="47"/>
  <c r="L47" i="47"/>
  <c r="M47" i="47" s="1"/>
  <c r="K47" i="47"/>
  <c r="L46" i="47"/>
  <c r="M46" i="47" s="1"/>
  <c r="K46" i="47"/>
  <c r="L45" i="47"/>
  <c r="M45" i="47" s="1"/>
  <c r="K45" i="47"/>
  <c r="L44" i="47"/>
  <c r="M44" i="47" s="1"/>
  <c r="K44" i="47"/>
  <c r="L43" i="47"/>
  <c r="M43" i="47" s="1"/>
  <c r="K43" i="47"/>
  <c r="L42" i="47"/>
  <c r="M42" i="47" s="1"/>
  <c r="K42" i="47"/>
  <c r="L41" i="47"/>
  <c r="M41" i="47" s="1"/>
  <c r="K41" i="47"/>
  <c r="L40" i="47"/>
  <c r="M40" i="47" s="1"/>
  <c r="K40" i="47"/>
  <c r="L39" i="47"/>
  <c r="M39" i="47" s="1"/>
  <c r="K39" i="47"/>
  <c r="L38" i="47"/>
  <c r="M38" i="47" s="1"/>
  <c r="K38" i="47"/>
  <c r="L37" i="47"/>
  <c r="M37" i="47" s="1"/>
  <c r="K37" i="47"/>
  <c r="L36" i="47"/>
  <c r="M36" i="47" s="1"/>
  <c r="K36" i="47"/>
  <c r="L35" i="47"/>
  <c r="M35" i="47" s="1"/>
  <c r="K35" i="47"/>
  <c r="L34" i="47"/>
  <c r="M34" i="47" s="1"/>
  <c r="K34" i="47"/>
  <c r="L33" i="47"/>
  <c r="M33" i="47" s="1"/>
  <c r="K33" i="47"/>
  <c r="L32" i="47"/>
  <c r="M32" i="47" s="1"/>
  <c r="K32" i="47"/>
  <c r="L31" i="47"/>
  <c r="M31" i="47" s="1"/>
  <c r="K31" i="47"/>
  <c r="L30" i="47"/>
  <c r="M30" i="47" s="1"/>
  <c r="K30" i="47"/>
  <c r="L29" i="47"/>
  <c r="M29" i="47" s="1"/>
  <c r="K29" i="47"/>
  <c r="L28" i="47"/>
  <c r="M28" i="47" s="1"/>
  <c r="K28" i="47"/>
  <c r="L27" i="47"/>
  <c r="M27" i="47" s="1"/>
  <c r="K27" i="47"/>
  <c r="L26" i="47"/>
  <c r="M26" i="47" s="1"/>
  <c r="K26" i="47"/>
  <c r="L25" i="47"/>
  <c r="M25" i="47" s="1"/>
  <c r="K25" i="47"/>
  <c r="L24" i="47"/>
  <c r="M24" i="47" s="1"/>
  <c r="K24" i="47"/>
  <c r="L23" i="47"/>
  <c r="M23" i="47" s="1"/>
  <c r="K23" i="47"/>
  <c r="L22" i="47"/>
  <c r="M22" i="47" s="1"/>
  <c r="K22" i="47"/>
  <c r="L21" i="47"/>
  <c r="M21" i="47" s="1"/>
  <c r="K21" i="47"/>
  <c r="L20" i="47"/>
  <c r="M20" i="47" s="1"/>
  <c r="K20" i="47"/>
  <c r="L19" i="47"/>
  <c r="M19" i="47" s="1"/>
  <c r="K19" i="47"/>
  <c r="L18" i="47"/>
  <c r="M18" i="47" s="1"/>
  <c r="K18" i="47"/>
  <c r="L17" i="47"/>
  <c r="M17" i="47" s="1"/>
  <c r="K17" i="47"/>
  <c r="L16" i="47"/>
  <c r="M16" i="47" s="1"/>
  <c r="K16" i="47"/>
  <c r="L15" i="47"/>
  <c r="M15" i="47" s="1"/>
  <c r="K15" i="47"/>
  <c r="L14" i="47"/>
  <c r="M14" i="47" s="1"/>
  <c r="K14" i="47"/>
  <c r="P13" i="47"/>
  <c r="P15" i="47" s="1"/>
  <c r="L13" i="47"/>
  <c r="M13" i="47" s="1"/>
  <c r="K13" i="47"/>
  <c r="B6" i="47"/>
  <c r="A3" i="47"/>
  <c r="A5" i="47" s="1"/>
  <c r="A6" i="47" s="1"/>
  <c r="L261" i="46"/>
  <c r="M261" i="46" s="1"/>
  <c r="K261" i="46"/>
  <c r="L260" i="46"/>
  <c r="M260" i="46" s="1"/>
  <c r="K260" i="46"/>
  <c r="L259" i="46"/>
  <c r="M259" i="46" s="1"/>
  <c r="K259" i="46"/>
  <c r="L258" i="46"/>
  <c r="M258" i="46" s="1"/>
  <c r="K258" i="46"/>
  <c r="L257" i="46"/>
  <c r="M257" i="46" s="1"/>
  <c r="K257" i="46"/>
  <c r="L256" i="46"/>
  <c r="M256" i="46" s="1"/>
  <c r="K256" i="46"/>
  <c r="L255" i="46"/>
  <c r="M255" i="46" s="1"/>
  <c r="K255" i="46"/>
  <c r="L254" i="46"/>
  <c r="M254" i="46" s="1"/>
  <c r="K254" i="46"/>
  <c r="L253" i="46"/>
  <c r="M253" i="46" s="1"/>
  <c r="K253" i="46"/>
  <c r="L252" i="46"/>
  <c r="M252" i="46" s="1"/>
  <c r="K252" i="46"/>
  <c r="L251" i="46"/>
  <c r="M251" i="46" s="1"/>
  <c r="K251" i="46"/>
  <c r="L250" i="46"/>
  <c r="M250" i="46" s="1"/>
  <c r="K250" i="46"/>
  <c r="L249" i="46"/>
  <c r="M249" i="46" s="1"/>
  <c r="K249" i="46"/>
  <c r="L248" i="46"/>
  <c r="M248" i="46" s="1"/>
  <c r="K248" i="46"/>
  <c r="L247" i="46"/>
  <c r="M247" i="46" s="1"/>
  <c r="K247" i="46"/>
  <c r="L246" i="46"/>
  <c r="M246" i="46" s="1"/>
  <c r="K246" i="46"/>
  <c r="L245" i="46"/>
  <c r="M245" i="46" s="1"/>
  <c r="K245" i="46"/>
  <c r="L244" i="46"/>
  <c r="M244" i="46" s="1"/>
  <c r="K244" i="46"/>
  <c r="L243" i="46"/>
  <c r="M243" i="46" s="1"/>
  <c r="K243" i="46"/>
  <c r="L242" i="46"/>
  <c r="M242" i="46" s="1"/>
  <c r="K242" i="46"/>
  <c r="L241" i="46"/>
  <c r="M241" i="46" s="1"/>
  <c r="K241" i="46"/>
  <c r="L240" i="46"/>
  <c r="M240" i="46" s="1"/>
  <c r="K240" i="46"/>
  <c r="L239" i="46"/>
  <c r="M239" i="46" s="1"/>
  <c r="K239" i="46"/>
  <c r="L238" i="46"/>
  <c r="M238" i="46" s="1"/>
  <c r="K238" i="46"/>
  <c r="L237" i="46"/>
  <c r="M237" i="46" s="1"/>
  <c r="K237" i="46"/>
  <c r="L236" i="46"/>
  <c r="M236" i="46" s="1"/>
  <c r="K236" i="46"/>
  <c r="L235" i="46"/>
  <c r="M235" i="46" s="1"/>
  <c r="K235" i="46"/>
  <c r="L234" i="46"/>
  <c r="M234" i="46" s="1"/>
  <c r="K234" i="46"/>
  <c r="L233" i="46"/>
  <c r="M233" i="46" s="1"/>
  <c r="K233" i="46"/>
  <c r="L232" i="46"/>
  <c r="M232" i="46" s="1"/>
  <c r="K232" i="46"/>
  <c r="L231" i="46"/>
  <c r="M231" i="46" s="1"/>
  <c r="K231" i="46"/>
  <c r="L230" i="46"/>
  <c r="M230" i="46" s="1"/>
  <c r="K230" i="46"/>
  <c r="L229" i="46"/>
  <c r="M229" i="46" s="1"/>
  <c r="K229" i="46"/>
  <c r="L228" i="46"/>
  <c r="M228" i="46" s="1"/>
  <c r="K228" i="46"/>
  <c r="L227" i="46"/>
  <c r="M227" i="46" s="1"/>
  <c r="K227" i="46"/>
  <c r="L226" i="46"/>
  <c r="M226" i="46" s="1"/>
  <c r="K226" i="46"/>
  <c r="L225" i="46"/>
  <c r="M225" i="46" s="1"/>
  <c r="K225" i="46"/>
  <c r="L224" i="46"/>
  <c r="M224" i="46" s="1"/>
  <c r="K224" i="46"/>
  <c r="L223" i="46"/>
  <c r="M223" i="46" s="1"/>
  <c r="K223" i="46"/>
  <c r="L222" i="46"/>
  <c r="M222" i="46" s="1"/>
  <c r="K222" i="46"/>
  <c r="L221" i="46"/>
  <c r="M221" i="46" s="1"/>
  <c r="K221" i="46"/>
  <c r="L220" i="46"/>
  <c r="M220" i="46" s="1"/>
  <c r="K220" i="46"/>
  <c r="L219" i="46"/>
  <c r="M219" i="46" s="1"/>
  <c r="K219" i="46"/>
  <c r="L218" i="46"/>
  <c r="M218" i="46" s="1"/>
  <c r="K218" i="46"/>
  <c r="L217" i="46"/>
  <c r="M217" i="46" s="1"/>
  <c r="K217" i="46"/>
  <c r="L216" i="46"/>
  <c r="M216" i="46" s="1"/>
  <c r="K216" i="46"/>
  <c r="L215" i="46"/>
  <c r="M215" i="46" s="1"/>
  <c r="K215" i="46"/>
  <c r="L214" i="46"/>
  <c r="M214" i="46" s="1"/>
  <c r="K214" i="46"/>
  <c r="L213" i="46"/>
  <c r="M213" i="46" s="1"/>
  <c r="K213" i="46"/>
  <c r="L212" i="46"/>
  <c r="M212" i="46" s="1"/>
  <c r="K212" i="46"/>
  <c r="L211" i="46"/>
  <c r="M211" i="46" s="1"/>
  <c r="K211" i="46"/>
  <c r="L210" i="46"/>
  <c r="M210" i="46" s="1"/>
  <c r="K210" i="46"/>
  <c r="L209" i="46"/>
  <c r="M209" i="46" s="1"/>
  <c r="K209" i="46"/>
  <c r="L208" i="46"/>
  <c r="M208" i="46" s="1"/>
  <c r="K208" i="46"/>
  <c r="L207" i="46"/>
  <c r="M207" i="46" s="1"/>
  <c r="K207" i="46"/>
  <c r="L206" i="46"/>
  <c r="M206" i="46" s="1"/>
  <c r="K206" i="46"/>
  <c r="L205" i="46"/>
  <c r="M205" i="46" s="1"/>
  <c r="K205" i="46"/>
  <c r="L204" i="46"/>
  <c r="M204" i="46" s="1"/>
  <c r="K204" i="46"/>
  <c r="L203" i="46"/>
  <c r="M203" i="46" s="1"/>
  <c r="K203" i="46"/>
  <c r="L202" i="46"/>
  <c r="M202" i="46" s="1"/>
  <c r="K202" i="46"/>
  <c r="L201" i="46"/>
  <c r="M201" i="46" s="1"/>
  <c r="K201" i="46"/>
  <c r="L200" i="46"/>
  <c r="M200" i="46" s="1"/>
  <c r="K200" i="46"/>
  <c r="L199" i="46"/>
  <c r="M199" i="46" s="1"/>
  <c r="K199" i="46"/>
  <c r="L198" i="46"/>
  <c r="M198" i="46" s="1"/>
  <c r="K198" i="46"/>
  <c r="L197" i="46"/>
  <c r="M197" i="46" s="1"/>
  <c r="K197" i="46"/>
  <c r="L196" i="46"/>
  <c r="M196" i="46" s="1"/>
  <c r="K196" i="46"/>
  <c r="L195" i="46"/>
  <c r="M195" i="46" s="1"/>
  <c r="K195" i="46"/>
  <c r="L194" i="46"/>
  <c r="M194" i="46" s="1"/>
  <c r="K194" i="46"/>
  <c r="L193" i="46"/>
  <c r="M193" i="46" s="1"/>
  <c r="K193" i="46"/>
  <c r="L192" i="46"/>
  <c r="M192" i="46" s="1"/>
  <c r="K192" i="46"/>
  <c r="L191" i="46"/>
  <c r="M191" i="46" s="1"/>
  <c r="K191" i="46"/>
  <c r="L190" i="46"/>
  <c r="M190" i="46" s="1"/>
  <c r="K190" i="46"/>
  <c r="L189" i="46"/>
  <c r="M189" i="46" s="1"/>
  <c r="K189" i="46"/>
  <c r="L188" i="46"/>
  <c r="M188" i="46" s="1"/>
  <c r="K188" i="46"/>
  <c r="L187" i="46"/>
  <c r="M187" i="46" s="1"/>
  <c r="K187" i="46"/>
  <c r="L186" i="46"/>
  <c r="M186" i="46" s="1"/>
  <c r="K186" i="46"/>
  <c r="L185" i="46"/>
  <c r="M185" i="46" s="1"/>
  <c r="K185" i="46"/>
  <c r="L184" i="46"/>
  <c r="M184" i="46" s="1"/>
  <c r="K184" i="46"/>
  <c r="L183" i="46"/>
  <c r="M183" i="46" s="1"/>
  <c r="K183" i="46"/>
  <c r="L182" i="46"/>
  <c r="M182" i="46" s="1"/>
  <c r="K182" i="46"/>
  <c r="L181" i="46"/>
  <c r="M181" i="46" s="1"/>
  <c r="K181" i="46"/>
  <c r="L180" i="46"/>
  <c r="M180" i="46" s="1"/>
  <c r="K180" i="46"/>
  <c r="L179" i="46"/>
  <c r="M179" i="46" s="1"/>
  <c r="K179" i="46"/>
  <c r="L178" i="46"/>
  <c r="M178" i="46" s="1"/>
  <c r="K178" i="46"/>
  <c r="L177" i="46"/>
  <c r="M177" i="46" s="1"/>
  <c r="K177" i="46"/>
  <c r="L176" i="46"/>
  <c r="M176" i="46" s="1"/>
  <c r="K176" i="46"/>
  <c r="L175" i="46"/>
  <c r="M175" i="46" s="1"/>
  <c r="K175" i="46"/>
  <c r="L174" i="46"/>
  <c r="M174" i="46" s="1"/>
  <c r="K174" i="46"/>
  <c r="L173" i="46"/>
  <c r="M173" i="46" s="1"/>
  <c r="K173" i="46"/>
  <c r="L172" i="46"/>
  <c r="M172" i="46" s="1"/>
  <c r="K172" i="46"/>
  <c r="L171" i="46"/>
  <c r="M171" i="46" s="1"/>
  <c r="K171" i="46"/>
  <c r="L170" i="46"/>
  <c r="M170" i="46" s="1"/>
  <c r="K170" i="46"/>
  <c r="L169" i="46"/>
  <c r="M169" i="46" s="1"/>
  <c r="K169" i="46"/>
  <c r="L168" i="46"/>
  <c r="M168" i="46" s="1"/>
  <c r="K168" i="46"/>
  <c r="L167" i="46"/>
  <c r="M167" i="46" s="1"/>
  <c r="K167" i="46"/>
  <c r="L166" i="46"/>
  <c r="M166" i="46" s="1"/>
  <c r="K166" i="46"/>
  <c r="L165" i="46"/>
  <c r="M165" i="46" s="1"/>
  <c r="K165" i="46"/>
  <c r="L164" i="46"/>
  <c r="M164" i="46" s="1"/>
  <c r="K164" i="46"/>
  <c r="L163" i="46"/>
  <c r="M163" i="46" s="1"/>
  <c r="K163" i="46"/>
  <c r="L162" i="46"/>
  <c r="M162" i="46" s="1"/>
  <c r="K162" i="46"/>
  <c r="L161" i="46"/>
  <c r="M161" i="46" s="1"/>
  <c r="K161" i="46"/>
  <c r="L160" i="46"/>
  <c r="M160" i="46" s="1"/>
  <c r="K160" i="46"/>
  <c r="L159" i="46"/>
  <c r="M159" i="46" s="1"/>
  <c r="K159" i="46"/>
  <c r="L158" i="46"/>
  <c r="M158" i="46" s="1"/>
  <c r="K158" i="46"/>
  <c r="L157" i="46"/>
  <c r="M157" i="46" s="1"/>
  <c r="K157" i="46"/>
  <c r="L156" i="46"/>
  <c r="M156" i="46" s="1"/>
  <c r="K156" i="46"/>
  <c r="L155" i="46"/>
  <c r="M155" i="46" s="1"/>
  <c r="K155" i="46"/>
  <c r="L154" i="46"/>
  <c r="M154" i="46" s="1"/>
  <c r="K154" i="46"/>
  <c r="L153" i="46"/>
  <c r="M153" i="46" s="1"/>
  <c r="K153" i="46"/>
  <c r="L152" i="46"/>
  <c r="M152" i="46" s="1"/>
  <c r="K152" i="46"/>
  <c r="L151" i="46"/>
  <c r="M151" i="46" s="1"/>
  <c r="K151" i="46"/>
  <c r="L150" i="46"/>
  <c r="M150" i="46" s="1"/>
  <c r="K150" i="46"/>
  <c r="L149" i="46"/>
  <c r="M149" i="46" s="1"/>
  <c r="K149" i="46"/>
  <c r="L148" i="46"/>
  <c r="M148" i="46" s="1"/>
  <c r="K148" i="46"/>
  <c r="L147" i="46"/>
  <c r="M147" i="46" s="1"/>
  <c r="K147" i="46"/>
  <c r="L146" i="46"/>
  <c r="M146" i="46" s="1"/>
  <c r="K146" i="46"/>
  <c r="L145" i="46"/>
  <c r="M145" i="46" s="1"/>
  <c r="K145" i="46"/>
  <c r="L144" i="46"/>
  <c r="M144" i="46" s="1"/>
  <c r="K144" i="46"/>
  <c r="L143" i="46"/>
  <c r="M143" i="46" s="1"/>
  <c r="K143" i="46"/>
  <c r="L142" i="46"/>
  <c r="M142" i="46" s="1"/>
  <c r="K142" i="46"/>
  <c r="L141" i="46"/>
  <c r="M141" i="46" s="1"/>
  <c r="K141" i="46"/>
  <c r="L140" i="46"/>
  <c r="M140" i="46" s="1"/>
  <c r="K140" i="46"/>
  <c r="L139" i="46"/>
  <c r="M139" i="46" s="1"/>
  <c r="K139" i="46"/>
  <c r="L138" i="46"/>
  <c r="M138" i="46" s="1"/>
  <c r="K138" i="46"/>
  <c r="L137" i="46"/>
  <c r="M137" i="46" s="1"/>
  <c r="K137" i="46"/>
  <c r="L136" i="46"/>
  <c r="M136" i="46" s="1"/>
  <c r="K136" i="46"/>
  <c r="L135" i="46"/>
  <c r="M135" i="46" s="1"/>
  <c r="K135" i="46"/>
  <c r="L134" i="46"/>
  <c r="M134" i="46" s="1"/>
  <c r="K134" i="46"/>
  <c r="L133" i="46"/>
  <c r="M133" i="46" s="1"/>
  <c r="K133" i="46"/>
  <c r="L132" i="46"/>
  <c r="M132" i="46" s="1"/>
  <c r="K132" i="46"/>
  <c r="L131" i="46"/>
  <c r="M131" i="46" s="1"/>
  <c r="K131" i="46"/>
  <c r="L130" i="46"/>
  <c r="M130" i="46" s="1"/>
  <c r="K130" i="46"/>
  <c r="L129" i="46"/>
  <c r="M129" i="46" s="1"/>
  <c r="K129" i="46"/>
  <c r="L128" i="46"/>
  <c r="M128" i="46" s="1"/>
  <c r="K128" i="46"/>
  <c r="L127" i="46"/>
  <c r="M127" i="46" s="1"/>
  <c r="K127" i="46"/>
  <c r="L126" i="46"/>
  <c r="M126" i="46" s="1"/>
  <c r="K126" i="46"/>
  <c r="L125" i="46"/>
  <c r="M125" i="46" s="1"/>
  <c r="K125" i="46"/>
  <c r="L124" i="46"/>
  <c r="M124" i="46" s="1"/>
  <c r="K124" i="46"/>
  <c r="L123" i="46"/>
  <c r="M123" i="46" s="1"/>
  <c r="K123" i="46"/>
  <c r="L122" i="46"/>
  <c r="M122" i="46" s="1"/>
  <c r="K122" i="46"/>
  <c r="L121" i="46"/>
  <c r="M121" i="46" s="1"/>
  <c r="K121" i="46"/>
  <c r="L120" i="46"/>
  <c r="M120" i="46" s="1"/>
  <c r="K120" i="46"/>
  <c r="L119" i="46"/>
  <c r="M119" i="46" s="1"/>
  <c r="K119" i="46"/>
  <c r="L118" i="46"/>
  <c r="M118" i="46" s="1"/>
  <c r="K118" i="46"/>
  <c r="L117" i="46"/>
  <c r="M117" i="46" s="1"/>
  <c r="K117" i="46"/>
  <c r="L116" i="46"/>
  <c r="M116" i="46" s="1"/>
  <c r="K116" i="46"/>
  <c r="L115" i="46"/>
  <c r="M115" i="46" s="1"/>
  <c r="K115" i="46"/>
  <c r="L114" i="46"/>
  <c r="M114" i="46" s="1"/>
  <c r="K114" i="46"/>
  <c r="L113" i="46"/>
  <c r="M113" i="46" s="1"/>
  <c r="K113" i="46"/>
  <c r="L112" i="46"/>
  <c r="M112" i="46" s="1"/>
  <c r="K112" i="46"/>
  <c r="L111" i="46"/>
  <c r="M111" i="46" s="1"/>
  <c r="K111" i="46"/>
  <c r="L110" i="46"/>
  <c r="M110" i="46" s="1"/>
  <c r="K110" i="46"/>
  <c r="L109" i="46"/>
  <c r="M109" i="46" s="1"/>
  <c r="K109" i="46"/>
  <c r="L108" i="46"/>
  <c r="M108" i="46" s="1"/>
  <c r="K108" i="46"/>
  <c r="L107" i="46"/>
  <c r="M107" i="46" s="1"/>
  <c r="K107" i="46"/>
  <c r="L106" i="46"/>
  <c r="M106" i="46" s="1"/>
  <c r="K106" i="46"/>
  <c r="L105" i="46"/>
  <c r="M105" i="46" s="1"/>
  <c r="K105" i="46"/>
  <c r="L104" i="46"/>
  <c r="M104" i="46" s="1"/>
  <c r="K104" i="46"/>
  <c r="L103" i="46"/>
  <c r="M103" i="46" s="1"/>
  <c r="K103" i="46"/>
  <c r="L102" i="46"/>
  <c r="M102" i="46" s="1"/>
  <c r="K102" i="46"/>
  <c r="L101" i="46"/>
  <c r="M101" i="46" s="1"/>
  <c r="K101" i="46"/>
  <c r="L100" i="46"/>
  <c r="M100" i="46" s="1"/>
  <c r="K100" i="46"/>
  <c r="L99" i="46"/>
  <c r="M99" i="46" s="1"/>
  <c r="K99" i="46"/>
  <c r="L98" i="46"/>
  <c r="M98" i="46" s="1"/>
  <c r="K98" i="46"/>
  <c r="L97" i="46"/>
  <c r="M97" i="46" s="1"/>
  <c r="K97" i="46"/>
  <c r="L96" i="46"/>
  <c r="M96" i="46" s="1"/>
  <c r="K96" i="46"/>
  <c r="L95" i="46"/>
  <c r="M95" i="46" s="1"/>
  <c r="K95" i="46"/>
  <c r="L94" i="46"/>
  <c r="M94" i="46" s="1"/>
  <c r="K94" i="46"/>
  <c r="L93" i="46"/>
  <c r="M93" i="46" s="1"/>
  <c r="K93" i="46"/>
  <c r="L92" i="46"/>
  <c r="M92" i="46" s="1"/>
  <c r="K92" i="46"/>
  <c r="L91" i="46"/>
  <c r="M91" i="46" s="1"/>
  <c r="K91" i="46"/>
  <c r="L90" i="46"/>
  <c r="M90" i="46" s="1"/>
  <c r="K90" i="46"/>
  <c r="L89" i="46"/>
  <c r="M89" i="46" s="1"/>
  <c r="K89" i="46"/>
  <c r="L88" i="46"/>
  <c r="M88" i="46" s="1"/>
  <c r="K88" i="46"/>
  <c r="L87" i="46"/>
  <c r="M87" i="46" s="1"/>
  <c r="K87" i="46"/>
  <c r="L86" i="46"/>
  <c r="M86" i="46" s="1"/>
  <c r="K86" i="46"/>
  <c r="L85" i="46"/>
  <c r="M85" i="46" s="1"/>
  <c r="K85" i="46"/>
  <c r="L84" i="46"/>
  <c r="M84" i="46" s="1"/>
  <c r="K84" i="46"/>
  <c r="L83" i="46"/>
  <c r="M83" i="46" s="1"/>
  <c r="K83" i="46"/>
  <c r="L82" i="46"/>
  <c r="M82" i="46" s="1"/>
  <c r="K82" i="46"/>
  <c r="L81" i="46"/>
  <c r="M81" i="46" s="1"/>
  <c r="K81" i="46"/>
  <c r="L80" i="46"/>
  <c r="M80" i="46" s="1"/>
  <c r="K80" i="46"/>
  <c r="L79" i="46"/>
  <c r="M79" i="46" s="1"/>
  <c r="K79" i="46"/>
  <c r="L78" i="46"/>
  <c r="M78" i="46" s="1"/>
  <c r="K78" i="46"/>
  <c r="L77" i="46"/>
  <c r="M77" i="46" s="1"/>
  <c r="K77" i="46"/>
  <c r="L76" i="46"/>
  <c r="M76" i="46" s="1"/>
  <c r="K76" i="46"/>
  <c r="L75" i="46"/>
  <c r="M75" i="46" s="1"/>
  <c r="K75" i="46"/>
  <c r="L74" i="46"/>
  <c r="M74" i="46" s="1"/>
  <c r="K74" i="46"/>
  <c r="L73" i="46"/>
  <c r="M73" i="46" s="1"/>
  <c r="K73" i="46"/>
  <c r="L72" i="46"/>
  <c r="M72" i="46" s="1"/>
  <c r="K72" i="46"/>
  <c r="L71" i="46"/>
  <c r="M71" i="46" s="1"/>
  <c r="K71" i="46"/>
  <c r="L70" i="46"/>
  <c r="M70" i="46" s="1"/>
  <c r="K70" i="46"/>
  <c r="L69" i="46"/>
  <c r="M69" i="46" s="1"/>
  <c r="K69" i="46"/>
  <c r="L68" i="46"/>
  <c r="M68" i="46" s="1"/>
  <c r="K68" i="46"/>
  <c r="L67" i="46"/>
  <c r="M67" i="46" s="1"/>
  <c r="K67" i="46"/>
  <c r="L66" i="46"/>
  <c r="M66" i="46" s="1"/>
  <c r="K66" i="46"/>
  <c r="L65" i="46"/>
  <c r="M65" i="46" s="1"/>
  <c r="K65" i="46"/>
  <c r="L64" i="46"/>
  <c r="M64" i="46" s="1"/>
  <c r="K64" i="46"/>
  <c r="L63" i="46"/>
  <c r="M63" i="46" s="1"/>
  <c r="K63" i="46"/>
  <c r="L62" i="46"/>
  <c r="M62" i="46" s="1"/>
  <c r="K62" i="46"/>
  <c r="L61" i="46"/>
  <c r="M61" i="46" s="1"/>
  <c r="K61" i="46"/>
  <c r="L60" i="46"/>
  <c r="M60" i="46" s="1"/>
  <c r="K60" i="46"/>
  <c r="L59" i="46"/>
  <c r="M59" i="46" s="1"/>
  <c r="K59" i="46"/>
  <c r="L58" i="46"/>
  <c r="M58" i="46" s="1"/>
  <c r="K58" i="46"/>
  <c r="L57" i="46"/>
  <c r="M57" i="46" s="1"/>
  <c r="K57" i="46"/>
  <c r="L56" i="46"/>
  <c r="M56" i="46" s="1"/>
  <c r="K56" i="46"/>
  <c r="L55" i="46"/>
  <c r="M55" i="46" s="1"/>
  <c r="K55" i="46"/>
  <c r="L54" i="46"/>
  <c r="M54" i="46" s="1"/>
  <c r="K54" i="46"/>
  <c r="L53" i="46"/>
  <c r="M53" i="46" s="1"/>
  <c r="K53" i="46"/>
  <c r="L52" i="46"/>
  <c r="M52" i="46" s="1"/>
  <c r="K52" i="46"/>
  <c r="L51" i="46"/>
  <c r="M51" i="46" s="1"/>
  <c r="K51" i="46"/>
  <c r="L50" i="46"/>
  <c r="M50" i="46" s="1"/>
  <c r="K50" i="46"/>
  <c r="L49" i="46"/>
  <c r="M49" i="46" s="1"/>
  <c r="K49" i="46"/>
  <c r="L48" i="46"/>
  <c r="M48" i="46" s="1"/>
  <c r="K48" i="46"/>
  <c r="L47" i="46"/>
  <c r="M47" i="46" s="1"/>
  <c r="K47" i="46"/>
  <c r="L46" i="46"/>
  <c r="M46" i="46" s="1"/>
  <c r="K46" i="46"/>
  <c r="L45" i="46"/>
  <c r="M45" i="46" s="1"/>
  <c r="K45" i="46"/>
  <c r="L44" i="46"/>
  <c r="M44" i="46" s="1"/>
  <c r="K44" i="46"/>
  <c r="L43" i="46"/>
  <c r="M43" i="46" s="1"/>
  <c r="K43" i="46"/>
  <c r="L42" i="46"/>
  <c r="M42" i="46" s="1"/>
  <c r="K42" i="46"/>
  <c r="L41" i="46"/>
  <c r="M41" i="46" s="1"/>
  <c r="K41" i="46"/>
  <c r="L40" i="46"/>
  <c r="M40" i="46" s="1"/>
  <c r="K40" i="46"/>
  <c r="L39" i="46"/>
  <c r="M39" i="46" s="1"/>
  <c r="K39" i="46"/>
  <c r="L38" i="46"/>
  <c r="M38" i="46" s="1"/>
  <c r="K38" i="46"/>
  <c r="L37" i="46"/>
  <c r="M37" i="46" s="1"/>
  <c r="K37" i="46"/>
  <c r="L36" i="46"/>
  <c r="M36" i="46" s="1"/>
  <c r="K36" i="46"/>
  <c r="L35" i="46"/>
  <c r="M35" i="46" s="1"/>
  <c r="K35" i="46"/>
  <c r="L34" i="46"/>
  <c r="M34" i="46" s="1"/>
  <c r="K34" i="46"/>
  <c r="L33" i="46"/>
  <c r="M33" i="46" s="1"/>
  <c r="K33" i="46"/>
  <c r="L32" i="46"/>
  <c r="M32" i="46" s="1"/>
  <c r="K32" i="46"/>
  <c r="L31" i="46"/>
  <c r="M31" i="46" s="1"/>
  <c r="K31" i="46"/>
  <c r="L30" i="46"/>
  <c r="M30" i="46" s="1"/>
  <c r="K30" i="46"/>
  <c r="L29" i="46"/>
  <c r="M29" i="46" s="1"/>
  <c r="K29" i="46"/>
  <c r="L28" i="46"/>
  <c r="M28" i="46" s="1"/>
  <c r="K28" i="46"/>
  <c r="L27" i="46"/>
  <c r="M27" i="46" s="1"/>
  <c r="K27" i="46"/>
  <c r="L26" i="46"/>
  <c r="M26" i="46" s="1"/>
  <c r="K26" i="46"/>
  <c r="L25" i="46"/>
  <c r="M25" i="46" s="1"/>
  <c r="K25" i="46"/>
  <c r="L24" i="46"/>
  <c r="M24" i="46" s="1"/>
  <c r="K24" i="46"/>
  <c r="L23" i="46"/>
  <c r="M23" i="46" s="1"/>
  <c r="K23" i="46"/>
  <c r="L22" i="46"/>
  <c r="M22" i="46" s="1"/>
  <c r="K22" i="46"/>
  <c r="L21" i="46"/>
  <c r="M21" i="46" s="1"/>
  <c r="K21" i="46"/>
  <c r="L20" i="46"/>
  <c r="M20" i="46" s="1"/>
  <c r="K20" i="46"/>
  <c r="L19" i="46"/>
  <c r="M19" i="46" s="1"/>
  <c r="K19" i="46"/>
  <c r="L18" i="46"/>
  <c r="M18" i="46" s="1"/>
  <c r="K18" i="46"/>
  <c r="L17" i="46"/>
  <c r="M17" i="46" s="1"/>
  <c r="K17" i="46"/>
  <c r="L16" i="46"/>
  <c r="M16" i="46" s="1"/>
  <c r="K16" i="46"/>
  <c r="L15" i="46"/>
  <c r="M15" i="46" s="1"/>
  <c r="K15" i="46"/>
  <c r="L14" i="46"/>
  <c r="M14" i="46" s="1"/>
  <c r="K14" i="46"/>
  <c r="P13" i="46"/>
  <c r="P15" i="46" s="1"/>
  <c r="L13" i="46"/>
  <c r="M13" i="46" s="1"/>
  <c r="K13" i="46"/>
  <c r="B6" i="46"/>
  <c r="A3" i="46"/>
  <c r="A5" i="46" s="1"/>
  <c r="A6" i="46" s="1"/>
  <c r="L261" i="45"/>
  <c r="M261" i="45" s="1"/>
  <c r="K261" i="45"/>
  <c r="L260" i="45"/>
  <c r="M260" i="45" s="1"/>
  <c r="K260" i="45"/>
  <c r="L259" i="45"/>
  <c r="M259" i="45" s="1"/>
  <c r="K259" i="45"/>
  <c r="L258" i="45"/>
  <c r="M258" i="45" s="1"/>
  <c r="K258" i="45"/>
  <c r="L257" i="45"/>
  <c r="M257" i="45" s="1"/>
  <c r="K257" i="45"/>
  <c r="L256" i="45"/>
  <c r="M256" i="45" s="1"/>
  <c r="K256" i="45"/>
  <c r="L255" i="45"/>
  <c r="M255" i="45" s="1"/>
  <c r="K255" i="45"/>
  <c r="L254" i="45"/>
  <c r="M254" i="45" s="1"/>
  <c r="K254" i="45"/>
  <c r="L253" i="45"/>
  <c r="M253" i="45" s="1"/>
  <c r="K253" i="45"/>
  <c r="L252" i="45"/>
  <c r="M252" i="45" s="1"/>
  <c r="K252" i="45"/>
  <c r="L251" i="45"/>
  <c r="M251" i="45" s="1"/>
  <c r="K251" i="45"/>
  <c r="L250" i="45"/>
  <c r="M250" i="45" s="1"/>
  <c r="K250" i="45"/>
  <c r="L249" i="45"/>
  <c r="M249" i="45" s="1"/>
  <c r="K249" i="45"/>
  <c r="L248" i="45"/>
  <c r="M248" i="45" s="1"/>
  <c r="K248" i="45"/>
  <c r="L247" i="45"/>
  <c r="M247" i="45" s="1"/>
  <c r="K247" i="45"/>
  <c r="L246" i="45"/>
  <c r="M246" i="45" s="1"/>
  <c r="K246" i="45"/>
  <c r="L245" i="45"/>
  <c r="M245" i="45" s="1"/>
  <c r="K245" i="45"/>
  <c r="L244" i="45"/>
  <c r="M244" i="45" s="1"/>
  <c r="K244" i="45"/>
  <c r="L243" i="45"/>
  <c r="M243" i="45" s="1"/>
  <c r="K243" i="45"/>
  <c r="L242" i="45"/>
  <c r="M242" i="45" s="1"/>
  <c r="K242" i="45"/>
  <c r="L241" i="45"/>
  <c r="M241" i="45" s="1"/>
  <c r="K241" i="45"/>
  <c r="L240" i="45"/>
  <c r="M240" i="45" s="1"/>
  <c r="K240" i="45"/>
  <c r="L239" i="45"/>
  <c r="M239" i="45" s="1"/>
  <c r="K239" i="45"/>
  <c r="L238" i="45"/>
  <c r="M238" i="45" s="1"/>
  <c r="K238" i="45"/>
  <c r="L237" i="45"/>
  <c r="M237" i="45" s="1"/>
  <c r="K237" i="45"/>
  <c r="L236" i="45"/>
  <c r="M236" i="45" s="1"/>
  <c r="K236" i="45"/>
  <c r="L235" i="45"/>
  <c r="M235" i="45" s="1"/>
  <c r="K235" i="45"/>
  <c r="L234" i="45"/>
  <c r="M234" i="45" s="1"/>
  <c r="K234" i="45"/>
  <c r="L233" i="45"/>
  <c r="M233" i="45" s="1"/>
  <c r="K233" i="45"/>
  <c r="L232" i="45"/>
  <c r="M232" i="45" s="1"/>
  <c r="K232" i="45"/>
  <c r="L231" i="45"/>
  <c r="M231" i="45" s="1"/>
  <c r="K231" i="45"/>
  <c r="L230" i="45"/>
  <c r="M230" i="45" s="1"/>
  <c r="K230" i="45"/>
  <c r="L229" i="45"/>
  <c r="M229" i="45" s="1"/>
  <c r="K229" i="45"/>
  <c r="L228" i="45"/>
  <c r="M228" i="45" s="1"/>
  <c r="K228" i="45"/>
  <c r="L227" i="45"/>
  <c r="M227" i="45" s="1"/>
  <c r="K227" i="45"/>
  <c r="L226" i="45"/>
  <c r="M226" i="45" s="1"/>
  <c r="K226" i="45"/>
  <c r="L225" i="45"/>
  <c r="M225" i="45" s="1"/>
  <c r="K225" i="45"/>
  <c r="L224" i="45"/>
  <c r="M224" i="45" s="1"/>
  <c r="K224" i="45"/>
  <c r="L223" i="45"/>
  <c r="M223" i="45" s="1"/>
  <c r="K223" i="45"/>
  <c r="L222" i="45"/>
  <c r="M222" i="45" s="1"/>
  <c r="K222" i="45"/>
  <c r="L221" i="45"/>
  <c r="M221" i="45" s="1"/>
  <c r="K221" i="45"/>
  <c r="L220" i="45"/>
  <c r="M220" i="45" s="1"/>
  <c r="K220" i="45"/>
  <c r="L219" i="45"/>
  <c r="M219" i="45" s="1"/>
  <c r="K219" i="45"/>
  <c r="L218" i="45"/>
  <c r="M218" i="45" s="1"/>
  <c r="K218" i="45"/>
  <c r="L217" i="45"/>
  <c r="M217" i="45" s="1"/>
  <c r="K217" i="45"/>
  <c r="L216" i="45"/>
  <c r="M216" i="45" s="1"/>
  <c r="K216" i="45"/>
  <c r="L215" i="45"/>
  <c r="M215" i="45" s="1"/>
  <c r="K215" i="45"/>
  <c r="L214" i="45"/>
  <c r="M214" i="45" s="1"/>
  <c r="K214" i="45"/>
  <c r="L213" i="45"/>
  <c r="M213" i="45" s="1"/>
  <c r="K213" i="45"/>
  <c r="L212" i="45"/>
  <c r="M212" i="45" s="1"/>
  <c r="K212" i="45"/>
  <c r="L211" i="45"/>
  <c r="M211" i="45" s="1"/>
  <c r="K211" i="45"/>
  <c r="L210" i="45"/>
  <c r="M210" i="45" s="1"/>
  <c r="K210" i="45"/>
  <c r="L209" i="45"/>
  <c r="M209" i="45" s="1"/>
  <c r="K209" i="45"/>
  <c r="L208" i="45"/>
  <c r="M208" i="45" s="1"/>
  <c r="K208" i="45"/>
  <c r="L207" i="45"/>
  <c r="M207" i="45" s="1"/>
  <c r="K207" i="45"/>
  <c r="L206" i="45"/>
  <c r="M206" i="45" s="1"/>
  <c r="K206" i="45"/>
  <c r="L205" i="45"/>
  <c r="M205" i="45" s="1"/>
  <c r="K205" i="45"/>
  <c r="L204" i="45"/>
  <c r="M204" i="45" s="1"/>
  <c r="K204" i="45"/>
  <c r="L203" i="45"/>
  <c r="M203" i="45" s="1"/>
  <c r="K203" i="45"/>
  <c r="L202" i="45"/>
  <c r="M202" i="45" s="1"/>
  <c r="K202" i="45"/>
  <c r="L201" i="45"/>
  <c r="M201" i="45" s="1"/>
  <c r="K201" i="45"/>
  <c r="L200" i="45"/>
  <c r="M200" i="45" s="1"/>
  <c r="K200" i="45"/>
  <c r="L199" i="45"/>
  <c r="M199" i="45" s="1"/>
  <c r="K199" i="45"/>
  <c r="L198" i="45"/>
  <c r="M198" i="45" s="1"/>
  <c r="K198" i="45"/>
  <c r="L197" i="45"/>
  <c r="M197" i="45" s="1"/>
  <c r="K197" i="45"/>
  <c r="L196" i="45"/>
  <c r="M196" i="45" s="1"/>
  <c r="K196" i="45"/>
  <c r="L195" i="45"/>
  <c r="M195" i="45" s="1"/>
  <c r="K195" i="45"/>
  <c r="L194" i="45"/>
  <c r="M194" i="45" s="1"/>
  <c r="K194" i="45"/>
  <c r="L193" i="45"/>
  <c r="M193" i="45" s="1"/>
  <c r="K193" i="45"/>
  <c r="L192" i="45"/>
  <c r="M192" i="45" s="1"/>
  <c r="K192" i="45"/>
  <c r="L191" i="45"/>
  <c r="M191" i="45" s="1"/>
  <c r="K191" i="45"/>
  <c r="L190" i="45"/>
  <c r="M190" i="45" s="1"/>
  <c r="K190" i="45"/>
  <c r="L189" i="45"/>
  <c r="M189" i="45" s="1"/>
  <c r="K189" i="45"/>
  <c r="L188" i="45"/>
  <c r="M188" i="45" s="1"/>
  <c r="K188" i="45"/>
  <c r="L187" i="45"/>
  <c r="M187" i="45" s="1"/>
  <c r="K187" i="45"/>
  <c r="L186" i="45"/>
  <c r="M186" i="45" s="1"/>
  <c r="K186" i="45"/>
  <c r="L185" i="45"/>
  <c r="M185" i="45" s="1"/>
  <c r="K185" i="45"/>
  <c r="L184" i="45"/>
  <c r="M184" i="45" s="1"/>
  <c r="K184" i="45"/>
  <c r="L183" i="45"/>
  <c r="M183" i="45" s="1"/>
  <c r="K183" i="45"/>
  <c r="L182" i="45"/>
  <c r="M182" i="45" s="1"/>
  <c r="K182" i="45"/>
  <c r="L181" i="45"/>
  <c r="M181" i="45" s="1"/>
  <c r="K181" i="45"/>
  <c r="L180" i="45"/>
  <c r="M180" i="45" s="1"/>
  <c r="K180" i="45"/>
  <c r="L179" i="45"/>
  <c r="M179" i="45" s="1"/>
  <c r="K179" i="45"/>
  <c r="L178" i="45"/>
  <c r="M178" i="45" s="1"/>
  <c r="K178" i="45"/>
  <c r="L177" i="45"/>
  <c r="M177" i="45" s="1"/>
  <c r="K177" i="45"/>
  <c r="L176" i="45"/>
  <c r="M176" i="45" s="1"/>
  <c r="K176" i="45"/>
  <c r="L175" i="45"/>
  <c r="M175" i="45" s="1"/>
  <c r="K175" i="45"/>
  <c r="L174" i="45"/>
  <c r="M174" i="45" s="1"/>
  <c r="K174" i="45"/>
  <c r="L173" i="45"/>
  <c r="M173" i="45" s="1"/>
  <c r="K173" i="45"/>
  <c r="L172" i="45"/>
  <c r="M172" i="45" s="1"/>
  <c r="K172" i="45"/>
  <c r="L171" i="45"/>
  <c r="M171" i="45" s="1"/>
  <c r="K171" i="45"/>
  <c r="L170" i="45"/>
  <c r="M170" i="45" s="1"/>
  <c r="K170" i="45"/>
  <c r="L169" i="45"/>
  <c r="M169" i="45" s="1"/>
  <c r="K169" i="45"/>
  <c r="L168" i="45"/>
  <c r="M168" i="45" s="1"/>
  <c r="K168" i="45"/>
  <c r="L167" i="45"/>
  <c r="M167" i="45" s="1"/>
  <c r="K167" i="45"/>
  <c r="L166" i="45"/>
  <c r="M166" i="45" s="1"/>
  <c r="K166" i="45"/>
  <c r="L165" i="45"/>
  <c r="M165" i="45" s="1"/>
  <c r="K165" i="45"/>
  <c r="L164" i="45"/>
  <c r="M164" i="45" s="1"/>
  <c r="K164" i="45"/>
  <c r="L163" i="45"/>
  <c r="M163" i="45" s="1"/>
  <c r="K163" i="45"/>
  <c r="L162" i="45"/>
  <c r="M162" i="45" s="1"/>
  <c r="K162" i="45"/>
  <c r="L161" i="45"/>
  <c r="M161" i="45" s="1"/>
  <c r="K161" i="45"/>
  <c r="L160" i="45"/>
  <c r="M160" i="45" s="1"/>
  <c r="K160" i="45"/>
  <c r="L159" i="45"/>
  <c r="M159" i="45" s="1"/>
  <c r="K159" i="45"/>
  <c r="L158" i="45"/>
  <c r="M158" i="45" s="1"/>
  <c r="K158" i="45"/>
  <c r="L157" i="45"/>
  <c r="M157" i="45" s="1"/>
  <c r="K157" i="45"/>
  <c r="L156" i="45"/>
  <c r="M156" i="45" s="1"/>
  <c r="K156" i="45"/>
  <c r="L155" i="45"/>
  <c r="M155" i="45" s="1"/>
  <c r="K155" i="45"/>
  <c r="L154" i="45"/>
  <c r="M154" i="45" s="1"/>
  <c r="K154" i="45"/>
  <c r="L153" i="45"/>
  <c r="M153" i="45" s="1"/>
  <c r="K153" i="45"/>
  <c r="L152" i="45"/>
  <c r="M152" i="45" s="1"/>
  <c r="K152" i="45"/>
  <c r="L151" i="45"/>
  <c r="M151" i="45" s="1"/>
  <c r="K151" i="45"/>
  <c r="L150" i="45"/>
  <c r="M150" i="45" s="1"/>
  <c r="K150" i="45"/>
  <c r="L149" i="45"/>
  <c r="M149" i="45" s="1"/>
  <c r="K149" i="45"/>
  <c r="L148" i="45"/>
  <c r="M148" i="45" s="1"/>
  <c r="K148" i="45"/>
  <c r="L147" i="45"/>
  <c r="M147" i="45" s="1"/>
  <c r="K147" i="45"/>
  <c r="L146" i="45"/>
  <c r="M146" i="45" s="1"/>
  <c r="K146" i="45"/>
  <c r="L145" i="45"/>
  <c r="M145" i="45" s="1"/>
  <c r="K145" i="45"/>
  <c r="L144" i="45"/>
  <c r="M144" i="45" s="1"/>
  <c r="K144" i="45"/>
  <c r="L143" i="45"/>
  <c r="M143" i="45" s="1"/>
  <c r="K143" i="45"/>
  <c r="L142" i="45"/>
  <c r="M142" i="45" s="1"/>
  <c r="K142" i="45"/>
  <c r="L141" i="45"/>
  <c r="M141" i="45" s="1"/>
  <c r="K141" i="45"/>
  <c r="L140" i="45"/>
  <c r="M140" i="45" s="1"/>
  <c r="K140" i="45"/>
  <c r="L139" i="45"/>
  <c r="M139" i="45" s="1"/>
  <c r="K139" i="45"/>
  <c r="L138" i="45"/>
  <c r="M138" i="45" s="1"/>
  <c r="K138" i="45"/>
  <c r="L137" i="45"/>
  <c r="M137" i="45" s="1"/>
  <c r="K137" i="45"/>
  <c r="L136" i="45"/>
  <c r="M136" i="45" s="1"/>
  <c r="K136" i="45"/>
  <c r="L135" i="45"/>
  <c r="M135" i="45" s="1"/>
  <c r="K135" i="45"/>
  <c r="L134" i="45"/>
  <c r="M134" i="45" s="1"/>
  <c r="K134" i="45"/>
  <c r="L133" i="45"/>
  <c r="M133" i="45" s="1"/>
  <c r="K133" i="45"/>
  <c r="L132" i="45"/>
  <c r="M132" i="45" s="1"/>
  <c r="K132" i="45"/>
  <c r="L131" i="45"/>
  <c r="M131" i="45" s="1"/>
  <c r="K131" i="45"/>
  <c r="L130" i="45"/>
  <c r="M130" i="45" s="1"/>
  <c r="K130" i="45"/>
  <c r="L129" i="45"/>
  <c r="M129" i="45" s="1"/>
  <c r="K129" i="45"/>
  <c r="L128" i="45"/>
  <c r="M128" i="45" s="1"/>
  <c r="K128" i="45"/>
  <c r="L127" i="45"/>
  <c r="M127" i="45" s="1"/>
  <c r="K127" i="45"/>
  <c r="L126" i="45"/>
  <c r="M126" i="45" s="1"/>
  <c r="K126" i="45"/>
  <c r="L125" i="45"/>
  <c r="M125" i="45" s="1"/>
  <c r="K125" i="45"/>
  <c r="L124" i="45"/>
  <c r="M124" i="45" s="1"/>
  <c r="K124" i="45"/>
  <c r="L123" i="45"/>
  <c r="M123" i="45" s="1"/>
  <c r="K123" i="45"/>
  <c r="L122" i="45"/>
  <c r="M122" i="45" s="1"/>
  <c r="K122" i="45"/>
  <c r="L121" i="45"/>
  <c r="M121" i="45" s="1"/>
  <c r="K121" i="45"/>
  <c r="L120" i="45"/>
  <c r="M120" i="45" s="1"/>
  <c r="K120" i="45"/>
  <c r="L119" i="45"/>
  <c r="M119" i="45" s="1"/>
  <c r="K119" i="45"/>
  <c r="L118" i="45"/>
  <c r="M118" i="45" s="1"/>
  <c r="K118" i="45"/>
  <c r="L117" i="45"/>
  <c r="M117" i="45" s="1"/>
  <c r="K117" i="45"/>
  <c r="L116" i="45"/>
  <c r="M116" i="45" s="1"/>
  <c r="K116" i="45"/>
  <c r="L115" i="45"/>
  <c r="M115" i="45" s="1"/>
  <c r="K115" i="45"/>
  <c r="L114" i="45"/>
  <c r="M114" i="45" s="1"/>
  <c r="K114" i="45"/>
  <c r="L113" i="45"/>
  <c r="M113" i="45" s="1"/>
  <c r="K113" i="45"/>
  <c r="L112" i="45"/>
  <c r="M112" i="45" s="1"/>
  <c r="K112" i="45"/>
  <c r="L111" i="45"/>
  <c r="M111" i="45" s="1"/>
  <c r="K111" i="45"/>
  <c r="L110" i="45"/>
  <c r="M110" i="45" s="1"/>
  <c r="K110" i="45"/>
  <c r="L109" i="45"/>
  <c r="M109" i="45" s="1"/>
  <c r="K109" i="45"/>
  <c r="L108" i="45"/>
  <c r="M108" i="45" s="1"/>
  <c r="K108" i="45"/>
  <c r="L107" i="45"/>
  <c r="M107" i="45" s="1"/>
  <c r="K107" i="45"/>
  <c r="L106" i="45"/>
  <c r="M106" i="45" s="1"/>
  <c r="K106" i="45"/>
  <c r="L105" i="45"/>
  <c r="M105" i="45" s="1"/>
  <c r="K105" i="45"/>
  <c r="L104" i="45"/>
  <c r="M104" i="45" s="1"/>
  <c r="K104" i="45"/>
  <c r="L103" i="45"/>
  <c r="M103" i="45" s="1"/>
  <c r="K103" i="45"/>
  <c r="L102" i="45"/>
  <c r="M102" i="45" s="1"/>
  <c r="K102" i="45"/>
  <c r="L101" i="45"/>
  <c r="M101" i="45" s="1"/>
  <c r="K101" i="45"/>
  <c r="L100" i="45"/>
  <c r="M100" i="45" s="1"/>
  <c r="K100" i="45"/>
  <c r="L99" i="45"/>
  <c r="M99" i="45" s="1"/>
  <c r="K99" i="45"/>
  <c r="L98" i="45"/>
  <c r="M98" i="45" s="1"/>
  <c r="K98" i="45"/>
  <c r="L97" i="45"/>
  <c r="M97" i="45" s="1"/>
  <c r="K97" i="45"/>
  <c r="L96" i="45"/>
  <c r="M96" i="45" s="1"/>
  <c r="K96" i="45"/>
  <c r="L95" i="45"/>
  <c r="M95" i="45" s="1"/>
  <c r="K95" i="45"/>
  <c r="L94" i="45"/>
  <c r="M94" i="45" s="1"/>
  <c r="K94" i="45"/>
  <c r="L93" i="45"/>
  <c r="M93" i="45" s="1"/>
  <c r="K93" i="45"/>
  <c r="L92" i="45"/>
  <c r="M92" i="45" s="1"/>
  <c r="K92" i="45"/>
  <c r="L91" i="45"/>
  <c r="M91" i="45" s="1"/>
  <c r="K91" i="45"/>
  <c r="L90" i="45"/>
  <c r="M90" i="45" s="1"/>
  <c r="K90" i="45"/>
  <c r="L89" i="45"/>
  <c r="M89" i="45" s="1"/>
  <c r="K89" i="45"/>
  <c r="L88" i="45"/>
  <c r="M88" i="45" s="1"/>
  <c r="K88" i="45"/>
  <c r="L87" i="45"/>
  <c r="M87" i="45" s="1"/>
  <c r="K87" i="45"/>
  <c r="L86" i="45"/>
  <c r="M86" i="45" s="1"/>
  <c r="K86" i="45"/>
  <c r="L85" i="45"/>
  <c r="M85" i="45" s="1"/>
  <c r="K85" i="45"/>
  <c r="L84" i="45"/>
  <c r="M84" i="45" s="1"/>
  <c r="K84" i="45"/>
  <c r="L83" i="45"/>
  <c r="M83" i="45" s="1"/>
  <c r="K83" i="45"/>
  <c r="L82" i="45"/>
  <c r="M82" i="45" s="1"/>
  <c r="K82" i="45"/>
  <c r="L81" i="45"/>
  <c r="M81" i="45" s="1"/>
  <c r="K81" i="45"/>
  <c r="L80" i="45"/>
  <c r="M80" i="45" s="1"/>
  <c r="K80" i="45"/>
  <c r="L79" i="45"/>
  <c r="M79" i="45" s="1"/>
  <c r="K79" i="45"/>
  <c r="L78" i="45"/>
  <c r="M78" i="45" s="1"/>
  <c r="K78" i="45"/>
  <c r="L77" i="45"/>
  <c r="M77" i="45" s="1"/>
  <c r="K77" i="45"/>
  <c r="L76" i="45"/>
  <c r="M76" i="45" s="1"/>
  <c r="K76" i="45"/>
  <c r="L75" i="45"/>
  <c r="M75" i="45" s="1"/>
  <c r="K75" i="45"/>
  <c r="L74" i="45"/>
  <c r="M74" i="45" s="1"/>
  <c r="K74" i="45"/>
  <c r="L73" i="45"/>
  <c r="M73" i="45" s="1"/>
  <c r="K73" i="45"/>
  <c r="L72" i="45"/>
  <c r="M72" i="45" s="1"/>
  <c r="K72" i="45"/>
  <c r="L71" i="45"/>
  <c r="M71" i="45" s="1"/>
  <c r="K71" i="45"/>
  <c r="L70" i="45"/>
  <c r="M70" i="45" s="1"/>
  <c r="K70" i="45"/>
  <c r="L69" i="45"/>
  <c r="M69" i="45" s="1"/>
  <c r="K69" i="45"/>
  <c r="L68" i="45"/>
  <c r="M68" i="45" s="1"/>
  <c r="K68" i="45"/>
  <c r="L67" i="45"/>
  <c r="M67" i="45" s="1"/>
  <c r="K67" i="45"/>
  <c r="L66" i="45"/>
  <c r="M66" i="45" s="1"/>
  <c r="K66" i="45"/>
  <c r="L65" i="45"/>
  <c r="M65" i="45" s="1"/>
  <c r="K65" i="45"/>
  <c r="L64" i="45"/>
  <c r="M64" i="45" s="1"/>
  <c r="K64" i="45"/>
  <c r="L63" i="45"/>
  <c r="M63" i="45" s="1"/>
  <c r="K63" i="45"/>
  <c r="L62" i="45"/>
  <c r="M62" i="45" s="1"/>
  <c r="K62" i="45"/>
  <c r="L61" i="45"/>
  <c r="M61" i="45" s="1"/>
  <c r="K61" i="45"/>
  <c r="L60" i="45"/>
  <c r="M60" i="45" s="1"/>
  <c r="K60" i="45"/>
  <c r="L59" i="45"/>
  <c r="M59" i="45" s="1"/>
  <c r="K59" i="45"/>
  <c r="L58" i="45"/>
  <c r="M58" i="45" s="1"/>
  <c r="K58" i="45"/>
  <c r="L57" i="45"/>
  <c r="M57" i="45" s="1"/>
  <c r="K57" i="45"/>
  <c r="L56" i="45"/>
  <c r="M56" i="45" s="1"/>
  <c r="K56" i="45"/>
  <c r="L55" i="45"/>
  <c r="M55" i="45" s="1"/>
  <c r="K55" i="45"/>
  <c r="L54" i="45"/>
  <c r="M54" i="45" s="1"/>
  <c r="K54" i="45"/>
  <c r="L53" i="45"/>
  <c r="M53" i="45" s="1"/>
  <c r="K53" i="45"/>
  <c r="L52" i="45"/>
  <c r="M52" i="45" s="1"/>
  <c r="K52" i="45"/>
  <c r="L51" i="45"/>
  <c r="M51" i="45" s="1"/>
  <c r="K51" i="45"/>
  <c r="L50" i="45"/>
  <c r="M50" i="45" s="1"/>
  <c r="K50" i="45"/>
  <c r="L49" i="45"/>
  <c r="M49" i="45" s="1"/>
  <c r="K49" i="45"/>
  <c r="L48" i="45"/>
  <c r="M48" i="45" s="1"/>
  <c r="K48" i="45"/>
  <c r="L47" i="45"/>
  <c r="M47" i="45" s="1"/>
  <c r="K47" i="45"/>
  <c r="L46" i="45"/>
  <c r="M46" i="45" s="1"/>
  <c r="K46" i="45"/>
  <c r="L45" i="45"/>
  <c r="M45" i="45" s="1"/>
  <c r="K45" i="45"/>
  <c r="L44" i="45"/>
  <c r="M44" i="45" s="1"/>
  <c r="K44" i="45"/>
  <c r="L43" i="45"/>
  <c r="M43" i="45" s="1"/>
  <c r="K43" i="45"/>
  <c r="L42" i="45"/>
  <c r="M42" i="45" s="1"/>
  <c r="K42" i="45"/>
  <c r="L41" i="45"/>
  <c r="M41" i="45" s="1"/>
  <c r="K41" i="45"/>
  <c r="L40" i="45"/>
  <c r="M40" i="45" s="1"/>
  <c r="K40" i="45"/>
  <c r="L39" i="45"/>
  <c r="M39" i="45" s="1"/>
  <c r="K39" i="45"/>
  <c r="L38" i="45"/>
  <c r="M38" i="45" s="1"/>
  <c r="K38" i="45"/>
  <c r="L37" i="45"/>
  <c r="M37" i="45" s="1"/>
  <c r="K37" i="45"/>
  <c r="L36" i="45"/>
  <c r="M36" i="45" s="1"/>
  <c r="K36" i="45"/>
  <c r="L35" i="45"/>
  <c r="M35" i="45" s="1"/>
  <c r="K35" i="45"/>
  <c r="L34" i="45"/>
  <c r="M34" i="45" s="1"/>
  <c r="K34" i="45"/>
  <c r="L33" i="45"/>
  <c r="M33" i="45" s="1"/>
  <c r="K33" i="45"/>
  <c r="L32" i="45"/>
  <c r="M32" i="45" s="1"/>
  <c r="K32" i="45"/>
  <c r="L31" i="45"/>
  <c r="M31" i="45" s="1"/>
  <c r="K31" i="45"/>
  <c r="L30" i="45"/>
  <c r="M30" i="45" s="1"/>
  <c r="K30" i="45"/>
  <c r="L29" i="45"/>
  <c r="M29" i="45" s="1"/>
  <c r="K29" i="45"/>
  <c r="L28" i="45"/>
  <c r="M28" i="45" s="1"/>
  <c r="K28" i="45"/>
  <c r="L27" i="45"/>
  <c r="M27" i="45" s="1"/>
  <c r="K27" i="45"/>
  <c r="L26" i="45"/>
  <c r="M26" i="45" s="1"/>
  <c r="K26" i="45"/>
  <c r="L25" i="45"/>
  <c r="M25" i="45" s="1"/>
  <c r="K25" i="45"/>
  <c r="L24" i="45"/>
  <c r="M24" i="45" s="1"/>
  <c r="K24" i="45"/>
  <c r="L23" i="45"/>
  <c r="M23" i="45" s="1"/>
  <c r="K23" i="45"/>
  <c r="L22" i="45"/>
  <c r="M22" i="45" s="1"/>
  <c r="K22" i="45"/>
  <c r="L21" i="45"/>
  <c r="M21" i="45" s="1"/>
  <c r="K21" i="45"/>
  <c r="L20" i="45"/>
  <c r="M20" i="45" s="1"/>
  <c r="K20" i="45"/>
  <c r="L19" i="45"/>
  <c r="M19" i="45" s="1"/>
  <c r="K19" i="45"/>
  <c r="L18" i="45"/>
  <c r="M18" i="45" s="1"/>
  <c r="K18" i="45"/>
  <c r="L17" i="45"/>
  <c r="M17" i="45" s="1"/>
  <c r="K17" i="45"/>
  <c r="L16" i="45"/>
  <c r="M16" i="45" s="1"/>
  <c r="K16" i="45"/>
  <c r="L15" i="45"/>
  <c r="M15" i="45" s="1"/>
  <c r="K15" i="45"/>
  <c r="L14" i="45"/>
  <c r="M14" i="45" s="1"/>
  <c r="K14" i="45"/>
  <c r="P13" i="45"/>
  <c r="P15" i="45" s="1"/>
  <c r="L13" i="45"/>
  <c r="M13" i="45" s="1"/>
  <c r="K13" i="45"/>
  <c r="B6" i="45"/>
  <c r="A3" i="45"/>
  <c r="A5" i="45" s="1"/>
  <c r="A6" i="45" s="1"/>
  <c r="L261" i="44"/>
  <c r="M261" i="44" s="1"/>
  <c r="K261" i="44"/>
  <c r="L260" i="44"/>
  <c r="M260" i="44" s="1"/>
  <c r="K260" i="44"/>
  <c r="L259" i="44"/>
  <c r="M259" i="44" s="1"/>
  <c r="K259" i="44"/>
  <c r="L258" i="44"/>
  <c r="M258" i="44" s="1"/>
  <c r="K258" i="44"/>
  <c r="L257" i="44"/>
  <c r="M257" i="44" s="1"/>
  <c r="K257" i="44"/>
  <c r="L256" i="44"/>
  <c r="M256" i="44" s="1"/>
  <c r="K256" i="44"/>
  <c r="L255" i="44"/>
  <c r="M255" i="44" s="1"/>
  <c r="K255" i="44"/>
  <c r="L254" i="44"/>
  <c r="M254" i="44" s="1"/>
  <c r="K254" i="44"/>
  <c r="L253" i="44"/>
  <c r="M253" i="44" s="1"/>
  <c r="K253" i="44"/>
  <c r="L252" i="44"/>
  <c r="M252" i="44" s="1"/>
  <c r="K252" i="44"/>
  <c r="L251" i="44"/>
  <c r="M251" i="44" s="1"/>
  <c r="K251" i="44"/>
  <c r="L250" i="44"/>
  <c r="M250" i="44" s="1"/>
  <c r="K250" i="44"/>
  <c r="L249" i="44"/>
  <c r="M249" i="44" s="1"/>
  <c r="K249" i="44"/>
  <c r="L248" i="44"/>
  <c r="M248" i="44" s="1"/>
  <c r="K248" i="44"/>
  <c r="L247" i="44"/>
  <c r="M247" i="44" s="1"/>
  <c r="K247" i="44"/>
  <c r="L246" i="44"/>
  <c r="M246" i="44" s="1"/>
  <c r="K246" i="44"/>
  <c r="L245" i="44"/>
  <c r="M245" i="44" s="1"/>
  <c r="K245" i="44"/>
  <c r="L244" i="44"/>
  <c r="M244" i="44" s="1"/>
  <c r="K244" i="44"/>
  <c r="L243" i="44"/>
  <c r="M243" i="44" s="1"/>
  <c r="K243" i="44"/>
  <c r="L242" i="44"/>
  <c r="M242" i="44" s="1"/>
  <c r="K242" i="44"/>
  <c r="L241" i="44"/>
  <c r="M241" i="44" s="1"/>
  <c r="K241" i="44"/>
  <c r="L240" i="44"/>
  <c r="M240" i="44" s="1"/>
  <c r="K240" i="44"/>
  <c r="L239" i="44"/>
  <c r="M239" i="44" s="1"/>
  <c r="K239" i="44"/>
  <c r="L238" i="44"/>
  <c r="M238" i="44" s="1"/>
  <c r="K238" i="44"/>
  <c r="L237" i="44"/>
  <c r="M237" i="44" s="1"/>
  <c r="K237" i="44"/>
  <c r="L236" i="44"/>
  <c r="M236" i="44" s="1"/>
  <c r="K236" i="44"/>
  <c r="L235" i="44"/>
  <c r="M235" i="44" s="1"/>
  <c r="K235" i="44"/>
  <c r="L234" i="44"/>
  <c r="M234" i="44" s="1"/>
  <c r="K234" i="44"/>
  <c r="L233" i="44"/>
  <c r="M233" i="44" s="1"/>
  <c r="K233" i="44"/>
  <c r="L232" i="44"/>
  <c r="M232" i="44" s="1"/>
  <c r="K232" i="44"/>
  <c r="L231" i="44"/>
  <c r="M231" i="44" s="1"/>
  <c r="K231" i="44"/>
  <c r="L230" i="44"/>
  <c r="M230" i="44" s="1"/>
  <c r="K230" i="44"/>
  <c r="L229" i="44"/>
  <c r="M229" i="44" s="1"/>
  <c r="K229" i="44"/>
  <c r="L228" i="44"/>
  <c r="M228" i="44" s="1"/>
  <c r="K228" i="44"/>
  <c r="L227" i="44"/>
  <c r="M227" i="44" s="1"/>
  <c r="K227" i="44"/>
  <c r="L226" i="44"/>
  <c r="M226" i="44" s="1"/>
  <c r="K226" i="44"/>
  <c r="L225" i="44"/>
  <c r="M225" i="44" s="1"/>
  <c r="K225" i="44"/>
  <c r="L224" i="44"/>
  <c r="M224" i="44" s="1"/>
  <c r="K224" i="44"/>
  <c r="L223" i="44"/>
  <c r="M223" i="44" s="1"/>
  <c r="K223" i="44"/>
  <c r="L222" i="44"/>
  <c r="M222" i="44" s="1"/>
  <c r="K222" i="44"/>
  <c r="L221" i="44"/>
  <c r="M221" i="44" s="1"/>
  <c r="K221" i="44"/>
  <c r="L220" i="44"/>
  <c r="M220" i="44" s="1"/>
  <c r="K220" i="44"/>
  <c r="L219" i="44"/>
  <c r="M219" i="44" s="1"/>
  <c r="K219" i="44"/>
  <c r="L218" i="44"/>
  <c r="M218" i="44" s="1"/>
  <c r="K218" i="44"/>
  <c r="L217" i="44"/>
  <c r="M217" i="44" s="1"/>
  <c r="K217" i="44"/>
  <c r="L216" i="44"/>
  <c r="M216" i="44" s="1"/>
  <c r="K216" i="44"/>
  <c r="L215" i="44"/>
  <c r="M215" i="44" s="1"/>
  <c r="K215" i="44"/>
  <c r="L214" i="44"/>
  <c r="M214" i="44" s="1"/>
  <c r="K214" i="44"/>
  <c r="L213" i="44"/>
  <c r="M213" i="44" s="1"/>
  <c r="K213" i="44"/>
  <c r="L212" i="44"/>
  <c r="M212" i="44" s="1"/>
  <c r="K212" i="44"/>
  <c r="L211" i="44"/>
  <c r="M211" i="44" s="1"/>
  <c r="K211" i="44"/>
  <c r="L210" i="44"/>
  <c r="M210" i="44" s="1"/>
  <c r="K210" i="44"/>
  <c r="L209" i="44"/>
  <c r="M209" i="44" s="1"/>
  <c r="K209" i="44"/>
  <c r="L208" i="44"/>
  <c r="M208" i="44" s="1"/>
  <c r="K208" i="44"/>
  <c r="L207" i="44"/>
  <c r="M207" i="44" s="1"/>
  <c r="K207" i="44"/>
  <c r="L206" i="44"/>
  <c r="M206" i="44" s="1"/>
  <c r="K206" i="44"/>
  <c r="L205" i="44"/>
  <c r="M205" i="44" s="1"/>
  <c r="K205" i="44"/>
  <c r="L204" i="44"/>
  <c r="M204" i="44" s="1"/>
  <c r="K204" i="44"/>
  <c r="L203" i="44"/>
  <c r="M203" i="44" s="1"/>
  <c r="K203" i="44"/>
  <c r="L202" i="44"/>
  <c r="M202" i="44" s="1"/>
  <c r="K202" i="44"/>
  <c r="L201" i="44"/>
  <c r="M201" i="44" s="1"/>
  <c r="K201" i="44"/>
  <c r="L200" i="44"/>
  <c r="M200" i="44" s="1"/>
  <c r="K200" i="44"/>
  <c r="L199" i="44"/>
  <c r="M199" i="44" s="1"/>
  <c r="K199" i="44"/>
  <c r="L198" i="44"/>
  <c r="M198" i="44" s="1"/>
  <c r="K198" i="44"/>
  <c r="L197" i="44"/>
  <c r="M197" i="44" s="1"/>
  <c r="K197" i="44"/>
  <c r="L196" i="44"/>
  <c r="M196" i="44" s="1"/>
  <c r="K196" i="44"/>
  <c r="L195" i="44"/>
  <c r="M195" i="44" s="1"/>
  <c r="K195" i="44"/>
  <c r="L194" i="44"/>
  <c r="M194" i="44" s="1"/>
  <c r="K194" i="44"/>
  <c r="L193" i="44"/>
  <c r="M193" i="44" s="1"/>
  <c r="K193" i="44"/>
  <c r="L192" i="44"/>
  <c r="M192" i="44" s="1"/>
  <c r="K192" i="44"/>
  <c r="L191" i="44"/>
  <c r="M191" i="44" s="1"/>
  <c r="K191" i="44"/>
  <c r="L190" i="44"/>
  <c r="M190" i="44" s="1"/>
  <c r="K190" i="44"/>
  <c r="L189" i="44"/>
  <c r="M189" i="44" s="1"/>
  <c r="K189" i="44"/>
  <c r="L188" i="44"/>
  <c r="M188" i="44" s="1"/>
  <c r="K188" i="44"/>
  <c r="L187" i="44"/>
  <c r="M187" i="44" s="1"/>
  <c r="K187" i="44"/>
  <c r="L186" i="44"/>
  <c r="M186" i="44" s="1"/>
  <c r="K186" i="44"/>
  <c r="L185" i="44"/>
  <c r="M185" i="44" s="1"/>
  <c r="K185" i="44"/>
  <c r="L184" i="44"/>
  <c r="M184" i="44" s="1"/>
  <c r="K184" i="44"/>
  <c r="L183" i="44"/>
  <c r="M183" i="44" s="1"/>
  <c r="K183" i="44"/>
  <c r="L182" i="44"/>
  <c r="M182" i="44" s="1"/>
  <c r="K182" i="44"/>
  <c r="L181" i="44"/>
  <c r="M181" i="44" s="1"/>
  <c r="K181" i="44"/>
  <c r="L180" i="44"/>
  <c r="M180" i="44" s="1"/>
  <c r="K180" i="44"/>
  <c r="L179" i="44"/>
  <c r="M179" i="44" s="1"/>
  <c r="K179" i="44"/>
  <c r="L178" i="44"/>
  <c r="M178" i="44" s="1"/>
  <c r="K178" i="44"/>
  <c r="L177" i="44"/>
  <c r="M177" i="44" s="1"/>
  <c r="K177" i="44"/>
  <c r="L176" i="44"/>
  <c r="M176" i="44" s="1"/>
  <c r="K176" i="44"/>
  <c r="L175" i="44"/>
  <c r="M175" i="44" s="1"/>
  <c r="K175" i="44"/>
  <c r="L174" i="44"/>
  <c r="M174" i="44" s="1"/>
  <c r="K174" i="44"/>
  <c r="L173" i="44"/>
  <c r="M173" i="44" s="1"/>
  <c r="K173" i="44"/>
  <c r="L172" i="44"/>
  <c r="M172" i="44" s="1"/>
  <c r="K172" i="44"/>
  <c r="L171" i="44"/>
  <c r="M171" i="44" s="1"/>
  <c r="K171" i="44"/>
  <c r="L170" i="44"/>
  <c r="M170" i="44" s="1"/>
  <c r="K170" i="44"/>
  <c r="L169" i="44"/>
  <c r="M169" i="44" s="1"/>
  <c r="K169" i="44"/>
  <c r="L168" i="44"/>
  <c r="M168" i="44" s="1"/>
  <c r="K168" i="44"/>
  <c r="L167" i="44"/>
  <c r="M167" i="44" s="1"/>
  <c r="K167" i="44"/>
  <c r="L166" i="44"/>
  <c r="M166" i="44" s="1"/>
  <c r="K166" i="44"/>
  <c r="L165" i="44"/>
  <c r="M165" i="44" s="1"/>
  <c r="K165" i="44"/>
  <c r="L164" i="44"/>
  <c r="M164" i="44" s="1"/>
  <c r="K164" i="44"/>
  <c r="L163" i="44"/>
  <c r="M163" i="44" s="1"/>
  <c r="K163" i="44"/>
  <c r="L162" i="44"/>
  <c r="M162" i="44" s="1"/>
  <c r="K162" i="44"/>
  <c r="L161" i="44"/>
  <c r="M161" i="44" s="1"/>
  <c r="K161" i="44"/>
  <c r="L160" i="44"/>
  <c r="M160" i="44" s="1"/>
  <c r="K160" i="44"/>
  <c r="L159" i="44"/>
  <c r="M159" i="44" s="1"/>
  <c r="K159" i="44"/>
  <c r="L158" i="44"/>
  <c r="M158" i="44" s="1"/>
  <c r="K158" i="44"/>
  <c r="L157" i="44"/>
  <c r="M157" i="44" s="1"/>
  <c r="K157" i="44"/>
  <c r="L156" i="44"/>
  <c r="M156" i="44" s="1"/>
  <c r="K156" i="44"/>
  <c r="L155" i="44"/>
  <c r="M155" i="44" s="1"/>
  <c r="K155" i="44"/>
  <c r="L154" i="44"/>
  <c r="M154" i="44" s="1"/>
  <c r="K154" i="44"/>
  <c r="L153" i="44"/>
  <c r="M153" i="44" s="1"/>
  <c r="K153" i="44"/>
  <c r="L152" i="44"/>
  <c r="M152" i="44" s="1"/>
  <c r="K152" i="44"/>
  <c r="L151" i="44"/>
  <c r="M151" i="44" s="1"/>
  <c r="K151" i="44"/>
  <c r="L150" i="44"/>
  <c r="M150" i="44" s="1"/>
  <c r="K150" i="44"/>
  <c r="L149" i="44"/>
  <c r="M149" i="44" s="1"/>
  <c r="K149" i="44"/>
  <c r="L148" i="44"/>
  <c r="M148" i="44" s="1"/>
  <c r="K148" i="44"/>
  <c r="L147" i="44"/>
  <c r="M147" i="44" s="1"/>
  <c r="K147" i="44"/>
  <c r="L146" i="44"/>
  <c r="M146" i="44" s="1"/>
  <c r="K146" i="44"/>
  <c r="L145" i="44"/>
  <c r="M145" i="44" s="1"/>
  <c r="K145" i="44"/>
  <c r="L144" i="44"/>
  <c r="M144" i="44" s="1"/>
  <c r="K144" i="44"/>
  <c r="L143" i="44"/>
  <c r="M143" i="44" s="1"/>
  <c r="K143" i="44"/>
  <c r="L142" i="44"/>
  <c r="M142" i="44" s="1"/>
  <c r="K142" i="44"/>
  <c r="L141" i="44"/>
  <c r="M141" i="44" s="1"/>
  <c r="K141" i="44"/>
  <c r="L140" i="44"/>
  <c r="M140" i="44" s="1"/>
  <c r="K140" i="44"/>
  <c r="L139" i="44"/>
  <c r="M139" i="44" s="1"/>
  <c r="K139" i="44"/>
  <c r="L138" i="44"/>
  <c r="M138" i="44" s="1"/>
  <c r="K138" i="44"/>
  <c r="L137" i="44"/>
  <c r="M137" i="44" s="1"/>
  <c r="K137" i="44"/>
  <c r="L136" i="44"/>
  <c r="M136" i="44" s="1"/>
  <c r="K136" i="44"/>
  <c r="L135" i="44"/>
  <c r="M135" i="44" s="1"/>
  <c r="K135" i="44"/>
  <c r="L134" i="44"/>
  <c r="M134" i="44" s="1"/>
  <c r="K134" i="44"/>
  <c r="L133" i="44"/>
  <c r="M133" i="44" s="1"/>
  <c r="K133" i="44"/>
  <c r="L132" i="44"/>
  <c r="M132" i="44" s="1"/>
  <c r="K132" i="44"/>
  <c r="L131" i="44"/>
  <c r="M131" i="44" s="1"/>
  <c r="K131" i="44"/>
  <c r="L130" i="44"/>
  <c r="M130" i="44" s="1"/>
  <c r="K130" i="44"/>
  <c r="L129" i="44"/>
  <c r="M129" i="44" s="1"/>
  <c r="K129" i="44"/>
  <c r="L128" i="44"/>
  <c r="M128" i="44" s="1"/>
  <c r="K128" i="44"/>
  <c r="L127" i="44"/>
  <c r="M127" i="44" s="1"/>
  <c r="K127" i="44"/>
  <c r="L126" i="44"/>
  <c r="M126" i="44" s="1"/>
  <c r="K126" i="44"/>
  <c r="L125" i="44"/>
  <c r="M125" i="44" s="1"/>
  <c r="K125" i="44"/>
  <c r="L124" i="44"/>
  <c r="M124" i="44" s="1"/>
  <c r="K124" i="44"/>
  <c r="L123" i="44"/>
  <c r="M123" i="44" s="1"/>
  <c r="K123" i="44"/>
  <c r="L122" i="44"/>
  <c r="M122" i="44" s="1"/>
  <c r="K122" i="44"/>
  <c r="L121" i="44"/>
  <c r="M121" i="44" s="1"/>
  <c r="K121" i="44"/>
  <c r="L120" i="44"/>
  <c r="M120" i="44" s="1"/>
  <c r="K120" i="44"/>
  <c r="L119" i="44"/>
  <c r="M119" i="44" s="1"/>
  <c r="K119" i="44"/>
  <c r="L118" i="44"/>
  <c r="M118" i="44" s="1"/>
  <c r="K118" i="44"/>
  <c r="L117" i="44"/>
  <c r="M117" i="44" s="1"/>
  <c r="K117" i="44"/>
  <c r="L116" i="44"/>
  <c r="M116" i="44" s="1"/>
  <c r="K116" i="44"/>
  <c r="L115" i="44"/>
  <c r="M115" i="44" s="1"/>
  <c r="K115" i="44"/>
  <c r="L114" i="44"/>
  <c r="M114" i="44" s="1"/>
  <c r="K114" i="44"/>
  <c r="L113" i="44"/>
  <c r="M113" i="44" s="1"/>
  <c r="K113" i="44"/>
  <c r="L112" i="44"/>
  <c r="M112" i="44" s="1"/>
  <c r="K112" i="44"/>
  <c r="L111" i="44"/>
  <c r="M111" i="44" s="1"/>
  <c r="K111" i="44"/>
  <c r="L110" i="44"/>
  <c r="M110" i="44" s="1"/>
  <c r="K110" i="44"/>
  <c r="L109" i="44"/>
  <c r="M109" i="44" s="1"/>
  <c r="K109" i="44"/>
  <c r="L108" i="44"/>
  <c r="M108" i="44" s="1"/>
  <c r="K108" i="44"/>
  <c r="L107" i="44"/>
  <c r="M107" i="44" s="1"/>
  <c r="K107" i="44"/>
  <c r="L106" i="44"/>
  <c r="M106" i="44" s="1"/>
  <c r="K106" i="44"/>
  <c r="L105" i="44"/>
  <c r="M105" i="44" s="1"/>
  <c r="K105" i="44"/>
  <c r="L104" i="44"/>
  <c r="M104" i="44" s="1"/>
  <c r="K104" i="44"/>
  <c r="L103" i="44"/>
  <c r="M103" i="44" s="1"/>
  <c r="K103" i="44"/>
  <c r="L102" i="44"/>
  <c r="M102" i="44" s="1"/>
  <c r="K102" i="44"/>
  <c r="L101" i="44"/>
  <c r="M101" i="44" s="1"/>
  <c r="K101" i="44"/>
  <c r="L100" i="44"/>
  <c r="M100" i="44" s="1"/>
  <c r="K100" i="44"/>
  <c r="L99" i="44"/>
  <c r="M99" i="44" s="1"/>
  <c r="K99" i="44"/>
  <c r="L98" i="44"/>
  <c r="M98" i="44" s="1"/>
  <c r="K98" i="44"/>
  <c r="L97" i="44"/>
  <c r="M97" i="44" s="1"/>
  <c r="K97" i="44"/>
  <c r="L96" i="44"/>
  <c r="M96" i="44" s="1"/>
  <c r="K96" i="44"/>
  <c r="L95" i="44"/>
  <c r="M95" i="44" s="1"/>
  <c r="K95" i="44"/>
  <c r="L94" i="44"/>
  <c r="M94" i="44" s="1"/>
  <c r="K94" i="44"/>
  <c r="L93" i="44"/>
  <c r="M93" i="44" s="1"/>
  <c r="K93" i="44"/>
  <c r="L92" i="44"/>
  <c r="M92" i="44" s="1"/>
  <c r="K92" i="44"/>
  <c r="L91" i="44"/>
  <c r="M91" i="44" s="1"/>
  <c r="K91" i="44"/>
  <c r="L90" i="44"/>
  <c r="M90" i="44" s="1"/>
  <c r="K90" i="44"/>
  <c r="L89" i="44"/>
  <c r="M89" i="44" s="1"/>
  <c r="K89" i="44"/>
  <c r="L88" i="44"/>
  <c r="M88" i="44" s="1"/>
  <c r="K88" i="44"/>
  <c r="L87" i="44"/>
  <c r="M87" i="44" s="1"/>
  <c r="K87" i="44"/>
  <c r="L86" i="44"/>
  <c r="M86" i="44" s="1"/>
  <c r="K86" i="44"/>
  <c r="L85" i="44"/>
  <c r="M85" i="44" s="1"/>
  <c r="K85" i="44"/>
  <c r="L84" i="44"/>
  <c r="M84" i="44" s="1"/>
  <c r="K84" i="44"/>
  <c r="L83" i="44"/>
  <c r="M83" i="44" s="1"/>
  <c r="K83" i="44"/>
  <c r="L82" i="44"/>
  <c r="M82" i="44" s="1"/>
  <c r="K82" i="44"/>
  <c r="L81" i="44"/>
  <c r="M81" i="44" s="1"/>
  <c r="K81" i="44"/>
  <c r="L80" i="44"/>
  <c r="M80" i="44" s="1"/>
  <c r="K80" i="44"/>
  <c r="L79" i="44"/>
  <c r="M79" i="44" s="1"/>
  <c r="K79" i="44"/>
  <c r="L78" i="44"/>
  <c r="M78" i="44" s="1"/>
  <c r="K78" i="44"/>
  <c r="L77" i="44"/>
  <c r="M77" i="44" s="1"/>
  <c r="K77" i="44"/>
  <c r="L76" i="44"/>
  <c r="M76" i="44" s="1"/>
  <c r="K76" i="44"/>
  <c r="L75" i="44"/>
  <c r="M75" i="44" s="1"/>
  <c r="K75" i="44"/>
  <c r="L74" i="44"/>
  <c r="M74" i="44" s="1"/>
  <c r="K74" i="44"/>
  <c r="L73" i="44"/>
  <c r="M73" i="44" s="1"/>
  <c r="K73" i="44"/>
  <c r="L72" i="44"/>
  <c r="M72" i="44" s="1"/>
  <c r="K72" i="44"/>
  <c r="L71" i="44"/>
  <c r="M71" i="44" s="1"/>
  <c r="K71" i="44"/>
  <c r="L70" i="44"/>
  <c r="M70" i="44" s="1"/>
  <c r="K70" i="44"/>
  <c r="L69" i="44"/>
  <c r="M69" i="44" s="1"/>
  <c r="K69" i="44"/>
  <c r="L68" i="44"/>
  <c r="M68" i="44" s="1"/>
  <c r="K68" i="44"/>
  <c r="L67" i="44"/>
  <c r="M67" i="44" s="1"/>
  <c r="K67" i="44"/>
  <c r="L66" i="44"/>
  <c r="M66" i="44" s="1"/>
  <c r="K66" i="44"/>
  <c r="L65" i="44"/>
  <c r="M65" i="44" s="1"/>
  <c r="K65" i="44"/>
  <c r="L64" i="44"/>
  <c r="M64" i="44" s="1"/>
  <c r="K64" i="44"/>
  <c r="L63" i="44"/>
  <c r="M63" i="44" s="1"/>
  <c r="K63" i="44"/>
  <c r="L62" i="44"/>
  <c r="M62" i="44" s="1"/>
  <c r="K62" i="44"/>
  <c r="L61" i="44"/>
  <c r="M61" i="44" s="1"/>
  <c r="K61" i="44"/>
  <c r="L60" i="44"/>
  <c r="M60" i="44" s="1"/>
  <c r="K60" i="44"/>
  <c r="L59" i="44"/>
  <c r="M59" i="44" s="1"/>
  <c r="K59" i="44"/>
  <c r="L58" i="44"/>
  <c r="M58" i="44" s="1"/>
  <c r="K58" i="44"/>
  <c r="L57" i="44"/>
  <c r="M57" i="44" s="1"/>
  <c r="K57" i="44"/>
  <c r="L56" i="44"/>
  <c r="M56" i="44" s="1"/>
  <c r="K56" i="44"/>
  <c r="L55" i="44"/>
  <c r="M55" i="44" s="1"/>
  <c r="K55" i="44"/>
  <c r="L54" i="44"/>
  <c r="M54" i="44" s="1"/>
  <c r="K54" i="44"/>
  <c r="L53" i="44"/>
  <c r="M53" i="44" s="1"/>
  <c r="K53" i="44"/>
  <c r="L52" i="44"/>
  <c r="M52" i="44" s="1"/>
  <c r="K52" i="44"/>
  <c r="L51" i="44"/>
  <c r="M51" i="44" s="1"/>
  <c r="K51" i="44"/>
  <c r="L50" i="44"/>
  <c r="M50" i="44" s="1"/>
  <c r="K50" i="44"/>
  <c r="L49" i="44"/>
  <c r="M49" i="44" s="1"/>
  <c r="K49" i="44"/>
  <c r="L48" i="44"/>
  <c r="M48" i="44" s="1"/>
  <c r="K48" i="44"/>
  <c r="L47" i="44"/>
  <c r="M47" i="44" s="1"/>
  <c r="K47" i="44"/>
  <c r="L46" i="44"/>
  <c r="M46" i="44" s="1"/>
  <c r="K46" i="44"/>
  <c r="L45" i="44"/>
  <c r="M45" i="44" s="1"/>
  <c r="K45" i="44"/>
  <c r="L44" i="44"/>
  <c r="M44" i="44" s="1"/>
  <c r="K44" i="44"/>
  <c r="L43" i="44"/>
  <c r="M43" i="44" s="1"/>
  <c r="K43" i="44"/>
  <c r="L42" i="44"/>
  <c r="M42" i="44" s="1"/>
  <c r="K42" i="44"/>
  <c r="L41" i="44"/>
  <c r="M41" i="44" s="1"/>
  <c r="K41" i="44"/>
  <c r="L40" i="44"/>
  <c r="M40" i="44" s="1"/>
  <c r="K40" i="44"/>
  <c r="L39" i="44"/>
  <c r="M39" i="44" s="1"/>
  <c r="K39" i="44"/>
  <c r="L38" i="44"/>
  <c r="M38" i="44" s="1"/>
  <c r="K38" i="44"/>
  <c r="L37" i="44"/>
  <c r="M37" i="44" s="1"/>
  <c r="K37" i="44"/>
  <c r="L36" i="44"/>
  <c r="M36" i="44" s="1"/>
  <c r="K36" i="44"/>
  <c r="L35" i="44"/>
  <c r="M35" i="44" s="1"/>
  <c r="K35" i="44"/>
  <c r="L34" i="44"/>
  <c r="M34" i="44" s="1"/>
  <c r="K34" i="44"/>
  <c r="L33" i="44"/>
  <c r="M33" i="44" s="1"/>
  <c r="K33" i="44"/>
  <c r="L32" i="44"/>
  <c r="M32" i="44" s="1"/>
  <c r="K32" i="44"/>
  <c r="L31" i="44"/>
  <c r="M31" i="44" s="1"/>
  <c r="K31" i="44"/>
  <c r="L30" i="44"/>
  <c r="M30" i="44" s="1"/>
  <c r="K30" i="44"/>
  <c r="L29" i="44"/>
  <c r="M29" i="44" s="1"/>
  <c r="K29" i="44"/>
  <c r="L28" i="44"/>
  <c r="M28" i="44" s="1"/>
  <c r="K28" i="44"/>
  <c r="L27" i="44"/>
  <c r="M27" i="44" s="1"/>
  <c r="K27" i="44"/>
  <c r="L26" i="44"/>
  <c r="M26" i="44" s="1"/>
  <c r="K26" i="44"/>
  <c r="L25" i="44"/>
  <c r="M25" i="44" s="1"/>
  <c r="K25" i="44"/>
  <c r="L24" i="44"/>
  <c r="M24" i="44" s="1"/>
  <c r="K24" i="44"/>
  <c r="L23" i="44"/>
  <c r="M23" i="44" s="1"/>
  <c r="K23" i="44"/>
  <c r="L22" i="44"/>
  <c r="M22" i="44" s="1"/>
  <c r="K22" i="44"/>
  <c r="L21" i="44"/>
  <c r="M21" i="44" s="1"/>
  <c r="K21" i="44"/>
  <c r="L20" i="44"/>
  <c r="M20" i="44" s="1"/>
  <c r="K20" i="44"/>
  <c r="L19" i="44"/>
  <c r="M19" i="44" s="1"/>
  <c r="K19" i="44"/>
  <c r="L18" i="44"/>
  <c r="M18" i="44" s="1"/>
  <c r="K18" i="44"/>
  <c r="L17" i="44"/>
  <c r="M17" i="44" s="1"/>
  <c r="K17" i="44"/>
  <c r="L16" i="44"/>
  <c r="M16" i="44" s="1"/>
  <c r="K16" i="44"/>
  <c r="L15" i="44"/>
  <c r="M15" i="44" s="1"/>
  <c r="K15" i="44"/>
  <c r="L14" i="44"/>
  <c r="M14" i="44" s="1"/>
  <c r="K14" i="44"/>
  <c r="P13" i="44"/>
  <c r="P15" i="44" s="1"/>
  <c r="L13" i="44"/>
  <c r="M13" i="44" s="1"/>
  <c r="K13" i="44"/>
  <c r="B6" i="44"/>
  <c r="A3" i="44"/>
  <c r="A5" i="44" s="1"/>
  <c r="A6" i="44" s="1"/>
  <c r="L261" i="4"/>
  <c r="M261" i="4" s="1"/>
  <c r="L260" i="4"/>
  <c r="M260" i="4" s="1"/>
  <c r="L259" i="4"/>
  <c r="M259" i="4" s="1"/>
  <c r="L258" i="4"/>
  <c r="M258" i="4" s="1"/>
  <c r="L257" i="4"/>
  <c r="M257" i="4" s="1"/>
  <c r="L256" i="4"/>
  <c r="M256" i="4" s="1"/>
  <c r="L255" i="4"/>
  <c r="M255" i="4" s="1"/>
  <c r="L254" i="4"/>
  <c r="M254" i="4" s="1"/>
  <c r="L253" i="4"/>
  <c r="M253" i="4" s="1"/>
  <c r="L252" i="4"/>
  <c r="M252" i="4" s="1"/>
  <c r="L251" i="4"/>
  <c r="M251" i="4" s="1"/>
  <c r="L250" i="4"/>
  <c r="M250" i="4" s="1"/>
  <c r="L249" i="4"/>
  <c r="M249" i="4" s="1"/>
  <c r="L248" i="4"/>
  <c r="M248" i="4" s="1"/>
  <c r="L247" i="4"/>
  <c r="M247" i="4" s="1"/>
  <c r="L246" i="4"/>
  <c r="M246" i="4" s="1"/>
  <c r="L245" i="4"/>
  <c r="M245" i="4" s="1"/>
  <c r="L244" i="4"/>
  <c r="M244" i="4" s="1"/>
  <c r="L243" i="4"/>
  <c r="M243" i="4" s="1"/>
  <c r="L242" i="4"/>
  <c r="M242" i="4" s="1"/>
  <c r="L241" i="4"/>
  <c r="M241" i="4" s="1"/>
  <c r="L240" i="4"/>
  <c r="M240" i="4" s="1"/>
  <c r="L239" i="4"/>
  <c r="M239" i="4" s="1"/>
  <c r="L238" i="4"/>
  <c r="M238" i="4" s="1"/>
  <c r="L237" i="4"/>
  <c r="M237" i="4" s="1"/>
  <c r="L236" i="4"/>
  <c r="M236" i="4" s="1"/>
  <c r="L235" i="4"/>
  <c r="M235" i="4" s="1"/>
  <c r="L234" i="4"/>
  <c r="M234" i="4" s="1"/>
  <c r="L233" i="4"/>
  <c r="M233" i="4" s="1"/>
  <c r="L232" i="4"/>
  <c r="M232" i="4" s="1"/>
  <c r="L231" i="4"/>
  <c r="M231" i="4" s="1"/>
  <c r="L230" i="4"/>
  <c r="M230" i="4" s="1"/>
  <c r="L229" i="4"/>
  <c r="M229" i="4" s="1"/>
  <c r="L228" i="4"/>
  <c r="M228" i="4" s="1"/>
  <c r="L227" i="4"/>
  <c r="M227" i="4" s="1"/>
  <c r="L226" i="4"/>
  <c r="M226" i="4" s="1"/>
  <c r="L225" i="4"/>
  <c r="M225" i="4" s="1"/>
  <c r="L224" i="4"/>
  <c r="M224" i="4" s="1"/>
  <c r="L223" i="4"/>
  <c r="M223" i="4" s="1"/>
  <c r="L222" i="4"/>
  <c r="M222" i="4" s="1"/>
  <c r="L221" i="4"/>
  <c r="M221" i="4" s="1"/>
  <c r="L220" i="4"/>
  <c r="M220" i="4" s="1"/>
  <c r="L219" i="4"/>
  <c r="M219" i="4" s="1"/>
  <c r="L218" i="4"/>
  <c r="M218" i="4" s="1"/>
  <c r="L217" i="4"/>
  <c r="M217" i="4" s="1"/>
  <c r="L216" i="4"/>
  <c r="M216" i="4" s="1"/>
  <c r="L215" i="4"/>
  <c r="M215" i="4" s="1"/>
  <c r="L214" i="4"/>
  <c r="M214" i="4" s="1"/>
  <c r="L213" i="4"/>
  <c r="M213" i="4" s="1"/>
  <c r="L212" i="4"/>
  <c r="M212" i="4" s="1"/>
  <c r="L211" i="4"/>
  <c r="M211" i="4" s="1"/>
  <c r="L210" i="4"/>
  <c r="M210" i="4" s="1"/>
  <c r="L209" i="4"/>
  <c r="M209" i="4" s="1"/>
  <c r="L208" i="4"/>
  <c r="M208" i="4" s="1"/>
  <c r="L207" i="4"/>
  <c r="M207" i="4" s="1"/>
  <c r="L206" i="4"/>
  <c r="M206" i="4" s="1"/>
  <c r="L205" i="4"/>
  <c r="M205" i="4" s="1"/>
  <c r="L204" i="4"/>
  <c r="M204" i="4" s="1"/>
  <c r="L203" i="4"/>
  <c r="M203" i="4" s="1"/>
  <c r="L202" i="4"/>
  <c r="M202" i="4" s="1"/>
  <c r="L201" i="4"/>
  <c r="M201" i="4" s="1"/>
  <c r="L200" i="4"/>
  <c r="M200" i="4" s="1"/>
  <c r="L199" i="4"/>
  <c r="M199" i="4" s="1"/>
  <c r="L198" i="4"/>
  <c r="M198" i="4" s="1"/>
  <c r="L197" i="4"/>
  <c r="M197" i="4" s="1"/>
  <c r="L196" i="4"/>
  <c r="M196" i="4" s="1"/>
  <c r="L195" i="4"/>
  <c r="M195" i="4" s="1"/>
  <c r="L194" i="4"/>
  <c r="M194" i="4" s="1"/>
  <c r="L193" i="4"/>
  <c r="M193" i="4" s="1"/>
  <c r="L192" i="4"/>
  <c r="M192" i="4" s="1"/>
  <c r="L191" i="4"/>
  <c r="M191" i="4" s="1"/>
  <c r="L190" i="4"/>
  <c r="M190" i="4" s="1"/>
  <c r="L189" i="4"/>
  <c r="M189" i="4" s="1"/>
  <c r="L188" i="4"/>
  <c r="M188" i="4" s="1"/>
  <c r="L187" i="4"/>
  <c r="M187" i="4" s="1"/>
  <c r="L186" i="4"/>
  <c r="M186" i="4" s="1"/>
  <c r="L185" i="4"/>
  <c r="M185" i="4" s="1"/>
  <c r="L184" i="4"/>
  <c r="M184" i="4" s="1"/>
  <c r="L183" i="4"/>
  <c r="M183" i="4" s="1"/>
  <c r="L182" i="4"/>
  <c r="M182" i="4" s="1"/>
  <c r="L181" i="4"/>
  <c r="M181" i="4" s="1"/>
  <c r="L180" i="4"/>
  <c r="M180" i="4" s="1"/>
  <c r="L179" i="4"/>
  <c r="M179" i="4" s="1"/>
  <c r="L178" i="4"/>
  <c r="M178" i="4" s="1"/>
  <c r="L177" i="4"/>
  <c r="M177" i="4" s="1"/>
  <c r="L176" i="4"/>
  <c r="M176" i="4" s="1"/>
  <c r="L175" i="4"/>
  <c r="M175" i="4" s="1"/>
  <c r="L174" i="4"/>
  <c r="M174" i="4" s="1"/>
  <c r="L173" i="4"/>
  <c r="M173" i="4" s="1"/>
  <c r="L172" i="4"/>
  <c r="M172" i="4" s="1"/>
  <c r="L171" i="4"/>
  <c r="M171" i="4" s="1"/>
  <c r="L170" i="4"/>
  <c r="M170" i="4" s="1"/>
  <c r="L169" i="4"/>
  <c r="M169" i="4" s="1"/>
  <c r="L168" i="4"/>
  <c r="M168" i="4" s="1"/>
  <c r="L167" i="4"/>
  <c r="M167" i="4" s="1"/>
  <c r="L166" i="4"/>
  <c r="M166" i="4" s="1"/>
  <c r="L165" i="4"/>
  <c r="M165" i="4" s="1"/>
  <c r="L164" i="4"/>
  <c r="M164" i="4" s="1"/>
  <c r="L163" i="4"/>
  <c r="M163" i="4" s="1"/>
  <c r="L162" i="4"/>
  <c r="M162" i="4" s="1"/>
  <c r="L161" i="4"/>
  <c r="M161" i="4" s="1"/>
  <c r="L160" i="4"/>
  <c r="M160" i="4" s="1"/>
  <c r="L159" i="4"/>
  <c r="M159" i="4" s="1"/>
  <c r="L158" i="4"/>
  <c r="M158" i="4" s="1"/>
  <c r="L157" i="4"/>
  <c r="M157" i="4" s="1"/>
  <c r="L156" i="4"/>
  <c r="M156" i="4" s="1"/>
  <c r="L155" i="4"/>
  <c r="M155" i="4" s="1"/>
  <c r="L154" i="4"/>
  <c r="M154" i="4" s="1"/>
  <c r="L153" i="4"/>
  <c r="M153" i="4" s="1"/>
  <c r="L152" i="4"/>
  <c r="M152" i="4" s="1"/>
  <c r="L151" i="4"/>
  <c r="M151" i="4" s="1"/>
  <c r="L150" i="4"/>
  <c r="M150" i="4" s="1"/>
  <c r="L149" i="4"/>
  <c r="M149" i="4" s="1"/>
  <c r="L148" i="4"/>
  <c r="M148" i="4" s="1"/>
  <c r="L147" i="4"/>
  <c r="M147" i="4" s="1"/>
  <c r="L146" i="4"/>
  <c r="M146" i="4" s="1"/>
  <c r="L145" i="4"/>
  <c r="M145" i="4" s="1"/>
  <c r="L144" i="4"/>
  <c r="M144" i="4" s="1"/>
  <c r="L143" i="4"/>
  <c r="M143" i="4" s="1"/>
  <c r="L142" i="4"/>
  <c r="M142" i="4" s="1"/>
  <c r="L141" i="4"/>
  <c r="M141" i="4" s="1"/>
  <c r="L140" i="4"/>
  <c r="M140" i="4" s="1"/>
  <c r="L139" i="4"/>
  <c r="M139" i="4" s="1"/>
  <c r="L138" i="4"/>
  <c r="M138" i="4" s="1"/>
  <c r="L137" i="4"/>
  <c r="M137" i="4" s="1"/>
  <c r="L136" i="4"/>
  <c r="M136" i="4" s="1"/>
  <c r="L135" i="4"/>
  <c r="M135" i="4" s="1"/>
  <c r="L134" i="4"/>
  <c r="M134" i="4" s="1"/>
  <c r="L133" i="4"/>
  <c r="M133" i="4" s="1"/>
  <c r="L132" i="4"/>
  <c r="M132" i="4" s="1"/>
  <c r="L131" i="4"/>
  <c r="M131" i="4" s="1"/>
  <c r="L130" i="4"/>
  <c r="M130" i="4" s="1"/>
  <c r="L129" i="4"/>
  <c r="M129" i="4" s="1"/>
  <c r="L128" i="4"/>
  <c r="M128" i="4" s="1"/>
  <c r="L127" i="4"/>
  <c r="M127" i="4" s="1"/>
  <c r="L126" i="4"/>
  <c r="M126" i="4" s="1"/>
  <c r="L125" i="4"/>
  <c r="M125" i="4" s="1"/>
  <c r="L124" i="4"/>
  <c r="M124" i="4" s="1"/>
  <c r="L123" i="4"/>
  <c r="M123" i="4" s="1"/>
  <c r="L122" i="4"/>
  <c r="M122" i="4" s="1"/>
  <c r="L121" i="4"/>
  <c r="M121" i="4" s="1"/>
  <c r="L120" i="4"/>
  <c r="M120" i="4" s="1"/>
  <c r="L119" i="4"/>
  <c r="M119" i="4" s="1"/>
  <c r="L118" i="4"/>
  <c r="M118" i="4" s="1"/>
  <c r="L117" i="4"/>
  <c r="M117" i="4" s="1"/>
  <c r="L116" i="4"/>
  <c r="M116" i="4" s="1"/>
  <c r="L115" i="4"/>
  <c r="M115" i="4" s="1"/>
  <c r="L114" i="4"/>
  <c r="M114" i="4" s="1"/>
  <c r="L113" i="4"/>
  <c r="M113" i="4" s="1"/>
  <c r="L112" i="4"/>
  <c r="M112" i="4" s="1"/>
  <c r="L111" i="4"/>
  <c r="M111" i="4" s="1"/>
  <c r="L110" i="4"/>
  <c r="M110" i="4" s="1"/>
  <c r="L109" i="4"/>
  <c r="M109" i="4" s="1"/>
  <c r="L108" i="4"/>
  <c r="M108" i="4" s="1"/>
  <c r="L107" i="4"/>
  <c r="M107" i="4" s="1"/>
  <c r="L106" i="4"/>
  <c r="M106" i="4" s="1"/>
  <c r="L105" i="4"/>
  <c r="M105" i="4" s="1"/>
  <c r="L104" i="4"/>
  <c r="M104" i="4" s="1"/>
  <c r="L103" i="4"/>
  <c r="M103" i="4" s="1"/>
  <c r="L102" i="4"/>
  <c r="M102" i="4" s="1"/>
  <c r="L101" i="4"/>
  <c r="M101" i="4" s="1"/>
  <c r="L100" i="4"/>
  <c r="M100" i="4" s="1"/>
  <c r="L99" i="4"/>
  <c r="M99" i="4" s="1"/>
  <c r="L98" i="4"/>
  <c r="M98" i="4" s="1"/>
  <c r="L97" i="4"/>
  <c r="M97" i="4" s="1"/>
  <c r="L96" i="4"/>
  <c r="M96" i="4" s="1"/>
  <c r="L95" i="4"/>
  <c r="M95" i="4" s="1"/>
  <c r="L94" i="4"/>
  <c r="M94" i="4" s="1"/>
  <c r="L93" i="4"/>
  <c r="M93" i="4" s="1"/>
  <c r="L92" i="4"/>
  <c r="M92" i="4" s="1"/>
  <c r="L91" i="4"/>
  <c r="M91" i="4" s="1"/>
  <c r="L90" i="4"/>
  <c r="M90" i="4" s="1"/>
  <c r="L89" i="4"/>
  <c r="M89" i="4" s="1"/>
  <c r="L88" i="4"/>
  <c r="M88" i="4" s="1"/>
  <c r="L87" i="4"/>
  <c r="M87" i="4" s="1"/>
  <c r="L86" i="4"/>
  <c r="M86" i="4" s="1"/>
  <c r="L85" i="4"/>
  <c r="M85" i="4" s="1"/>
  <c r="L84" i="4"/>
  <c r="M84" i="4" s="1"/>
  <c r="L83" i="4"/>
  <c r="M83" i="4" s="1"/>
  <c r="L82" i="4"/>
  <c r="M82" i="4" s="1"/>
  <c r="L81" i="4"/>
  <c r="M81" i="4" s="1"/>
  <c r="L80" i="4"/>
  <c r="M80" i="4" s="1"/>
  <c r="L79" i="4"/>
  <c r="M79" i="4" s="1"/>
  <c r="L78" i="4"/>
  <c r="M78" i="4" s="1"/>
  <c r="L77" i="4"/>
  <c r="M77" i="4" s="1"/>
  <c r="L76" i="4"/>
  <c r="M76" i="4" s="1"/>
  <c r="L75" i="4"/>
  <c r="M75" i="4" s="1"/>
  <c r="L74" i="4"/>
  <c r="M74" i="4" s="1"/>
  <c r="L73" i="4"/>
  <c r="M73" i="4" s="1"/>
  <c r="L72" i="4"/>
  <c r="M72" i="4" s="1"/>
  <c r="L71" i="4"/>
  <c r="M71" i="4" s="1"/>
  <c r="L70" i="4"/>
  <c r="M70" i="4" s="1"/>
  <c r="L69" i="4"/>
  <c r="M69" i="4" s="1"/>
  <c r="L68" i="4"/>
  <c r="M68" i="4" s="1"/>
  <c r="L67" i="4"/>
  <c r="M67" i="4" s="1"/>
  <c r="L66" i="4"/>
  <c r="M66" i="4" s="1"/>
  <c r="L65" i="4"/>
  <c r="M65" i="4" s="1"/>
  <c r="L64" i="4"/>
  <c r="M64" i="4" s="1"/>
  <c r="L63" i="4"/>
  <c r="M63" i="4" s="1"/>
  <c r="L62" i="4"/>
  <c r="M62" i="4" s="1"/>
  <c r="L61" i="4"/>
  <c r="M61" i="4" s="1"/>
  <c r="L60" i="4"/>
  <c r="M60" i="4" s="1"/>
  <c r="L59" i="4"/>
  <c r="M59" i="4" s="1"/>
  <c r="L58" i="4"/>
  <c r="M58" i="4" s="1"/>
  <c r="L57" i="4"/>
  <c r="M57" i="4" s="1"/>
  <c r="L56" i="4"/>
  <c r="M56" i="4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M49" i="4" s="1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M42" i="4" s="1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A3" i="4"/>
  <c r="P13" i="4"/>
  <c r="A14" i="32" s="1"/>
  <c r="C14" i="32" s="1"/>
  <c r="B6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L17" i="4" s="1"/>
  <c r="M17" i="4" s="1"/>
  <c r="K16" i="4"/>
  <c r="K15" i="4"/>
  <c r="K14" i="4"/>
  <c r="A22" i="1"/>
  <c r="A32" i="32" l="1"/>
  <c r="C32" i="32" s="1"/>
  <c r="A56" i="32"/>
  <c r="C56" i="32" s="1"/>
  <c r="A38" i="32"/>
  <c r="C38" i="32" s="1"/>
  <c r="A62" i="32"/>
  <c r="C62" i="32" s="1"/>
  <c r="A20" i="32"/>
  <c r="C20" i="32" s="1"/>
  <c r="A44" i="32"/>
  <c r="C44" i="32" s="1"/>
  <c r="A68" i="32"/>
  <c r="C68" i="32" s="1"/>
  <c r="A26" i="32"/>
  <c r="C26" i="32" s="1"/>
  <c r="A50" i="32"/>
  <c r="C50" i="32" s="1"/>
  <c r="P16" i="44"/>
  <c r="A23" i="32" s="1"/>
  <c r="A22" i="32"/>
  <c r="P16" i="47"/>
  <c r="A41" i="32" s="1"/>
  <c r="A40" i="32"/>
  <c r="P16" i="48"/>
  <c r="A47" i="32" s="1"/>
  <c r="A46" i="32"/>
  <c r="P16" i="45"/>
  <c r="A29" i="32" s="1"/>
  <c r="A28" i="32"/>
  <c r="P16" i="46"/>
  <c r="A35" i="32" s="1"/>
  <c r="A34" i="32"/>
  <c r="P14" i="48"/>
  <c r="A45" i="32" s="1"/>
  <c r="P14" i="51"/>
  <c r="A63" i="32" s="1"/>
  <c r="A52" i="32"/>
  <c r="A58" i="32"/>
  <c r="A64" i="32"/>
  <c r="A70" i="32"/>
  <c r="A4" i="51"/>
  <c r="P14" i="52"/>
  <c r="A69" i="32" s="1"/>
  <c r="A4" i="52"/>
  <c r="P14" i="50"/>
  <c r="A57" i="32" s="1"/>
  <c r="A4" i="50"/>
  <c r="A4" i="49"/>
  <c r="P14" i="49"/>
  <c r="A51" i="32" s="1"/>
  <c r="A4" i="48"/>
  <c r="P14" i="47"/>
  <c r="A39" i="32" s="1"/>
  <c r="A4" i="47"/>
  <c r="P14" i="46"/>
  <c r="A33" i="32" s="1"/>
  <c r="A4" i="46"/>
  <c r="P14" i="45"/>
  <c r="A27" i="32" s="1"/>
  <c r="A4" i="45"/>
  <c r="P14" i="44"/>
  <c r="A21" i="32" s="1"/>
  <c r="A4" i="44"/>
  <c r="L16" i="4"/>
  <c r="M16" i="4" s="1"/>
  <c r="L15" i="4"/>
  <c r="M15" i="4" s="1"/>
  <c r="L14" i="4"/>
  <c r="M14" i="4" s="1"/>
  <c r="L13" i="4"/>
  <c r="M13" i="4" s="1"/>
  <c r="A6" i="32" l="1"/>
  <c r="A4" i="4"/>
  <c r="A5" i="4" s="1"/>
  <c r="A6" i="4" s="1"/>
  <c r="P14" i="4"/>
  <c r="A15" i="32" s="1"/>
  <c r="C33" i="32"/>
  <c r="C41" i="32"/>
  <c r="C59" i="32"/>
  <c r="C63" i="32"/>
  <c r="C53" i="32"/>
  <c r="C64" i="32"/>
  <c r="C23" i="32"/>
  <c r="C22" i="32"/>
  <c r="C21" i="32"/>
  <c r="C40" i="32" l="1"/>
  <c r="P15" i="4"/>
  <c r="C35" i="32"/>
  <c r="C58" i="32"/>
  <c r="C34" i="32"/>
  <c r="C51" i="32"/>
  <c r="C65" i="32"/>
  <c r="C39" i="32"/>
  <c r="C57" i="32"/>
  <c r="C28" i="32"/>
  <c r="C27" i="32"/>
  <c r="C29" i="32"/>
  <c r="C52" i="32"/>
  <c r="P16" i="4" l="1"/>
  <c r="A16" i="32"/>
  <c r="A17" i="32" l="1"/>
  <c r="C45" i="32"/>
  <c r="C46" i="32"/>
  <c r="C47" i="32"/>
  <c r="C71" i="32"/>
  <c r="C70" i="32"/>
  <c r="C69" i="32"/>
  <c r="C17" i="32" l="1"/>
  <c r="A10" i="32" s="1"/>
  <c r="C16" i="32"/>
  <c r="A9" i="32" s="1"/>
  <c r="C15" i="32"/>
  <c r="A7" i="32" s="1"/>
  <c r="A8" i="32" s="1"/>
  <c r="A11" i="32" l="1"/>
</calcChain>
</file>

<file path=xl/sharedStrings.xml><?xml version="1.0" encoding="utf-8"?>
<sst xmlns="http://schemas.openxmlformats.org/spreadsheetml/2006/main" count="3070" uniqueCount="112">
  <si>
    <t>Meets DOE Unit Eligibility</t>
  </si>
  <si>
    <t>PERCENT OF BUILDINGS QUALIFIED</t>
  </si>
  <si>
    <t>NUMBER OF QUALIFIED UNITS IN QUALIFIED BUILDINGS</t>
  </si>
  <si>
    <r>
      <t xml:space="preserve">HUD IDENTIFICATION NUMBER                   </t>
    </r>
    <r>
      <rPr>
        <b/>
        <sz val="11"/>
        <color indexed="8"/>
        <rFont val="Calibri"/>
        <family val="2"/>
      </rPr>
      <t xml:space="preserve">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(Enter identification number if applicable)                 </t>
    </r>
    <r>
      <rPr>
        <b/>
        <sz val="11"/>
        <color theme="1"/>
        <rFont val="Calibri"/>
        <family val="2"/>
        <scheme val="minor"/>
      </rPr>
      <t xml:space="preserve">     </t>
    </r>
    <phoneticPr fontId="37" type="noConversion"/>
  </si>
  <si>
    <r>
      <t xml:space="preserve">Enter              </t>
    </r>
    <r>
      <rPr>
        <b/>
        <sz val="11"/>
        <color indexed="8"/>
        <rFont val="Calibri"/>
        <family val="2"/>
      </rPr>
      <t xml:space="preserve">  </t>
    </r>
    <r>
      <rPr>
        <b/>
        <sz val="11"/>
        <color theme="1"/>
        <rFont val="Calibri"/>
        <family val="2"/>
        <scheme val="minor"/>
      </rPr>
      <t xml:space="preserve">  YES or NO</t>
    </r>
    <phoneticPr fontId="37" type="noConversion"/>
  </si>
  <si>
    <t>Contiguous 48 States</t>
  </si>
  <si>
    <t>CALCULATED BUILDING SUMMARY                                 (DO NOT ENTER DATA HERE)</t>
  </si>
  <si>
    <t>Enter unit number or identification for all units in building including unoccupied units.</t>
  </si>
  <si>
    <t>Enter HUD Contract Number (if applicable)</t>
  </si>
  <si>
    <t>Enter street address for building unit</t>
  </si>
  <si>
    <t>Blank</t>
  </si>
  <si>
    <r>
      <t xml:space="preserve">Enter household size for the  unit number listed. </t>
    </r>
    <r>
      <rPr>
        <u/>
        <sz val="8"/>
        <color theme="1"/>
        <rFont val="Cambria"/>
        <family val="1"/>
        <scheme val="major"/>
      </rPr>
      <t>For unoccupied units enter 0 (zero).</t>
    </r>
  </si>
  <si>
    <t>Building 1</t>
  </si>
  <si>
    <t>Building 5</t>
  </si>
  <si>
    <t>Building 4</t>
  </si>
  <si>
    <t>Building 3</t>
  </si>
  <si>
    <t>Building 2</t>
  </si>
  <si>
    <t>Building 6</t>
  </si>
  <si>
    <t>Building 7</t>
  </si>
  <si>
    <t>Building 8</t>
  </si>
  <si>
    <t>Building 9</t>
  </si>
  <si>
    <t>Building 10</t>
  </si>
  <si>
    <t>TOTAL BUILDINGS</t>
  </si>
  <si>
    <t>NUMBER OF QUALIFIED BUILDINGS:</t>
  </si>
  <si>
    <t>NUMBER OF QUALIFIED UNITS</t>
  </si>
  <si>
    <t>SUMMARY TABULATION</t>
  </si>
  <si>
    <t>CALCULATED BUILDING SUMMARY</t>
  </si>
  <si>
    <t>PERCENT OF QUALIFIED UNITS</t>
  </si>
  <si>
    <r>
      <t xml:space="preserve">ENTER DATA </t>
    </r>
    <r>
      <rPr>
        <b/>
        <u/>
        <sz val="12"/>
        <color indexed="8"/>
        <rFont val="Calibri"/>
        <family val="2"/>
      </rPr>
      <t>BELOW</t>
    </r>
    <r>
      <rPr>
        <b/>
        <sz val="12"/>
        <color indexed="8"/>
        <rFont val="Calibri"/>
        <family val="2"/>
      </rPr>
      <t xml:space="preserve"> FOR EACH UNIT IN BUILDING </t>
    </r>
    <r>
      <rPr>
        <b/>
        <u/>
        <sz val="12"/>
        <color indexed="8"/>
        <rFont val="Calibri"/>
        <family val="2"/>
      </rPr>
      <t>INCLUDING UNOCCUPIED UNITS</t>
    </r>
    <r>
      <rPr>
        <b/>
        <sz val="12"/>
        <color indexed="8"/>
        <rFont val="Calibri"/>
        <family val="2"/>
      </rPr>
      <t>.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</si>
  <si>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If the property received Low Income Housing Tax Credits, is the property currently in compliance with IRS requirements? </t>
    </r>
    <r>
      <rPr>
        <i/>
        <sz val="10"/>
        <color theme="1"/>
        <rFont val="Calibri"/>
        <family val="2"/>
        <scheme val="minor"/>
      </rPr>
      <t>(If the property has been determined to be in noncompliance with IRS regulations by the designated state housing finance agency enter NO)</t>
    </r>
  </si>
  <si>
    <t>LIHTC TCAA ID Number</t>
  </si>
  <si>
    <t>Other</t>
  </si>
  <si>
    <r>
      <t xml:space="preserve">PROPERTY ADDRESS                                                      </t>
    </r>
    <r>
      <rPr>
        <i/>
        <sz val="11"/>
        <color theme="1"/>
        <rFont val="Calibri"/>
        <family val="2"/>
        <scheme val="minor"/>
      </rPr>
      <t>(Enter address for contact if different than above)</t>
    </r>
  </si>
  <si>
    <t>CONTRACT EXPIRATION DATE</t>
  </si>
  <si>
    <t>Building Identifier</t>
  </si>
  <si>
    <t>PROPERTY NAME</t>
  </si>
  <si>
    <t>PROPERTY ADDRESS</t>
  </si>
  <si>
    <t>Household Size</t>
  </si>
  <si>
    <t>ZIP CODE</t>
  </si>
  <si>
    <t>Building Street address</t>
  </si>
  <si>
    <t>Household Certified Income</t>
  </si>
  <si>
    <t xml:space="preserve">SSN of certified head of household </t>
  </si>
  <si>
    <t>Unit Identifier</t>
  </si>
  <si>
    <t>Number of Units in Building:</t>
  </si>
  <si>
    <t>Number of Units Meeting DOE Income Requirements:</t>
  </si>
  <si>
    <t>Eligibility Count</t>
  </si>
  <si>
    <t>DOE Income Eligibility Threshold</t>
  </si>
  <si>
    <t>Alaska</t>
  </si>
  <si>
    <t>Hawaii</t>
  </si>
  <si>
    <t>Enter building number, name or other identification for unit number listed</t>
  </si>
  <si>
    <t>Percent of Households Meeting Requirement:</t>
  </si>
  <si>
    <t>ANSWER QUESTIONS BELOW TO DETERMINE IF PROPERTY IS ELIGIBLE FOR SELF CERTIFICATION</t>
  </si>
  <si>
    <t xml:space="preserve">PROCEED TO BUILDING INFORMATION WORKSHEET AND ENTER INFORMATION ON EACH UNIT. COMPLETE SEPARATE WORKSHEET FOR EACH BUILDING. </t>
  </si>
  <si>
    <t>SPECIAL MULTIFAMILY OCCUPANCY REPORT</t>
  </si>
  <si>
    <t>BUILDING DOES NOT MEET INCOME REQUIREMENTS</t>
  </si>
  <si>
    <t xml:space="preserve">MEETS DOE INCOME REQUIREMENTS </t>
  </si>
  <si>
    <t>COMPLETE SEPARATE WORKSHEET FOR EACH BUILDING AT PROPERTY</t>
  </si>
  <si>
    <t>DO NOT ENTER DATA HERE</t>
  </si>
  <si>
    <t xml:space="preserve">COMPLETE INFORMATION REQUESTED BELOW FOR THE PROPERTY. </t>
  </si>
  <si>
    <r>
      <t xml:space="preserve">STATE ABBREVIATION </t>
    </r>
    <r>
      <rPr>
        <b/>
        <i/>
        <sz val="11"/>
        <color indexed="8"/>
        <rFont val="Calibri"/>
        <family val="2"/>
      </rPr>
      <t>(Required)</t>
    </r>
  </si>
  <si>
    <t>Contract Number</t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</si>
  <si>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Does the property maintain certified annual income records for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rental units  pursuant to federal requirements?</t>
    </r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</si>
  <si>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unoccupied.</t>
    </r>
  </si>
  <si>
    <r>
      <t>HUD/</t>
    </r>
    <r>
      <rPr>
        <sz val="10"/>
        <color theme="1"/>
        <rFont val="Calibri"/>
        <family val="2"/>
        <scheme val="minor"/>
      </rPr>
      <t>FHA</t>
    </r>
    <r>
      <rPr>
        <sz val="10"/>
        <color indexed="8"/>
        <rFont val="Calibri"/>
        <family val="2"/>
      </rPr>
      <t xml:space="preserve"> ID Number</t>
    </r>
  </si>
  <si>
    <r>
      <t>REMS</t>
    </r>
    <r>
      <rPr>
        <sz val="10"/>
        <color indexed="8"/>
        <rFont val="Calibri"/>
        <family val="2"/>
      </rPr>
      <t xml:space="preserve"> ID Number</t>
    </r>
  </si>
  <si>
    <r>
      <t xml:space="preserve"> OTHER IDENTIFICATION NUMBER                               </t>
    </r>
    <r>
      <rPr>
        <i/>
        <sz val="11"/>
        <color theme="1"/>
        <rFont val="Calibri"/>
        <family val="2"/>
        <scheme val="minor"/>
      </rPr>
      <t xml:space="preserve">(Enter identification number if applicable)      </t>
    </r>
    <r>
      <rPr>
        <sz val="11"/>
        <color theme="1"/>
        <rFont val="Calibri"/>
        <family val="2"/>
        <scheme val="minor"/>
      </rPr>
      <t xml:space="preserve">                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</si>
  <si>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Has the property owner completed a review of all household income records and determined that 66% or more of the units ineach building at the property meet DOE income qualifications? </t>
    </r>
    <r>
      <rPr>
        <i/>
        <sz val="10"/>
        <color theme="1"/>
        <rFont val="Calibri"/>
        <family val="2"/>
        <scheme val="minor"/>
      </rPr>
      <t>(50% for buildings with 4 units or less.)</t>
    </r>
  </si>
  <si>
    <r>
      <t xml:space="preserve">AFTER COMPLETING THE GENERAL PROPERTY INFORMATION USE THE "BUILDING-UNIT" WORKSHEETS TO ENTER INFORMATION ON </t>
    </r>
    <r>
      <rPr>
        <b/>
        <u/>
        <sz val="12"/>
        <color theme="1"/>
        <rFont val="Calibri"/>
        <family val="2"/>
        <scheme val="minor"/>
      </rPr>
      <t>ALL</t>
    </r>
    <r>
      <rPr>
        <b/>
        <sz val="12"/>
        <color theme="1"/>
        <rFont val="Calibri"/>
        <family val="2"/>
        <scheme val="minor"/>
      </rPr>
      <t xml:space="preserve"> RENTAL UNITS FOR EACH BUILDING.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u/>
        <sz val="12"/>
        <color theme="1"/>
        <rFont val="Calibri"/>
        <family val="2"/>
        <scheme val="minor"/>
      </rPr>
      <t xml:space="preserve">USE A SEPARATE </t>
    </r>
    <r>
      <rPr>
        <i/>
        <u/>
        <sz val="12"/>
        <color indexed="8"/>
        <rFont val="Calibri"/>
        <family val="2"/>
      </rPr>
      <t xml:space="preserve">"Building-Unit" </t>
    </r>
    <r>
      <rPr>
        <i/>
        <u/>
        <sz val="12"/>
        <color theme="1"/>
        <rFont val="Calibri"/>
        <family val="2"/>
        <scheme val="minor"/>
      </rPr>
      <t>WORKSHEET FOR EACH BUILDING</t>
    </r>
    <r>
      <rPr>
        <b/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For Properties with more than 10 buildings use additonal worksheets.</t>
    </r>
  </si>
  <si>
    <t>CALCULATED BUILDING SUMMARY                                                         (DO NOT ENTER DATA HERE)</t>
  </si>
  <si>
    <t>Column 1</t>
  </si>
  <si>
    <t>Column 2</t>
  </si>
  <si>
    <t>Column 3</t>
  </si>
  <si>
    <t>Column 5</t>
  </si>
  <si>
    <t>Column 4</t>
  </si>
  <si>
    <t>Column 6</t>
  </si>
  <si>
    <t>Column 7</t>
  </si>
  <si>
    <t>Column 8</t>
  </si>
  <si>
    <r>
      <t xml:space="preserve">Is the </t>
    </r>
    <r>
      <rPr>
        <b/>
        <i/>
        <sz val="10"/>
        <color indexed="8"/>
        <rFont val="Calibri"/>
        <family val="2"/>
      </rPr>
      <t xml:space="preserve">rental </t>
    </r>
    <r>
      <rPr>
        <b/>
        <i/>
        <sz val="10"/>
        <color theme="1"/>
        <rFont val="Calibri"/>
        <family val="2"/>
        <scheme val="minor"/>
      </rPr>
      <t>unit unoccupied?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</si>
  <si>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Are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of the certified annual income records for the rental units at the property less  than one-year old?</t>
    </r>
  </si>
  <si>
    <t>Is the rental unit occupied by a Voucher Holder</t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</si>
  <si>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occupied by a Section 8 Voucher Holder?</t>
    </r>
  </si>
  <si>
    <t>Enter Income</t>
  </si>
  <si>
    <t>[For buildings with over 5 units, at least 66% of the units must meet DOE income requirements. For buildings under 4 units at least 50% of units must meet DOE income requirements.]</t>
  </si>
  <si>
    <t>Column 9</t>
  </si>
  <si>
    <t>Column 10</t>
  </si>
  <si>
    <r>
      <t xml:space="preserve">Enter the </t>
    </r>
    <r>
      <rPr>
        <u/>
        <sz val="8"/>
        <color theme="1"/>
        <rFont val="Cambria"/>
        <family val="1"/>
        <scheme val="major"/>
      </rPr>
      <t>certified annual  household income</t>
    </r>
    <r>
      <rPr>
        <sz val="8"/>
        <color theme="1"/>
        <rFont val="Cambria"/>
        <family val="1"/>
        <scheme val="major"/>
      </rPr>
      <t xml:space="preserve"> for each occupied unit. The income reported must be supported by property records.  </t>
    </r>
    <r>
      <rPr>
        <u/>
        <sz val="8"/>
        <color theme="1"/>
        <rFont val="Cambria"/>
        <family val="1"/>
        <scheme val="major"/>
      </rPr>
      <t>Enter "N/A" if there is no income record for the occupied unit</t>
    </r>
    <r>
      <rPr>
        <sz val="8"/>
        <color theme="1"/>
        <rFont val="Cambria"/>
        <family val="1"/>
        <scheme val="major"/>
      </rPr>
      <t>.</t>
    </r>
  </si>
  <si>
    <t>HUD MAY REQUIRE ADDITIONAL INFORMATION TO DETERMINE ELIGIBILITY. PLEASE COMPLETE FORM AND WORKSHEET AND SUBMIT TO ENERGYACTION@HUD.GOV.</t>
  </si>
  <si>
    <t>CITY</t>
  </si>
  <si>
    <t>Additional person:</t>
  </si>
  <si>
    <t>California</t>
  </si>
  <si>
    <t>Is the rental occupied by site manager or a market rate unit?</t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</si>
  <si>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a market rate unit or occupied by site manager.</t>
    </r>
  </si>
  <si>
    <t>CA Income requirements are 60% of state median income https://www.benefits.gov/benefits/benefit-details/1844</t>
  </si>
  <si>
    <r>
      <t xml:space="preserve">HUD CONTRACT NUMBER (s)                           </t>
    </r>
    <r>
      <rPr>
        <b/>
        <sz val="11"/>
        <color indexed="8"/>
        <rFont val="Calibri"/>
        <family val="2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(Enter Subsidy/HAP  Contract Identification Number, or Development Code if applicable)</t>
    </r>
  </si>
  <si>
    <t xml:space="preserve">Notes: </t>
  </si>
  <si>
    <t>2019 HHS POVERTY GUIDELINES* (200 %)</t>
  </si>
  <si>
    <t>New York</t>
  </si>
  <si>
    <t>https://aspe.hhs.gov/poverty-guidelines</t>
  </si>
  <si>
    <t>https://www.federalregister.gov/documents/2020/01/17/2020-00858/annual-update-of-the-hhs-poverty-guidelines</t>
  </si>
  <si>
    <t>California:</t>
  </si>
  <si>
    <t>Federal Poverty:</t>
  </si>
  <si>
    <t xml:space="preserve">See HHS Notice: </t>
  </si>
  <si>
    <t>https://www.benefits.gov/benefit/1872</t>
  </si>
  <si>
    <t>https://csd.ca.gov/Pages/DOE-Income-Eligibility.aspx</t>
  </si>
  <si>
    <t>https://www.csd.ca.gov/Shared%20Documents/2019-DOE-State-Plan.pdf</t>
  </si>
  <si>
    <r>
      <t xml:space="preserve">TABLE OF APPLICABLE DOE INCOME ELIGIBLE THRESHOLD                                                                                       2021 HHS Federal Poverty Guidelines or other specified by State                                                                                                                                              </t>
    </r>
    <r>
      <rPr>
        <b/>
        <i/>
        <sz val="12"/>
        <color theme="0"/>
        <rFont val="Calibri"/>
        <family val="2"/>
        <scheme val="minor"/>
      </rPr>
      <t>(No data entry required on table)</t>
    </r>
  </si>
  <si>
    <t xml:space="preserve">These income guidelines apply through December 31, 2021 OR when DOE publishes 2021 income guidelines. </t>
  </si>
  <si>
    <t>Set at 60% SMI</t>
  </si>
  <si>
    <t>https://www.nyserda.ny.gov/all-programs/programs/empower-new-york/eligibility-guidelines</t>
  </si>
  <si>
    <t>https://dhcd.maryland.gov/Residents/Documents/wap/2021PovertyIncomeGuidelinesDefinitionIncome_WPN%2021-3.pdf</t>
  </si>
  <si>
    <t>Separate income guidelines are used for AK, HI; (CA and NY use 60% State Median Income)</t>
  </si>
  <si>
    <t>200% Federal Poverty Level or State 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</si>
</sst>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000\-00\-0000"/>
  </numFmts>
  <fonts count="5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8"/>
      <color theme="1"/>
      <name val="Cambria"/>
      <family val="1"/>
      <scheme val="major"/>
    </font>
    <font>
      <b/>
      <u/>
      <sz val="8"/>
      <color theme="1"/>
      <name val="Cambria"/>
      <family val="1"/>
      <scheme val="major"/>
    </font>
    <font>
      <u/>
      <sz val="8"/>
      <color theme="1"/>
      <name val="Cambria"/>
      <family val="1"/>
      <scheme val="maj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Verdana"/>
      <family val="2"/>
    </font>
    <font>
      <b/>
      <i/>
      <sz val="10"/>
      <color indexed="8"/>
      <name val="Calibri"/>
      <family val="2"/>
    </font>
    <font>
      <i/>
      <u/>
      <sz val="12"/>
      <color indexed="8"/>
      <name val="Calibri"/>
      <family val="2"/>
    </font>
    <font>
      <sz val="10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4"/>
      <color rgb="FF333333"/>
      <name val="Source Sans Pro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theme="0"/>
      </bottom>
      <diagonal/>
    </border>
    <border>
      <left/>
      <right style="thick">
        <color indexed="64"/>
      </right>
      <top style="thick">
        <color indexed="64"/>
      </top>
      <bottom style="double">
        <color theme="0"/>
      </bottom>
      <diagonal/>
    </border>
    <border>
      <left style="thick">
        <color indexed="64"/>
      </left>
      <right/>
      <top style="double">
        <color theme="0"/>
      </top>
      <bottom style="thin">
        <color theme="0"/>
      </bottom>
      <diagonal/>
    </border>
    <border>
      <left/>
      <right style="thick">
        <color indexed="64"/>
      </right>
      <top style="double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ck">
        <color indexed="64"/>
      </bottom>
      <diagonal/>
    </border>
    <border>
      <left/>
      <right style="thick">
        <color indexed="64"/>
      </right>
      <top style="thin">
        <color theme="0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0"/>
  </cellStyleXfs>
  <cellXfs count="27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3" fillId="0" borderId="0" xfId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3" fillId="0" borderId="0" xfId="1"/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wrapText="1"/>
    </xf>
    <xf numFmtId="0" fontId="5" fillId="7" borderId="0" xfId="0" applyFont="1" applyFill="1"/>
    <xf numFmtId="0" fontId="0" fillId="7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9" fontId="16" fillId="0" borderId="0" xfId="2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5" borderId="5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5" borderId="22" xfId="0" applyFont="1" applyFill="1" applyBorder="1" applyAlignment="1" applyProtection="1">
      <alignment horizontal="center" vertical="center" wrapText="1"/>
      <protection locked="0"/>
    </xf>
    <xf numFmtId="0" fontId="4" fillId="11" borderId="54" xfId="0" applyFont="1" applyFill="1" applyBorder="1" applyAlignment="1">
      <alignment horizontal="center" vertical="top" wrapText="1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5" fontId="19" fillId="0" borderId="18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0" fontId="28" fillId="11" borderId="41" xfId="0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3" fillId="11" borderId="66" xfId="0" applyNumberFormat="1" applyFont="1" applyFill="1" applyBorder="1" applyAlignment="1">
      <alignment horizontal="center" vertical="center" wrapText="1"/>
    </xf>
    <xf numFmtId="0" fontId="33" fillId="11" borderId="30" xfId="0" applyFont="1" applyFill="1" applyBorder="1" applyAlignment="1">
      <alignment horizontal="center" vertical="center" wrapText="1"/>
    </xf>
    <xf numFmtId="0" fontId="33" fillId="11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165" fontId="0" fillId="10" borderId="3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5" fontId="0" fillId="10" borderId="34" xfId="0" applyNumberFormat="1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right" wrapText="1"/>
    </xf>
    <xf numFmtId="9" fontId="16" fillId="0" borderId="0" xfId="2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10" borderId="33" xfId="0" applyFont="1" applyFill="1" applyBorder="1" applyAlignment="1">
      <alignment horizontal="center" vertical="top"/>
    </xf>
    <xf numFmtId="165" fontId="0" fillId="10" borderId="33" xfId="0" applyNumberFormat="1" applyFill="1" applyBorder="1" applyAlignment="1" applyProtection="1">
      <alignment horizontal="center" wrapText="1"/>
      <protection locked="0"/>
    </xf>
    <xf numFmtId="0" fontId="28" fillId="11" borderId="40" xfId="0" applyFont="1" applyFill="1" applyBorder="1" applyAlignment="1">
      <alignment horizontal="left" vertical="top" wrapText="1"/>
    </xf>
    <xf numFmtId="0" fontId="40" fillId="11" borderId="41" xfId="0" applyFont="1" applyFill="1" applyBorder="1" applyAlignment="1">
      <alignment horizontal="center" wrapText="1"/>
    </xf>
    <xf numFmtId="0" fontId="5" fillId="11" borderId="41" xfId="0" applyFont="1" applyFill="1" applyBorder="1" applyAlignment="1">
      <alignment horizontal="center" wrapText="1"/>
    </xf>
    <xf numFmtId="0" fontId="5" fillId="11" borderId="40" xfId="0" applyFont="1" applyFill="1" applyBorder="1" applyAlignment="1">
      <alignment horizontal="center" wrapText="1"/>
    </xf>
    <xf numFmtId="0" fontId="5" fillId="11" borderId="52" xfId="0" applyFont="1" applyFill="1" applyBorder="1" applyAlignment="1">
      <alignment horizontal="center" wrapText="1"/>
    </xf>
    <xf numFmtId="0" fontId="6" fillId="5" borderId="56" xfId="0" applyFont="1" applyFill="1" applyBorder="1" applyAlignment="1" applyProtection="1">
      <alignment horizontal="center" vertical="center" wrapText="1"/>
      <protection locked="0"/>
    </xf>
    <xf numFmtId="0" fontId="6" fillId="5" borderId="57" xfId="0" applyFont="1" applyFill="1" applyBorder="1" applyAlignment="1" applyProtection="1">
      <alignment horizontal="center" vertical="center" wrapText="1"/>
      <protection locked="0"/>
    </xf>
    <xf numFmtId="0" fontId="6" fillId="5" borderId="59" xfId="0" applyFont="1" applyFill="1" applyBorder="1" applyAlignment="1" applyProtection="1">
      <alignment horizontal="center" vertical="center" wrapText="1"/>
      <protection locked="0"/>
    </xf>
    <xf numFmtId="0" fontId="5" fillId="8" borderId="64" xfId="0" applyFont="1" applyFill="1" applyBorder="1" applyAlignment="1" applyProtection="1">
      <alignment horizontal="center" vertical="center" wrapText="1"/>
      <protection locked="0"/>
    </xf>
    <xf numFmtId="0" fontId="5" fillId="8" borderId="26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4" fillId="12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9" fontId="7" fillId="0" borderId="23" xfId="2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9" fontId="4" fillId="0" borderId="23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165" fontId="6" fillId="10" borderId="33" xfId="0" applyNumberFormat="1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horizontal="center" vertical="center"/>
    </xf>
    <xf numFmtId="165" fontId="4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8" fillId="11" borderId="30" xfId="0" applyFont="1" applyFill="1" applyBorder="1" applyAlignment="1">
      <alignment horizontal="left" vertical="top" wrapText="1"/>
    </xf>
    <xf numFmtId="0" fontId="28" fillId="11" borderId="42" xfId="0" applyFont="1" applyFill="1" applyBorder="1" applyAlignment="1">
      <alignment horizontal="left" vertical="top"/>
    </xf>
    <xf numFmtId="164" fontId="0" fillId="0" borderId="0" xfId="0" applyNumberFormat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20" fillId="2" borderId="76" xfId="0" applyNumberFormat="1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/>
    </xf>
    <xf numFmtId="9" fontId="6" fillId="3" borderId="77" xfId="2" applyFont="1" applyFill="1" applyBorder="1" applyAlignment="1">
      <alignment horizontal="center" vertical="center"/>
    </xf>
    <xf numFmtId="165" fontId="43" fillId="3" borderId="78" xfId="0" applyNumberFormat="1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15" borderId="6" xfId="0" applyFont="1" applyFill="1" applyBorder="1" applyAlignment="1">
      <alignment horizontal="left" vertical="center" wrapText="1"/>
    </xf>
    <xf numFmtId="0" fontId="7" fillId="15" borderId="5" xfId="0" applyFont="1" applyFill="1" applyBorder="1" applyAlignment="1">
      <alignment horizontal="left" vertical="center" wrapText="1"/>
    </xf>
    <xf numFmtId="0" fontId="7" fillId="15" borderId="7" xfId="0" applyFont="1" applyFill="1" applyBorder="1" applyAlignment="1">
      <alignment horizontal="left" vertical="center" wrapText="1"/>
    </xf>
    <xf numFmtId="0" fontId="7" fillId="15" borderId="8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47" fillId="0" borderId="0" xfId="0" applyFont="1" applyAlignment="1">
      <alignment vertical="top" wrapText="1"/>
    </xf>
    <xf numFmtId="164" fontId="49" fillId="16" borderId="83" xfId="3" applyNumberFormat="1" applyFill="1" applyBorder="1" applyAlignment="1">
      <alignment horizontal="center" vertical="center"/>
    </xf>
    <xf numFmtId="164" fontId="49" fillId="16" borderId="84" xfId="3" applyNumberFormat="1" applyFill="1" applyBorder="1" applyAlignment="1">
      <alignment horizontal="center" vertical="center"/>
    </xf>
    <xf numFmtId="164" fontId="49" fillId="16" borderId="85" xfId="3" applyNumberFormat="1" applyFill="1" applyBorder="1" applyAlignment="1">
      <alignment horizontal="center" vertical="center"/>
    </xf>
    <xf numFmtId="6" fontId="49" fillId="0" borderId="0" xfId="3" applyNumberFormat="1" applyAlignment="1">
      <alignment horizontal="center" vertical="center"/>
    </xf>
    <xf numFmtId="6" fontId="49" fillId="4" borderId="83" xfId="3" applyNumberFormat="1" applyFill="1" applyBorder="1" applyAlignment="1">
      <alignment horizontal="right" vertical="top" wrapText="1"/>
    </xf>
    <xf numFmtId="0" fontId="49" fillId="0" borderId="0" xfId="3"/>
    <xf numFmtId="0" fontId="49" fillId="0" borderId="0" xfId="3" applyAlignment="1">
      <alignment horizontal="left" vertical="center"/>
    </xf>
    <xf numFmtId="0" fontId="49" fillId="0" borderId="0" xfId="3" applyAlignment="1">
      <alignment horizontal="center" vertical="center"/>
    </xf>
    <xf numFmtId="0" fontId="50" fillId="0" borderId="0" xfId="3" applyFont="1"/>
    <xf numFmtId="164" fontId="49" fillId="0" borderId="0" xfId="3" applyNumberFormat="1" applyAlignment="1">
      <alignment horizontal="center" vertical="center"/>
    </xf>
    <xf numFmtId="0" fontId="51" fillId="0" borderId="0" xfId="3" applyFont="1"/>
    <xf numFmtId="0" fontId="51" fillId="0" borderId="0" xfId="3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6" fontId="49" fillId="4" borderId="86" xfId="3" applyNumberFormat="1" applyFill="1" applyBorder="1" applyAlignment="1">
      <alignment horizontal="right" vertical="top" wrapText="1"/>
    </xf>
    <xf numFmtId="6" fontId="49" fillId="4" borderId="87" xfId="3" applyNumberFormat="1" applyFill="1" applyBorder="1" applyAlignment="1">
      <alignment horizontal="right" vertical="top" wrapText="1"/>
    </xf>
    <xf numFmtId="6" fontId="49" fillId="4" borderId="88" xfId="3" applyNumberFormat="1" applyFill="1" applyBorder="1" applyAlignment="1">
      <alignment horizontal="right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0" fillId="0" borderId="0" xfId="0"/>
    <xf numFmtId="0" fontId="51" fillId="4" borderId="0" xfId="3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Border="1"/>
    <xf numFmtId="0" fontId="0" fillId="0" borderId="0" xfId="0"/>
    <xf numFmtId="6" fontId="0" fillId="4" borderId="80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/>
    <xf numFmtId="8" fontId="48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52" fillId="0" borderId="0" xfId="0" applyFont="1"/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17" borderId="0" xfId="0" applyFont="1" applyFill="1" applyBorder="1" applyAlignment="1">
      <alignment vertical="top" wrapText="1"/>
    </xf>
    <xf numFmtId="2" fontId="0" fillId="17" borderId="0" xfId="0" applyNumberFormat="1" applyFill="1" applyBorder="1"/>
    <xf numFmtId="2" fontId="52" fillId="17" borderId="0" xfId="0" applyNumberFormat="1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6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0" fillId="0" borderId="65" xfId="0" applyBorder="1" applyAlignment="1">
      <alignment horizontal="left" vertical="center" wrapText="1"/>
    </xf>
    <xf numFmtId="0" fontId="0" fillId="0" borderId="48" xfId="0" applyBorder="1"/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4" fillId="14" borderId="10" xfId="0" applyFont="1" applyFill="1" applyBorder="1" applyAlignment="1">
      <alignment horizontal="center" vertical="center" wrapText="1"/>
    </xf>
    <xf numFmtId="0" fontId="46" fillId="14" borderId="11" xfId="0" applyFont="1" applyFill="1" applyBorder="1" applyAlignment="1">
      <alignment vertical="center" wrapText="1"/>
    </xf>
    <xf numFmtId="0" fontId="46" fillId="14" borderId="12" xfId="0" applyFont="1" applyFill="1" applyBorder="1" applyAlignment="1">
      <alignment vertical="center" wrapText="1"/>
    </xf>
    <xf numFmtId="0" fontId="46" fillId="14" borderId="7" xfId="0" applyFont="1" applyFill="1" applyBorder="1" applyAlignment="1">
      <alignment vertical="center" wrapText="1"/>
    </xf>
    <xf numFmtId="0" fontId="46" fillId="14" borderId="4" xfId="0" applyFont="1" applyFill="1" applyBorder="1" applyAlignment="1">
      <alignment vertical="center" wrapText="1"/>
    </xf>
    <xf numFmtId="0" fontId="46" fillId="14" borderId="8" xfId="0" applyFont="1" applyFill="1" applyBorder="1" applyAlignment="1">
      <alignment vertical="center" wrapText="1"/>
    </xf>
    <xf numFmtId="0" fontId="14" fillId="13" borderId="0" xfId="0" applyFont="1" applyFill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6" xfId="0" applyBorder="1"/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5" fillId="5" borderId="35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4" fillId="11" borderId="53" xfId="0" applyFont="1" applyFill="1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0" fillId="5" borderId="49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/>
    <xf numFmtId="0" fontId="23" fillId="14" borderId="0" xfId="0" applyFont="1" applyFill="1" applyAlignment="1">
      <alignment horizontal="center" vertical="center" wrapText="1"/>
    </xf>
    <xf numFmtId="0" fontId="0" fillId="0" borderId="0" xfId="0"/>
    <xf numFmtId="0" fontId="4" fillId="11" borderId="37" xfId="0" applyFont="1" applyFill="1" applyBorder="1" applyAlignment="1">
      <alignment horizontal="center" vertical="top" wrapText="1"/>
    </xf>
    <xf numFmtId="0" fontId="0" fillId="11" borderId="45" xfId="0" applyFill="1" applyBorder="1" applyAlignment="1">
      <alignment horizontal="center" vertical="top" wrapText="1"/>
    </xf>
    <xf numFmtId="0" fontId="5" fillId="5" borderId="58" xfId="0" applyFont="1" applyFill="1" applyBorder="1" applyAlignment="1" applyProtection="1">
      <alignment horizontal="center" vertical="center" wrapText="1"/>
      <protection locked="0"/>
    </xf>
    <xf numFmtId="0" fontId="5" fillId="5" borderId="56" xfId="0" applyFont="1" applyFill="1" applyBorder="1" applyAlignment="1" applyProtection="1">
      <alignment horizontal="center" vertical="center" wrapText="1"/>
      <protection locked="0"/>
    </xf>
    <xf numFmtId="0" fontId="4" fillId="11" borderId="6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top" wrapText="1"/>
    </xf>
    <xf numFmtId="0" fontId="4" fillId="11" borderId="51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5" borderId="55" xfId="0" applyFont="1" applyFill="1" applyBorder="1" applyAlignment="1" applyProtection="1">
      <alignment horizontal="center" vertical="center" wrapText="1"/>
      <protection locked="0"/>
    </xf>
    <xf numFmtId="0" fontId="4" fillId="11" borderId="61" xfId="0" applyFont="1" applyFill="1" applyBorder="1" applyAlignment="1">
      <alignment horizontal="center" vertical="top" wrapText="1"/>
    </xf>
    <xf numFmtId="0" fontId="4" fillId="11" borderId="60" xfId="0" applyFont="1" applyFill="1" applyBorder="1" applyAlignment="1">
      <alignment horizontal="center" vertical="top" wrapText="1"/>
    </xf>
    <xf numFmtId="0" fontId="5" fillId="5" borderId="50" xfId="0" applyFont="1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26" fillId="14" borderId="0" xfId="0" applyFont="1" applyFill="1"/>
    <xf numFmtId="164" fontId="6" fillId="9" borderId="39" xfId="0" applyNumberFormat="1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165" fontId="27" fillId="3" borderId="73" xfId="0" applyNumberFormat="1" applyFont="1" applyFill="1" applyBorder="1" applyAlignment="1">
      <alignment horizontal="center" vertical="center"/>
    </xf>
    <xf numFmtId="0" fontId="5" fillId="0" borderId="74" xfId="0" applyFont="1" applyBorder="1" applyAlignment="1">
      <alignment vertical="center"/>
    </xf>
    <xf numFmtId="9" fontId="4" fillId="3" borderId="71" xfId="2" applyFont="1" applyFill="1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0" fillId="0" borderId="70" xfId="0" applyBorder="1" applyAlignment="1">
      <alignment vertical="center"/>
    </xf>
    <xf numFmtId="164" fontId="8" fillId="2" borderId="67" xfId="0" applyNumberFormat="1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9" fillId="0" borderId="7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75" xfId="0" applyFont="1" applyBorder="1" applyAlignment="1">
      <alignment horizontal="left" vertical="center"/>
    </xf>
    <xf numFmtId="0" fontId="7" fillId="15" borderId="10" xfId="0" applyFont="1" applyFill="1" applyBorder="1" applyAlignment="1">
      <alignment horizontal="left" vertical="center" wrapText="1"/>
    </xf>
    <xf numFmtId="0" fontId="7" fillId="15" borderId="12" xfId="0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3" xr:uid="{00000000-0005-0000-0000-00002F000000}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tabSelected="1" topLeftCell="A20" zoomScale="75" zoomScaleNormal="75" workbookViewId="0">
      <selection activeCell="A38" sqref="A38"/>
    </sheetView>
  </sheetViews>
  <sheetFormatPr defaultColWidth="8.81640625" defaultRowHeight="14.5" x14ac:dyDescent="0.35"/>
  <cols>
    <col min="1" max="1" width="20.7265625" style="3" customWidth="1"/>
    <col min="2" max="4" width="20.7265625" customWidth="1"/>
    <col min="5" max="6" width="14.7265625" customWidth="1"/>
    <col min="7" max="7" width="10.7265625" customWidth="1"/>
    <col min="8" max="12" width="20.7265625" customWidth="1"/>
    <col min="13" max="13" width="12.7265625" customWidth="1"/>
    <col min="14" max="14" width="3.7265625" customWidth="1"/>
    <col min="15" max="16" width="12.7265625" customWidth="1"/>
    <col min="17" max="17" width="3.7265625" customWidth="1"/>
    <col min="18" max="19" width="12.7265625" customWidth="1"/>
    <col min="25" max="25" width="9.81640625" bestFit="1" customWidth="1"/>
    <col min="28" max="29" width="15.7265625" customWidth="1"/>
    <col min="30" max="30" width="3.7265625" customWidth="1"/>
    <col min="31" max="32" width="15.7265625" customWidth="1"/>
    <col min="33" max="33" width="3.7265625" customWidth="1"/>
    <col min="34" max="35" width="15.7265625" customWidth="1"/>
    <col min="36" max="36" width="3.7265625" customWidth="1"/>
    <col min="37" max="38" width="15.7265625" customWidth="1"/>
    <col min="39" max="39" width="9.54296875" bestFit="1" customWidth="1"/>
    <col min="41" max="41" width="10.26953125" bestFit="1" customWidth="1"/>
  </cols>
  <sheetData>
    <row r="1" spans="1:12" ht="30" customHeight="1" x14ac:dyDescent="0.35">
      <c r="A1" s="239" t="s">
        <v>53</v>
      </c>
      <c r="B1" s="239"/>
      <c r="C1" s="239"/>
      <c r="D1" s="239"/>
      <c r="E1" s="239"/>
      <c r="F1" s="239"/>
      <c r="G1" s="240"/>
      <c r="H1" s="240"/>
      <c r="I1" s="240"/>
      <c r="J1" s="240"/>
      <c r="K1" s="240"/>
    </row>
    <row r="2" spans="1:12" s="13" customFormat="1" ht="30" customHeight="1" x14ac:dyDescent="0.35">
      <c r="A2" s="235" t="s">
        <v>58</v>
      </c>
      <c r="B2" s="236"/>
      <c r="C2" s="236"/>
      <c r="D2" s="236"/>
      <c r="E2" s="236"/>
      <c r="F2" s="236"/>
      <c r="G2" s="213"/>
      <c r="H2" s="213"/>
      <c r="I2" s="213"/>
      <c r="J2" s="213"/>
      <c r="K2" s="213"/>
    </row>
    <row r="3" spans="1:12" s="13" customFormat="1" ht="52.5" customHeight="1" x14ac:dyDescent="0.35">
      <c r="A3" s="235" t="s">
        <v>67</v>
      </c>
      <c r="B3" s="236"/>
      <c r="C3" s="236"/>
      <c r="D3" s="236"/>
      <c r="E3" s="236"/>
      <c r="F3" s="236"/>
      <c r="G3" s="213"/>
      <c r="H3" s="213"/>
      <c r="I3" s="213"/>
      <c r="J3" s="213"/>
      <c r="K3" s="213"/>
    </row>
    <row r="4" spans="1:12" s="10" customFormat="1" ht="15" customHeight="1" thickBot="1" x14ac:dyDescent="0.4">
      <c r="A4" s="34"/>
      <c r="B4" s="34"/>
      <c r="C4" s="35"/>
      <c r="D4" s="35"/>
      <c r="E4" s="35"/>
      <c r="F4" s="35"/>
      <c r="G4" s="36"/>
      <c r="H4" s="35"/>
      <c r="I4" s="35"/>
      <c r="J4" s="35"/>
      <c r="K4" s="35"/>
    </row>
    <row r="5" spans="1:12" s="11" customFormat="1" ht="30" customHeight="1" x14ac:dyDescent="0.35">
      <c r="A5" s="251" t="s">
        <v>35</v>
      </c>
      <c r="B5" s="252"/>
      <c r="C5" s="245" t="s">
        <v>36</v>
      </c>
      <c r="D5" s="202"/>
      <c r="E5" s="205" t="s">
        <v>87</v>
      </c>
      <c r="F5" s="248" t="s">
        <v>59</v>
      </c>
      <c r="G5" s="205" t="s">
        <v>38</v>
      </c>
      <c r="H5" s="241" t="s">
        <v>3</v>
      </c>
      <c r="I5" s="250"/>
      <c r="J5" s="241" t="s">
        <v>65</v>
      </c>
      <c r="K5" s="242"/>
    </row>
    <row r="6" spans="1:12" s="31" customFormat="1" ht="30" customHeight="1" thickBot="1" x14ac:dyDescent="0.4">
      <c r="A6" s="253"/>
      <c r="B6" s="254"/>
      <c r="C6" s="246"/>
      <c r="D6" s="247"/>
      <c r="E6" s="206"/>
      <c r="F6" s="249"/>
      <c r="G6" s="206"/>
      <c r="H6" s="94" t="s">
        <v>63</v>
      </c>
      <c r="I6" s="95" t="s">
        <v>64</v>
      </c>
      <c r="J6" s="96" t="s">
        <v>30</v>
      </c>
      <c r="K6" s="97" t="s">
        <v>31</v>
      </c>
    </row>
    <row r="7" spans="1:12" s="8" customFormat="1" ht="45" customHeight="1" thickTop="1" thickBot="1" x14ac:dyDescent="0.4">
      <c r="A7" s="255"/>
      <c r="B7" s="244"/>
      <c r="C7" s="243"/>
      <c r="D7" s="244"/>
      <c r="E7" s="37"/>
      <c r="F7" s="37"/>
      <c r="G7" s="37"/>
      <c r="H7" s="98"/>
      <c r="I7" s="99"/>
      <c r="J7" s="99"/>
      <c r="K7" s="100"/>
    </row>
    <row r="8" spans="1:12" s="8" customFormat="1" ht="15" customHeight="1" thickBot="1" x14ac:dyDescent="0.4">
      <c r="A8" s="11"/>
      <c r="B8" s="11"/>
    </row>
    <row r="9" spans="1:12" s="12" customFormat="1" ht="50.15" customHeight="1" thickBot="1" x14ac:dyDescent="0.4">
      <c r="A9" s="227" t="s">
        <v>93</v>
      </c>
      <c r="B9" s="228"/>
      <c r="C9" s="256" t="s">
        <v>32</v>
      </c>
      <c r="D9" s="257"/>
      <c r="E9" s="40" t="s">
        <v>33</v>
      </c>
      <c r="F9" s="133"/>
      <c r="G9" s="8"/>
      <c r="J9" s="8"/>
    </row>
    <row r="10" spans="1:12" s="10" customFormat="1" ht="20.149999999999999" customHeight="1" thickTop="1" x14ac:dyDescent="0.35">
      <c r="A10" s="223"/>
      <c r="B10" s="224"/>
      <c r="C10" s="258"/>
      <c r="D10" s="259"/>
      <c r="E10" s="39"/>
      <c r="F10" s="38"/>
      <c r="G10" s="38"/>
    </row>
    <row r="11" spans="1:12" s="10" customFormat="1" ht="20.149999999999999" customHeight="1" x14ac:dyDescent="0.35">
      <c r="A11" s="231"/>
      <c r="B11" s="232"/>
      <c r="C11" s="225"/>
      <c r="D11" s="226"/>
      <c r="E11" s="41"/>
      <c r="F11" s="26"/>
      <c r="G11" s="38"/>
    </row>
    <row r="12" spans="1:12" s="10" customFormat="1" ht="20.149999999999999" customHeight="1" x14ac:dyDescent="0.35">
      <c r="A12" s="231"/>
      <c r="B12" s="232"/>
      <c r="C12" s="225"/>
      <c r="D12" s="226"/>
      <c r="E12" s="41"/>
      <c r="F12" s="26"/>
      <c r="G12" s="38"/>
    </row>
    <row r="13" spans="1:12" s="10" customFormat="1" ht="20.149999999999999" customHeight="1" x14ac:dyDescent="0.35">
      <c r="A13" s="231"/>
      <c r="B13" s="232"/>
      <c r="C13" s="225"/>
      <c r="D13" s="226"/>
      <c r="E13" s="41"/>
      <c r="F13" s="26"/>
      <c r="G13" s="38"/>
    </row>
    <row r="14" spans="1:12" s="10" customFormat="1" ht="20.149999999999999" customHeight="1" thickBot="1" x14ac:dyDescent="0.4">
      <c r="A14" s="233"/>
      <c r="B14" s="234"/>
      <c r="C14" s="229"/>
      <c r="D14" s="230"/>
      <c r="E14" s="42"/>
      <c r="F14" s="26"/>
      <c r="G14" s="38"/>
    </row>
    <row r="15" spans="1:12" s="10" customFormat="1" ht="15" customHeight="1" thickBot="1" x14ac:dyDescent="0.4">
      <c r="A15" s="212"/>
      <c r="B15" s="213"/>
      <c r="C15" s="5"/>
      <c r="D15" s="32"/>
      <c r="E15" s="32"/>
      <c r="F15" s="32"/>
      <c r="G15" s="32"/>
      <c r="H15" s="32"/>
    </row>
    <row r="16" spans="1:12" s="10" customFormat="1" ht="30" customHeight="1" thickBot="1" x14ac:dyDescent="0.4">
      <c r="A16" s="207" t="s">
        <v>51</v>
      </c>
      <c r="B16" s="208"/>
      <c r="C16" s="208"/>
      <c r="D16" s="209"/>
      <c r="E16" s="43" t="s">
        <v>4</v>
      </c>
      <c r="F16" s="8"/>
      <c r="H16" s="88"/>
      <c r="I16" s="88"/>
      <c r="J16" s="88"/>
      <c r="K16" s="88"/>
      <c r="L16" s="11"/>
    </row>
    <row r="17" spans="1:47" s="10" customFormat="1" ht="45" customHeight="1" x14ac:dyDescent="0.35">
      <c r="A17" s="210" t="s">
        <v>61</v>
      </c>
      <c r="B17" s="211"/>
      <c r="C17" s="211"/>
      <c r="D17" s="211"/>
      <c r="E17" s="101"/>
      <c r="F17" s="38"/>
      <c r="H17" s="12"/>
      <c r="I17" s="12"/>
      <c r="J17" s="12"/>
      <c r="K17" s="12"/>
      <c r="L17" s="89"/>
      <c r="AU17" s="175"/>
    </row>
    <row r="18" spans="1:47" s="10" customFormat="1" ht="45" customHeight="1" x14ac:dyDescent="0.35">
      <c r="A18" s="221" t="s">
        <v>78</v>
      </c>
      <c r="B18" s="222"/>
      <c r="C18" s="222"/>
      <c r="D18" s="222"/>
      <c r="E18" s="102"/>
      <c r="F18" s="38"/>
      <c r="H18" s="11"/>
      <c r="I18" s="11"/>
      <c r="J18" s="11"/>
      <c r="K18" s="11"/>
      <c r="L18" s="11"/>
    </row>
    <row r="19" spans="1:47" s="10" customFormat="1" ht="45" customHeight="1" x14ac:dyDescent="0.35">
      <c r="A19" s="221" t="s">
        <v>66</v>
      </c>
      <c r="B19" s="222"/>
      <c r="C19" s="222"/>
      <c r="D19" s="222"/>
      <c r="E19" s="102"/>
      <c r="F19" s="38"/>
      <c r="H19" s="83"/>
      <c r="I19" s="84"/>
      <c r="J19" s="83"/>
      <c r="K19" s="84"/>
      <c r="L19" s="11"/>
    </row>
    <row r="20" spans="1:47" s="10" customFormat="1" ht="45" customHeight="1" thickBot="1" x14ac:dyDescent="0.4">
      <c r="A20" s="237" t="s">
        <v>29</v>
      </c>
      <c r="B20" s="238"/>
      <c r="C20" s="238"/>
      <c r="D20" s="238"/>
      <c r="E20" s="103"/>
      <c r="F20" s="38"/>
      <c r="H20" s="85"/>
      <c r="I20" s="86"/>
      <c r="J20" s="87"/>
      <c r="K20" s="86"/>
    </row>
    <row r="21" spans="1:47" s="10" customFormat="1" ht="15" customHeight="1" thickTop="1" x14ac:dyDescent="0.35">
      <c r="G21" s="26"/>
      <c r="H21" s="11"/>
      <c r="I21" s="11"/>
      <c r="J21" s="11"/>
      <c r="K21" s="11"/>
    </row>
    <row r="22" spans="1:47" s="10" customFormat="1" ht="46.5" customHeight="1" x14ac:dyDescent="0.35">
      <c r="A22" s="220" t="str">
        <f>IF(E17="NO",AB38,IF(E18="NO",AB38,IF(E19="NO",AB38,IF(E20="NO",AB38,AB39))))</f>
        <v xml:space="preserve">PROCEED TO BUILDING INFORMATION WORKSHEET AND ENTER INFORMATION ON EACH UNIT. COMPLETE SEPARATE WORKSHEET FOR EACH BUILDING. </v>
      </c>
      <c r="B22" s="220"/>
      <c r="C22" s="220"/>
      <c r="D22" s="220"/>
      <c r="E22" s="220"/>
      <c r="F22" s="27"/>
      <c r="G22" s="26"/>
      <c r="H22" s="11"/>
      <c r="I22" s="11"/>
      <c r="J22" s="11"/>
      <c r="K22" s="11"/>
    </row>
    <row r="23" spans="1:47" s="10" customFormat="1" ht="15" customHeight="1" x14ac:dyDescent="0.35">
      <c r="A23" s="27"/>
      <c r="B23" s="27"/>
      <c r="C23" s="27"/>
      <c r="D23" s="27"/>
      <c r="E23" s="27"/>
      <c r="F23" s="27"/>
      <c r="G23" s="26"/>
      <c r="H23" s="11"/>
      <c r="I23" s="11"/>
      <c r="J23" s="11"/>
      <c r="K23" s="11"/>
    </row>
    <row r="24" spans="1:47" s="10" customFormat="1" ht="15" customHeight="1" x14ac:dyDescent="0.35">
      <c r="G24" s="11"/>
      <c r="I24" s="11"/>
      <c r="J24" s="11"/>
      <c r="K24" s="11"/>
    </row>
    <row r="25" spans="1:47" s="10" customFormat="1" ht="15" customHeight="1" thickBot="1" x14ac:dyDescent="0.4">
      <c r="A25" s="28"/>
      <c r="B25" s="30"/>
      <c r="C25" s="29"/>
      <c r="D25" s="30"/>
      <c r="E25" s="31"/>
      <c r="F25" s="31"/>
      <c r="G25" s="11"/>
      <c r="I25" s="11"/>
      <c r="J25" s="11"/>
      <c r="K25" s="11"/>
    </row>
    <row r="26" spans="1:47" s="10" customFormat="1" ht="25" customHeight="1" thickBot="1" x14ac:dyDescent="0.4">
      <c r="A26" s="214" t="s">
        <v>105</v>
      </c>
      <c r="B26" s="215"/>
      <c r="C26" s="215"/>
      <c r="D26" s="216"/>
      <c r="G26" s="11"/>
      <c r="AA26" s="13"/>
      <c r="AB26" s="184" t="s">
        <v>95</v>
      </c>
      <c r="AC26" s="185"/>
      <c r="AD26" s="185"/>
      <c r="AE26" s="185"/>
      <c r="AF26" s="185"/>
      <c r="AG26" s="185"/>
      <c r="AH26" s="185"/>
      <c r="AI26" s="185"/>
      <c r="AJ26" s="186"/>
      <c r="AK26" s="186"/>
      <c r="AL26" s="187"/>
      <c r="AN26" s="161"/>
      <c r="AO26" s="162"/>
    </row>
    <row r="27" spans="1:47" s="10" customFormat="1" ht="25" customHeight="1" thickBot="1" x14ac:dyDescent="0.4">
      <c r="A27" s="217"/>
      <c r="B27" s="218"/>
      <c r="C27" s="218"/>
      <c r="D27" s="219"/>
      <c r="G27" s="11"/>
      <c r="AB27" s="182" t="s">
        <v>5</v>
      </c>
      <c r="AC27" s="183"/>
      <c r="AD27" s="22"/>
      <c r="AE27" s="182" t="s">
        <v>47</v>
      </c>
      <c r="AF27" s="183"/>
      <c r="AG27" s="22"/>
      <c r="AH27" s="182" t="s">
        <v>48</v>
      </c>
      <c r="AI27" s="183"/>
      <c r="AJ27" s="138"/>
      <c r="AK27" s="182" t="s">
        <v>89</v>
      </c>
      <c r="AL27" s="183"/>
      <c r="AN27" s="180" t="s">
        <v>96</v>
      </c>
      <c r="AO27" s="181"/>
    </row>
    <row r="28" spans="1:47" s="10" customFormat="1" ht="15" customHeight="1" x14ac:dyDescent="0.35">
      <c r="A28" s="201" t="s">
        <v>37</v>
      </c>
      <c r="B28" s="202"/>
      <c r="C28" s="189" t="s">
        <v>111</v>
      </c>
      <c r="D28" s="190"/>
      <c r="G28" s="11"/>
      <c r="AB28" s="17"/>
      <c r="AC28" s="18"/>
      <c r="AD28" s="23"/>
      <c r="AE28" s="17"/>
      <c r="AF28" s="18"/>
      <c r="AG28" s="23"/>
      <c r="AH28" s="17"/>
      <c r="AI28" s="18"/>
      <c r="AJ28" s="138"/>
      <c r="AK28" s="17"/>
      <c r="AL28" s="18"/>
      <c r="AN28" s="17"/>
      <c r="AO28" s="18"/>
    </row>
    <row r="29" spans="1:47" s="10" customFormat="1" ht="15" customHeight="1" x14ac:dyDescent="0.35">
      <c r="A29" s="203">
        <v>1</v>
      </c>
      <c r="B29" s="196"/>
      <c r="C29" s="191">
        <f t="shared" ref="C29:C35" si="0">IF($F$7="AK",AF29,IF($F$7="NY",AO29,IF($F$7="CA",AL29,AC29)))</f>
        <v>25760</v>
      </c>
      <c r="D29" s="192"/>
      <c r="G29" s="11"/>
      <c r="X29" s="176"/>
      <c r="Y29" s="176"/>
      <c r="Z29" s="176"/>
      <c r="AB29" s="19">
        <v>1</v>
      </c>
      <c r="AC29" s="144">
        <v>25760</v>
      </c>
      <c r="AD29" s="24"/>
      <c r="AE29" s="19">
        <v>1</v>
      </c>
      <c r="AF29" s="144">
        <v>32180</v>
      </c>
      <c r="AG29" s="24"/>
      <c r="AH29" s="19">
        <v>1</v>
      </c>
      <c r="AI29" s="144">
        <v>29640</v>
      </c>
      <c r="AJ29" s="138"/>
      <c r="AK29" s="140">
        <v>1</v>
      </c>
      <c r="AL29" s="148">
        <f>+AC29</f>
        <v>25760</v>
      </c>
      <c r="AN29" s="168">
        <v>1</v>
      </c>
      <c r="AO29" s="158">
        <v>31318</v>
      </c>
      <c r="AR29"/>
    </row>
    <row r="30" spans="1:47" s="10" customFormat="1" ht="15" customHeight="1" x14ac:dyDescent="0.45">
      <c r="A30" s="204">
        <v>2</v>
      </c>
      <c r="B30" s="196"/>
      <c r="C30" s="193">
        <f t="shared" si="0"/>
        <v>34840</v>
      </c>
      <c r="D30" s="194"/>
      <c r="W30" s="174"/>
      <c r="X30" s="177"/>
      <c r="Y30" s="178"/>
      <c r="Z30" s="176"/>
      <c r="AB30" s="20">
        <v>2</v>
      </c>
      <c r="AC30" s="145">
        <v>34840</v>
      </c>
      <c r="AD30" s="24"/>
      <c r="AE30" s="20">
        <v>2</v>
      </c>
      <c r="AF30" s="145">
        <v>43540</v>
      </c>
      <c r="AG30" s="24"/>
      <c r="AH30" s="20">
        <v>2</v>
      </c>
      <c r="AI30" s="145">
        <v>40080</v>
      </c>
      <c r="AJ30" s="138"/>
      <c r="AK30" s="141">
        <v>2</v>
      </c>
      <c r="AL30" s="148">
        <f t="shared" ref="AL30:AL38" si="1">+AC30</f>
        <v>34840</v>
      </c>
      <c r="AN30" s="141">
        <v>2</v>
      </c>
      <c r="AO30" s="159">
        <v>40954</v>
      </c>
    </row>
    <row r="31" spans="1:47" s="10" customFormat="1" ht="15" customHeight="1" x14ac:dyDescent="0.3">
      <c r="A31" s="195">
        <v>3</v>
      </c>
      <c r="B31" s="196"/>
      <c r="C31" s="191">
        <f t="shared" si="0"/>
        <v>43920</v>
      </c>
      <c r="D31" s="192"/>
      <c r="X31" s="177"/>
      <c r="Y31" s="179"/>
      <c r="Z31" s="176"/>
      <c r="AB31" s="20">
        <v>3</v>
      </c>
      <c r="AC31" s="145">
        <v>43920</v>
      </c>
      <c r="AD31" s="24"/>
      <c r="AE31" s="20">
        <v>3</v>
      </c>
      <c r="AF31" s="145">
        <v>54900</v>
      </c>
      <c r="AG31" s="24"/>
      <c r="AH31" s="20">
        <v>3</v>
      </c>
      <c r="AI31" s="145">
        <v>50520</v>
      </c>
      <c r="AJ31" s="138"/>
      <c r="AK31" s="141">
        <v>3</v>
      </c>
      <c r="AL31" s="148">
        <f t="shared" si="1"/>
        <v>43920</v>
      </c>
      <c r="AN31" s="141">
        <v>3</v>
      </c>
      <c r="AO31" s="159">
        <v>50590</v>
      </c>
    </row>
    <row r="32" spans="1:47" s="10" customFormat="1" ht="15" customHeight="1" x14ac:dyDescent="0.3">
      <c r="A32" s="204">
        <v>4</v>
      </c>
      <c r="B32" s="196"/>
      <c r="C32" s="193">
        <f t="shared" si="0"/>
        <v>53000</v>
      </c>
      <c r="D32" s="194"/>
      <c r="X32" s="177"/>
      <c r="Y32" s="179"/>
      <c r="Z32" s="176"/>
      <c r="AB32" s="20">
        <v>4</v>
      </c>
      <c r="AC32" s="145">
        <v>53000</v>
      </c>
      <c r="AD32" s="24"/>
      <c r="AE32" s="20">
        <v>4</v>
      </c>
      <c r="AF32" s="145">
        <v>66260</v>
      </c>
      <c r="AG32" s="24"/>
      <c r="AH32" s="20">
        <v>4</v>
      </c>
      <c r="AI32" s="145">
        <v>60960</v>
      </c>
      <c r="AJ32" s="138"/>
      <c r="AK32" s="141">
        <v>4</v>
      </c>
      <c r="AL32" s="148">
        <f t="shared" si="1"/>
        <v>53000</v>
      </c>
      <c r="AN32" s="141">
        <v>4</v>
      </c>
      <c r="AO32" s="159">
        <v>60226</v>
      </c>
    </row>
    <row r="33" spans="1:44" s="4" customFormat="1" ht="15" customHeight="1" x14ac:dyDescent="0.3">
      <c r="A33" s="195">
        <v>5</v>
      </c>
      <c r="B33" s="196"/>
      <c r="C33" s="191">
        <f t="shared" si="0"/>
        <v>62080</v>
      </c>
      <c r="D33" s="192"/>
      <c r="E33" s="10"/>
      <c r="F33" s="10"/>
      <c r="G33" s="11"/>
      <c r="X33" s="177"/>
      <c r="Y33" s="179"/>
      <c r="Z33" s="172"/>
      <c r="AA33" s="10"/>
      <c r="AB33" s="20">
        <v>5</v>
      </c>
      <c r="AC33" s="145">
        <v>62080</v>
      </c>
      <c r="AD33" s="24"/>
      <c r="AE33" s="20">
        <v>5</v>
      </c>
      <c r="AF33" s="145">
        <v>77620</v>
      </c>
      <c r="AG33" s="24"/>
      <c r="AH33" s="20">
        <v>5</v>
      </c>
      <c r="AI33" s="145">
        <v>71400</v>
      </c>
      <c r="AJ33" s="139"/>
      <c r="AK33" s="141">
        <v>5</v>
      </c>
      <c r="AL33" s="148">
        <f t="shared" si="1"/>
        <v>62080</v>
      </c>
      <c r="AN33" s="141">
        <v>5</v>
      </c>
      <c r="AO33" s="159">
        <v>69862</v>
      </c>
    </row>
    <row r="34" spans="1:44" s="4" customFormat="1" ht="15" customHeight="1" x14ac:dyDescent="0.35">
      <c r="A34" s="204">
        <v>6</v>
      </c>
      <c r="B34" s="196"/>
      <c r="C34" s="193">
        <f t="shared" si="0"/>
        <v>71160</v>
      </c>
      <c r="D34" s="194"/>
      <c r="E34" s="10"/>
      <c r="F34" s="10"/>
      <c r="X34" s="177"/>
      <c r="Y34" s="179"/>
      <c r="Z34" s="172"/>
      <c r="AA34" s="10"/>
      <c r="AB34" s="20">
        <v>6</v>
      </c>
      <c r="AC34" s="145">
        <v>71160</v>
      </c>
      <c r="AD34" s="25"/>
      <c r="AE34" s="20">
        <v>6</v>
      </c>
      <c r="AF34" s="145">
        <v>88980</v>
      </c>
      <c r="AG34" s="25"/>
      <c r="AH34" s="20">
        <v>6</v>
      </c>
      <c r="AI34" s="145">
        <v>81840</v>
      </c>
      <c r="AJ34" s="139"/>
      <c r="AK34" s="141">
        <v>6</v>
      </c>
      <c r="AL34" s="148">
        <f t="shared" si="1"/>
        <v>71160</v>
      </c>
      <c r="AN34" s="141">
        <v>6</v>
      </c>
      <c r="AO34" s="159">
        <v>79498</v>
      </c>
      <c r="AR34"/>
    </row>
    <row r="35" spans="1:44" s="4" customFormat="1" ht="15" customHeight="1" x14ac:dyDescent="0.35">
      <c r="A35" s="195">
        <v>7</v>
      </c>
      <c r="B35" s="196"/>
      <c r="C35" s="191">
        <f t="shared" si="0"/>
        <v>80240</v>
      </c>
      <c r="D35" s="192"/>
      <c r="X35" s="177"/>
      <c r="Y35" s="179"/>
      <c r="Z35" s="172"/>
      <c r="AA35" s="10"/>
      <c r="AB35" s="20">
        <v>7</v>
      </c>
      <c r="AC35" s="145">
        <v>80240</v>
      </c>
      <c r="AD35" s="25"/>
      <c r="AE35" s="20">
        <v>7</v>
      </c>
      <c r="AF35" s="145">
        <v>100340</v>
      </c>
      <c r="AG35" s="25"/>
      <c r="AH35" s="20">
        <v>7</v>
      </c>
      <c r="AI35" s="145">
        <v>92280</v>
      </c>
      <c r="AJ35" s="139"/>
      <c r="AK35" s="141">
        <v>7</v>
      </c>
      <c r="AL35" s="148">
        <f t="shared" si="1"/>
        <v>80240</v>
      </c>
      <c r="AN35" s="141">
        <v>7</v>
      </c>
      <c r="AO35" s="159">
        <v>81305</v>
      </c>
    </row>
    <row r="36" spans="1:44" s="4" customFormat="1" ht="15" customHeight="1" thickBot="1" x14ac:dyDescent="0.4">
      <c r="A36" s="197">
        <v>8</v>
      </c>
      <c r="B36" s="198"/>
      <c r="C36" s="199">
        <f>IF($F$7="AK",AF36,IF($F$7="AO",AO36,IF($F$7="CA",AL36,AC36)))</f>
        <v>89320</v>
      </c>
      <c r="D36" s="200"/>
      <c r="U36" s="157"/>
      <c r="V36" s="157"/>
      <c r="W36" s="157"/>
      <c r="X36" s="177"/>
      <c r="Y36" s="179"/>
      <c r="Z36" s="172"/>
      <c r="AA36" s="10"/>
      <c r="AB36" s="21">
        <v>8</v>
      </c>
      <c r="AC36" s="146">
        <v>89320</v>
      </c>
      <c r="AD36" s="25"/>
      <c r="AE36" s="21">
        <v>8</v>
      </c>
      <c r="AF36" s="146">
        <v>111700</v>
      </c>
      <c r="AG36" s="25"/>
      <c r="AH36" s="21">
        <v>8</v>
      </c>
      <c r="AI36" s="146">
        <v>102720</v>
      </c>
      <c r="AJ36" s="139"/>
      <c r="AK36" s="142">
        <v>8</v>
      </c>
      <c r="AL36" s="148">
        <f t="shared" si="1"/>
        <v>89320</v>
      </c>
      <c r="AN36" s="142">
        <v>8</v>
      </c>
      <c r="AO36" s="160">
        <v>86860</v>
      </c>
    </row>
    <row r="37" spans="1:44" s="4" customFormat="1" ht="15" customHeight="1" thickBot="1" x14ac:dyDescent="0.4">
      <c r="A37" s="155" t="s">
        <v>94</v>
      </c>
      <c r="B37" s="150"/>
      <c r="C37" s="150"/>
      <c r="U37" s="157"/>
      <c r="V37" s="157"/>
      <c r="W37" s="157"/>
      <c r="X37" s="177"/>
      <c r="Y37" s="179"/>
      <c r="Z37" s="172"/>
      <c r="AB37" s="4" t="s">
        <v>88</v>
      </c>
      <c r="AC37" s="147">
        <v>9080</v>
      </c>
      <c r="AD37" s="7"/>
      <c r="AE37" s="7"/>
      <c r="AF37" s="147">
        <v>11360</v>
      </c>
      <c r="AG37" s="7"/>
      <c r="AH37" s="7"/>
      <c r="AI37" s="147">
        <v>10440</v>
      </c>
      <c r="AL37" s="148">
        <f t="shared" si="1"/>
        <v>9080</v>
      </c>
      <c r="AN37" s="142">
        <v>9</v>
      </c>
      <c r="AO37" s="160">
        <v>95700</v>
      </c>
    </row>
    <row r="38" spans="1:44" s="4" customFormat="1" ht="15" customHeight="1" thickBot="1" x14ac:dyDescent="0.4">
      <c r="A38" s="173" t="s">
        <v>110</v>
      </c>
      <c r="B38" s="150"/>
      <c r="C38" s="150"/>
      <c r="U38" s="157"/>
      <c r="V38" s="157"/>
      <c r="W38" s="157"/>
      <c r="X38" s="177"/>
      <c r="Y38" s="179"/>
      <c r="Z38" s="172"/>
      <c r="AB38" s="4" t="s">
        <v>86</v>
      </c>
      <c r="AL38" s="148">
        <f t="shared" si="1"/>
        <v>0</v>
      </c>
      <c r="AN38" s="142">
        <v>10</v>
      </c>
      <c r="AO38" s="160">
        <v>104540</v>
      </c>
    </row>
    <row r="39" spans="1:44" s="4" customFormat="1" ht="15" customHeight="1" x14ac:dyDescent="0.35">
      <c r="A39" s="173" t="s">
        <v>106</v>
      </c>
      <c r="B39" s="150"/>
      <c r="C39" s="150"/>
      <c r="U39" s="157"/>
      <c r="V39" s="157"/>
      <c r="W39" s="157"/>
      <c r="X39" s="177"/>
      <c r="Y39" s="179"/>
      <c r="Z39" s="172"/>
      <c r="AB39" s="4" t="s">
        <v>52</v>
      </c>
    </row>
    <row r="40" spans="1:44" s="4" customFormat="1" ht="15" customHeight="1" x14ac:dyDescent="0.35">
      <c r="U40" s="157"/>
      <c r="V40" s="157"/>
      <c r="W40" s="157"/>
      <c r="X40" s="172"/>
      <c r="Y40" s="172"/>
      <c r="Z40" s="172"/>
      <c r="AB40" s="4" t="s">
        <v>55</v>
      </c>
      <c r="AI40" s="143"/>
      <c r="AJ40" s="143"/>
      <c r="AK40" s="143"/>
    </row>
    <row r="41" spans="1:44" s="4" customFormat="1" ht="15" customHeight="1" x14ac:dyDescent="0.35">
      <c r="U41" s="156"/>
      <c r="V41" s="156"/>
      <c r="W41" s="156"/>
      <c r="X41" s="166"/>
      <c r="Y41" s="166"/>
      <c r="Z41" s="172"/>
      <c r="AB41" s="4" t="s">
        <v>54</v>
      </c>
      <c r="AD41" s="3"/>
      <c r="AE41" s="7"/>
      <c r="AF41" s="15"/>
      <c r="AG41" s="3"/>
      <c r="AH41" s="7"/>
      <c r="AI41" s="143"/>
      <c r="AK41" s="171"/>
      <c r="AL41" s="171"/>
      <c r="AM41" s="171"/>
      <c r="AN41" s="171"/>
      <c r="AO41" s="172"/>
    </row>
    <row r="42" spans="1:44" ht="15" customHeight="1" x14ac:dyDescent="0.35">
      <c r="U42" s="156"/>
      <c r="V42" s="156"/>
      <c r="W42" s="156"/>
      <c r="X42" s="156"/>
      <c r="Y42" s="156"/>
      <c r="AB42" s="165" t="s">
        <v>99</v>
      </c>
      <c r="AD42" s="3"/>
      <c r="AE42" s="7"/>
      <c r="AF42" s="15"/>
      <c r="AG42" s="3"/>
      <c r="AH42" s="7"/>
      <c r="AI42" s="143"/>
      <c r="AK42" s="171"/>
      <c r="AL42" s="171"/>
      <c r="AM42" s="171"/>
      <c r="AN42" s="171"/>
      <c r="AO42" s="166"/>
    </row>
    <row r="43" spans="1:44" ht="15" customHeight="1" x14ac:dyDescent="0.35">
      <c r="U43" s="156"/>
      <c r="V43" s="156"/>
      <c r="W43" s="156"/>
      <c r="X43" s="156"/>
      <c r="Y43" s="156"/>
      <c r="AB43" s="155" t="s">
        <v>92</v>
      </c>
      <c r="AC43" s="149"/>
      <c r="AD43" s="152"/>
      <c r="AE43" s="151"/>
      <c r="AF43" s="153"/>
      <c r="AG43" s="152"/>
      <c r="AH43" s="151"/>
      <c r="AI43" s="143"/>
      <c r="AK43" s="171"/>
      <c r="AL43" s="171"/>
      <c r="AM43" s="171"/>
      <c r="AN43" s="171"/>
      <c r="AO43" s="166"/>
    </row>
    <row r="44" spans="1:44" s="167" customFormat="1" ht="15" customHeight="1" x14ac:dyDescent="0.35">
      <c r="A44" s="3"/>
      <c r="AB44" s="155" t="s">
        <v>103</v>
      </c>
      <c r="AC44" s="149"/>
      <c r="AD44" s="152"/>
      <c r="AE44" s="151"/>
      <c r="AF44" s="153"/>
      <c r="AG44" s="152"/>
      <c r="AH44" s="151" t="s">
        <v>104</v>
      </c>
      <c r="AI44" s="143"/>
      <c r="AK44" s="171"/>
      <c r="AL44" s="171"/>
      <c r="AM44" s="171"/>
      <c r="AN44" s="171"/>
      <c r="AO44" s="166"/>
    </row>
    <row r="45" spans="1:44" s="156" customFormat="1" ht="15" customHeight="1" x14ac:dyDescent="0.35">
      <c r="A45" s="3"/>
      <c r="AB45" s="164" t="s">
        <v>100</v>
      </c>
      <c r="AC45" s="149"/>
      <c r="AD45" s="152"/>
      <c r="AE45" s="151"/>
      <c r="AF45" s="153"/>
      <c r="AG45" s="152"/>
      <c r="AH45" s="151"/>
      <c r="AI45" s="143"/>
      <c r="AK45" s="171"/>
      <c r="AL45" s="171"/>
      <c r="AM45" s="171"/>
      <c r="AN45" s="171"/>
      <c r="AO45" s="166"/>
    </row>
    <row r="46" spans="1:44" ht="15" customHeight="1" x14ac:dyDescent="0.35">
      <c r="U46" s="156"/>
      <c r="V46" s="156"/>
      <c r="W46" s="156"/>
      <c r="X46" s="156"/>
      <c r="Y46" s="156"/>
      <c r="AB46" s="154" t="s">
        <v>109</v>
      </c>
      <c r="AC46" s="149"/>
      <c r="AD46" s="152"/>
      <c r="AE46" s="151"/>
      <c r="AF46" s="153"/>
      <c r="AG46" s="152"/>
      <c r="AH46" s="151"/>
      <c r="AI46" s="143"/>
      <c r="AK46" s="171"/>
      <c r="AL46" s="171"/>
      <c r="AM46" s="171"/>
      <c r="AN46" s="171"/>
      <c r="AO46" s="166"/>
    </row>
    <row r="47" spans="1:44" ht="15" customHeight="1" x14ac:dyDescent="0.35">
      <c r="U47" s="156"/>
      <c r="V47" s="156"/>
      <c r="W47" s="156"/>
      <c r="X47" s="156"/>
      <c r="Y47" s="156"/>
      <c r="AB47" s="149" t="s">
        <v>98</v>
      </c>
      <c r="AC47" s="149"/>
      <c r="AD47" s="152"/>
      <c r="AE47" s="151"/>
      <c r="AF47" s="153"/>
      <c r="AG47" s="152"/>
      <c r="AH47" s="151"/>
      <c r="AI47" s="143"/>
      <c r="AK47" s="171"/>
      <c r="AL47" s="171"/>
      <c r="AM47" s="171"/>
      <c r="AN47" s="171"/>
      <c r="AO47" s="166"/>
    </row>
    <row r="48" spans="1:44" ht="15" customHeight="1" x14ac:dyDescent="0.35">
      <c r="U48" s="156"/>
      <c r="V48" s="156"/>
      <c r="W48" s="156"/>
      <c r="X48" s="156"/>
      <c r="Y48" s="156"/>
      <c r="AB48" t="s">
        <v>101</v>
      </c>
      <c r="AC48" s="156" t="s">
        <v>97</v>
      </c>
      <c r="AE48" s="7"/>
      <c r="AF48" s="15"/>
      <c r="AH48" s="7"/>
      <c r="AI48" s="143"/>
      <c r="AK48" s="171"/>
      <c r="AL48" s="171"/>
      <c r="AM48" s="171"/>
      <c r="AN48" s="171"/>
      <c r="AO48" s="166"/>
    </row>
    <row r="49" spans="1:41" ht="15" customHeight="1" x14ac:dyDescent="0.35">
      <c r="U49" s="156"/>
      <c r="V49" s="156"/>
      <c r="W49" s="156"/>
      <c r="X49" s="156"/>
      <c r="Y49" s="156"/>
      <c r="AB49" s="169" t="s">
        <v>96</v>
      </c>
      <c r="AE49" s="7"/>
      <c r="AF49" s="15"/>
      <c r="AH49" s="7"/>
      <c r="AI49" s="143"/>
      <c r="AK49" s="171"/>
      <c r="AL49" s="171"/>
      <c r="AM49" s="171"/>
      <c r="AN49" s="171"/>
      <c r="AO49" s="166"/>
    </row>
    <row r="50" spans="1:41" ht="15" customHeight="1" x14ac:dyDescent="0.35">
      <c r="U50" s="156"/>
      <c r="V50" s="156"/>
      <c r="W50" s="156"/>
      <c r="X50" s="156"/>
      <c r="Y50" s="156"/>
      <c r="AB50" s="163" t="s">
        <v>102</v>
      </c>
      <c r="AE50" s="7"/>
      <c r="AF50" s="15"/>
      <c r="AH50" s="7"/>
      <c r="AI50" s="143"/>
      <c r="AK50" s="166"/>
      <c r="AL50" s="171"/>
      <c r="AM50" s="171"/>
      <c r="AN50" s="171"/>
      <c r="AO50" s="166"/>
    </row>
    <row r="51" spans="1:41" ht="15" customHeight="1" x14ac:dyDescent="0.35">
      <c r="U51" s="156"/>
      <c r="V51" s="156"/>
      <c r="W51" s="156"/>
      <c r="X51" s="156"/>
      <c r="Y51" s="156"/>
      <c r="AB51" s="170" t="s">
        <v>108</v>
      </c>
      <c r="AF51" s="14"/>
      <c r="AG51" s="16"/>
      <c r="AH51" s="16"/>
      <c r="AI51" s="14"/>
      <c r="AK51" s="166"/>
      <c r="AL51" s="171"/>
      <c r="AM51" s="171"/>
      <c r="AN51" s="171"/>
      <c r="AO51" s="166"/>
    </row>
    <row r="52" spans="1:41" ht="15" customHeight="1" x14ac:dyDescent="0.35">
      <c r="U52" s="156"/>
      <c r="V52" s="156"/>
      <c r="W52" s="156"/>
      <c r="X52" s="156"/>
      <c r="Y52" s="156"/>
      <c r="AB52" t="s">
        <v>107</v>
      </c>
      <c r="AD52" s="3"/>
      <c r="AE52" s="7"/>
      <c r="AF52" s="15"/>
      <c r="AG52" s="3"/>
      <c r="AH52" s="7"/>
      <c r="AI52" s="15"/>
      <c r="AK52" s="166"/>
      <c r="AL52" s="171"/>
      <c r="AM52" s="171"/>
      <c r="AN52" s="171"/>
      <c r="AO52" s="166"/>
    </row>
    <row r="53" spans="1:41" ht="15" customHeight="1" x14ac:dyDescent="0.35">
      <c r="U53" s="157"/>
      <c r="V53" s="157"/>
      <c r="W53" s="157"/>
      <c r="X53" s="157"/>
      <c r="Y53" s="157"/>
      <c r="AD53" s="3"/>
      <c r="AE53" s="7"/>
      <c r="AF53" s="15"/>
      <c r="AG53" s="3"/>
      <c r="AH53" s="7"/>
      <c r="AI53" s="15"/>
      <c r="AL53" s="171"/>
      <c r="AM53" s="171"/>
      <c r="AN53" s="171"/>
    </row>
    <row r="54" spans="1:41" ht="15" customHeight="1" x14ac:dyDescent="0.35">
      <c r="A54" s="6"/>
      <c r="B54" s="4"/>
      <c r="U54" s="157"/>
      <c r="V54" s="157"/>
      <c r="W54" s="157"/>
      <c r="X54" s="157"/>
      <c r="Y54" s="157"/>
      <c r="AD54" s="3"/>
      <c r="AE54" s="7"/>
      <c r="AF54" s="15"/>
      <c r="AG54" s="3"/>
      <c r="AH54" s="7"/>
      <c r="AI54" s="15"/>
      <c r="AL54" s="171"/>
      <c r="AM54" s="171"/>
      <c r="AN54" s="171"/>
    </row>
    <row r="55" spans="1:41" ht="15" customHeight="1" x14ac:dyDescent="0.35">
      <c r="A55" s="5"/>
      <c r="B55" s="4"/>
      <c r="E55" s="4"/>
      <c r="F55" s="4"/>
      <c r="U55" s="157"/>
      <c r="V55" s="157"/>
      <c r="W55" s="157"/>
      <c r="X55" s="157"/>
      <c r="Y55" s="157"/>
      <c r="AD55" s="3"/>
      <c r="AE55" s="7"/>
      <c r="AF55" s="15"/>
      <c r="AG55" s="3"/>
      <c r="AH55" s="7"/>
      <c r="AI55" s="15"/>
      <c r="AL55" s="171"/>
      <c r="AM55" s="171"/>
      <c r="AN55" s="171"/>
    </row>
    <row r="56" spans="1:41" ht="15" customHeight="1" x14ac:dyDescent="0.35">
      <c r="U56" s="157"/>
      <c r="V56" s="157"/>
      <c r="W56" s="157"/>
      <c r="X56" s="157"/>
      <c r="Y56" s="157"/>
      <c r="AD56" s="3"/>
      <c r="AE56" s="7"/>
      <c r="AF56" s="15"/>
      <c r="AG56" s="3"/>
      <c r="AH56" s="7"/>
      <c r="AI56" s="15"/>
    </row>
    <row r="57" spans="1:41" ht="15" customHeight="1" x14ac:dyDescent="0.35">
      <c r="U57" s="166"/>
      <c r="V57" s="166"/>
      <c r="W57" s="166"/>
      <c r="X57" s="166"/>
      <c r="AE57" s="7"/>
      <c r="AF57" s="15"/>
      <c r="AH57" s="7"/>
      <c r="AI57" s="15"/>
    </row>
    <row r="58" spans="1:41" s="1" customFormat="1" ht="15" customHeight="1" x14ac:dyDescent="0.35">
      <c r="AD58"/>
      <c r="AE58" s="7"/>
      <c r="AF58" s="15"/>
      <c r="AG58"/>
      <c r="AH58" s="7"/>
      <c r="AI58" s="15"/>
    </row>
    <row r="59" spans="1:41" ht="15" customHeight="1" x14ac:dyDescent="0.35">
      <c r="C59" s="3"/>
      <c r="D59" s="3"/>
      <c r="AE59" s="7"/>
      <c r="AF59" s="15"/>
      <c r="AH59" s="7"/>
      <c r="AI59" s="15"/>
    </row>
    <row r="60" spans="1:41" ht="15" customHeight="1" x14ac:dyDescent="0.35">
      <c r="C60" s="3"/>
      <c r="D60" s="3"/>
    </row>
    <row r="61" spans="1:41" ht="15" customHeight="1" x14ac:dyDescent="0.35">
      <c r="C61" s="3"/>
      <c r="D61" s="3"/>
    </row>
    <row r="62" spans="1:41" ht="15" customHeight="1" x14ac:dyDescent="0.35">
      <c r="C62" s="3"/>
      <c r="D62" s="3"/>
    </row>
    <row r="63" spans="1:41" ht="15" customHeight="1" x14ac:dyDescent="0.35">
      <c r="C63" s="3"/>
      <c r="D63" s="3"/>
    </row>
    <row r="64" spans="1:41" ht="15" customHeight="1" x14ac:dyDescent="0.35"/>
    <row r="65" spans="1:13" ht="15" customHeight="1" x14ac:dyDescent="0.35"/>
    <row r="66" spans="1:13" ht="15" customHeight="1" x14ac:dyDescent="0.35"/>
    <row r="67" spans="1:13" ht="15" customHeight="1" x14ac:dyDescent="0.35">
      <c r="A67" s="9"/>
      <c r="B67" s="9"/>
    </row>
    <row r="68" spans="1:13" ht="15" customHeight="1" x14ac:dyDescent="0.35">
      <c r="A68" s="9"/>
      <c r="B68" s="9"/>
    </row>
    <row r="69" spans="1:13" ht="15" customHeight="1" x14ac:dyDescent="0.35">
      <c r="A69" s="9"/>
      <c r="B69" s="9"/>
    </row>
    <row r="70" spans="1:13" ht="15" customHeight="1" x14ac:dyDescent="0.35">
      <c r="A70" s="2"/>
    </row>
    <row r="71" spans="1:13" ht="15" customHeight="1" x14ac:dyDescent="0.35"/>
    <row r="72" spans="1:13" x14ac:dyDescent="0.3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</row>
  </sheetData>
  <mergeCells count="57">
    <mergeCell ref="A3:K3"/>
    <mergeCell ref="A20:D20"/>
    <mergeCell ref="A2:K2"/>
    <mergeCell ref="A1:K1"/>
    <mergeCell ref="A11:B11"/>
    <mergeCell ref="A12:B12"/>
    <mergeCell ref="J5:K5"/>
    <mergeCell ref="C7:D7"/>
    <mergeCell ref="C5:D6"/>
    <mergeCell ref="F5:F6"/>
    <mergeCell ref="G5:G6"/>
    <mergeCell ref="H5:I5"/>
    <mergeCell ref="A5:B6"/>
    <mergeCell ref="A7:B7"/>
    <mergeCell ref="C9:D9"/>
    <mergeCell ref="C10:D10"/>
    <mergeCell ref="C31:D31"/>
    <mergeCell ref="C12:D12"/>
    <mergeCell ref="C13:D13"/>
    <mergeCell ref="C14:D14"/>
    <mergeCell ref="A34:B34"/>
    <mergeCell ref="C33:D33"/>
    <mergeCell ref="C34:D34"/>
    <mergeCell ref="A30:B30"/>
    <mergeCell ref="A13:B13"/>
    <mergeCell ref="A14:B14"/>
    <mergeCell ref="C32:D32"/>
    <mergeCell ref="AB27:AC27"/>
    <mergeCell ref="AE27:AF27"/>
    <mergeCell ref="AH27:AI27"/>
    <mergeCell ref="E5:E6"/>
    <mergeCell ref="A16:D16"/>
    <mergeCell ref="A17:D17"/>
    <mergeCell ref="A15:B15"/>
    <mergeCell ref="A26:D27"/>
    <mergeCell ref="A22:E22"/>
    <mergeCell ref="A18:D18"/>
    <mergeCell ref="A19:D19"/>
    <mergeCell ref="A10:B10"/>
    <mergeCell ref="C11:D11"/>
    <mergeCell ref="A9:B9"/>
    <mergeCell ref="AN27:AO27"/>
    <mergeCell ref="AK27:AL27"/>
    <mergeCell ref="AB26:AL26"/>
    <mergeCell ref="A72:M72"/>
    <mergeCell ref="C28:D28"/>
    <mergeCell ref="C29:D29"/>
    <mergeCell ref="C30:D30"/>
    <mergeCell ref="A35:B35"/>
    <mergeCell ref="A36:B36"/>
    <mergeCell ref="A33:B33"/>
    <mergeCell ref="C35:D35"/>
    <mergeCell ref="C36:D36"/>
    <mergeCell ref="A28:B28"/>
    <mergeCell ref="A29:B29"/>
    <mergeCell ref="A31:B31"/>
    <mergeCell ref="A32:B32"/>
  </mergeCells>
  <phoneticPr fontId="3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61"/>
  <sheetViews>
    <sheetView zoomScaleNormal="100" workbookViewId="0">
      <selection activeCell="G12" sqref="G12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2.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261"/>
  <sheetViews>
    <sheetView topLeftCell="A6" zoomScaleNormal="100" workbookViewId="0">
      <selection activeCell="G12" sqref="G12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2"/>
  <sheetViews>
    <sheetView topLeftCell="A31" workbookViewId="0">
      <selection sqref="A1:B1"/>
    </sheetView>
  </sheetViews>
  <sheetFormatPr defaultColWidth="8.81640625" defaultRowHeight="25" customHeight="1" x14ac:dyDescent="0.35"/>
  <cols>
    <col min="1" max="1" width="40.7265625" style="8" customWidth="1"/>
    <col min="2" max="2" width="50.7265625" style="56" customWidth="1"/>
    <col min="3" max="3" width="8.81640625" style="118"/>
  </cols>
  <sheetData>
    <row r="1" spans="1:9" ht="25" customHeight="1" x14ac:dyDescent="0.35">
      <c r="A1" s="277">
        <f>'Property Information'!$A$7</f>
        <v>0</v>
      </c>
      <c r="B1" s="278"/>
    </row>
    <row r="2" spans="1:9" ht="25" customHeight="1" x14ac:dyDescent="0.35">
      <c r="A2" s="135">
        <f>'Property Information'!$C$7</f>
        <v>0</v>
      </c>
      <c r="B2" s="134">
        <f>'Property Information'!$E$7</f>
        <v>0</v>
      </c>
    </row>
    <row r="3" spans="1:9" ht="25" customHeight="1" thickBot="1" x14ac:dyDescent="0.4">
      <c r="A3" s="136">
        <f>'Property Information'!$F$7</f>
        <v>0</v>
      </c>
      <c r="B3" s="137">
        <f>'Property Information'!$G$7</f>
        <v>0</v>
      </c>
    </row>
    <row r="4" spans="1:9" ht="25" customHeight="1" x14ac:dyDescent="0.35">
      <c r="A4" s="104"/>
      <c r="B4" s="105"/>
    </row>
    <row r="5" spans="1:9" ht="25" customHeight="1" x14ac:dyDescent="0.35">
      <c r="A5" s="106" t="s">
        <v>25</v>
      </c>
      <c r="B5" s="105"/>
    </row>
    <row r="6" spans="1:9" ht="25" customHeight="1" x14ac:dyDescent="0.35">
      <c r="A6" s="107">
        <f>SUM(C14+C20+C26+C32+C38+C44+C50+C56+C62+C68)</f>
        <v>0</v>
      </c>
      <c r="B6" s="108" t="s">
        <v>22</v>
      </c>
    </row>
    <row r="7" spans="1:9" ht="25" customHeight="1" x14ac:dyDescent="0.35">
      <c r="A7" s="107">
        <f>SUM(C15+C21+C27+C33+C39+C45+C51+C57+C63+C69)</f>
        <v>0</v>
      </c>
      <c r="B7" s="108" t="s">
        <v>23</v>
      </c>
    </row>
    <row r="8" spans="1:9" ht="25" customHeight="1" x14ac:dyDescent="0.35">
      <c r="A8" s="109" t="e">
        <f>SUM(A7/A6)</f>
        <v>#DIV/0!</v>
      </c>
      <c r="B8" s="108" t="s">
        <v>1</v>
      </c>
    </row>
    <row r="9" spans="1:9" ht="25" customHeight="1" x14ac:dyDescent="0.35">
      <c r="A9" s="107">
        <f>SUM(C16+C22+C28+C34+C40+C46+C52+C58+C64+C70)</f>
        <v>0</v>
      </c>
      <c r="B9" s="110" t="s">
        <v>2</v>
      </c>
    </row>
    <row r="10" spans="1:9" ht="25" customHeight="1" x14ac:dyDescent="0.35">
      <c r="A10" s="107">
        <f>SUM(C17+C23+C29+C35+C41+C47+C53+C59+C65+C71)</f>
        <v>0</v>
      </c>
      <c r="B10" s="108" t="s">
        <v>24</v>
      </c>
    </row>
    <row r="11" spans="1:9" ht="25" customHeight="1" x14ac:dyDescent="0.35">
      <c r="A11" s="109" t="e">
        <f>SUM(A10/A9)</f>
        <v>#DIV/0!</v>
      </c>
      <c r="B11" s="108" t="s">
        <v>27</v>
      </c>
    </row>
    <row r="12" spans="1:9" ht="25" customHeight="1" x14ac:dyDescent="0.35">
      <c r="A12" s="104"/>
      <c r="B12" s="105"/>
    </row>
    <row r="13" spans="1:9" ht="25" customHeight="1" x14ac:dyDescent="0.35">
      <c r="A13" s="111" t="s">
        <v>26</v>
      </c>
      <c r="B13" s="112" t="s">
        <v>12</v>
      </c>
      <c r="G13" s="33"/>
      <c r="H13" s="33"/>
      <c r="I13" s="33"/>
    </row>
    <row r="14" spans="1:9" ht="25" customHeight="1" x14ac:dyDescent="0.35">
      <c r="A14" s="113">
        <f>'Building (1)'!$P$13</f>
        <v>0</v>
      </c>
      <c r="B14" s="105" t="s">
        <v>43</v>
      </c>
      <c r="C14" s="118">
        <f>IF(A14&gt;0, 1,0)</f>
        <v>0</v>
      </c>
      <c r="G14" s="33"/>
      <c r="H14" s="33"/>
      <c r="I14" s="33"/>
    </row>
    <row r="15" spans="1:9" ht="25" customHeight="1" x14ac:dyDescent="0.35">
      <c r="A15" s="113">
        <f>'Building (1)'!$P$14</f>
        <v>0</v>
      </c>
      <c r="B15" s="105" t="s">
        <v>44</v>
      </c>
      <c r="C15" s="118">
        <f>IF(A17='Property Information'!$AB$40, 1,0)</f>
        <v>0</v>
      </c>
      <c r="G15" s="33"/>
      <c r="H15" s="33"/>
      <c r="I15" s="33"/>
    </row>
    <row r="16" spans="1:9" ht="25" customHeight="1" x14ac:dyDescent="0.35">
      <c r="A16" s="114">
        <f>'Building (1)'!$P$15</f>
        <v>0</v>
      </c>
      <c r="B16" s="105" t="s">
        <v>50</v>
      </c>
      <c r="C16" s="118">
        <f>IF(A17='Property Information'!$AB$40,SUMMARY!A14,0)</f>
        <v>0</v>
      </c>
      <c r="G16" s="7"/>
      <c r="H16" s="4"/>
      <c r="I16" s="4"/>
    </row>
    <row r="17" spans="1:9" ht="25" customHeight="1" x14ac:dyDescent="0.35">
      <c r="A17" s="113" t="str">
        <f>'Building (1)'!$P$16</f>
        <v>ENTER DATA</v>
      </c>
      <c r="B17" s="115"/>
      <c r="C17" s="118">
        <f>IF(A17='Property Information'!$AB$40,SUMMARY!A15,0)</f>
        <v>0</v>
      </c>
      <c r="G17" s="51"/>
      <c r="H17" s="51"/>
      <c r="I17" s="51"/>
    </row>
    <row r="18" spans="1:9" ht="25" customHeight="1" x14ac:dyDescent="0.35">
      <c r="A18" s="104"/>
      <c r="B18" s="115"/>
    </row>
    <row r="19" spans="1:9" ht="25" customHeight="1" x14ac:dyDescent="0.35">
      <c r="A19" s="111" t="s">
        <v>26</v>
      </c>
      <c r="B19" s="112" t="s">
        <v>16</v>
      </c>
    </row>
    <row r="20" spans="1:9" ht="25" customHeight="1" x14ac:dyDescent="0.35">
      <c r="A20" s="113">
        <f>'Building (2)'!$P$13</f>
        <v>0</v>
      </c>
      <c r="B20" s="105" t="s">
        <v>43</v>
      </c>
      <c r="C20" s="118">
        <f>IF(A20&gt;0, 1,0)</f>
        <v>0</v>
      </c>
    </row>
    <row r="21" spans="1:9" ht="25" customHeight="1" x14ac:dyDescent="0.35">
      <c r="A21" s="113">
        <f>'Building (2)'!$P$14</f>
        <v>0</v>
      </c>
      <c r="B21" s="105" t="s">
        <v>44</v>
      </c>
      <c r="C21" s="118">
        <f>IF(A23='Property Information'!$AB$40, 1,0)</f>
        <v>0</v>
      </c>
    </row>
    <row r="22" spans="1:9" ht="25" customHeight="1" x14ac:dyDescent="0.35">
      <c r="A22" s="114">
        <f>'Building (2)'!$P$15</f>
        <v>0</v>
      </c>
      <c r="B22" s="105" t="s">
        <v>50</v>
      </c>
      <c r="C22" s="118">
        <f>IF(A23='Property Information'!$AB$40,SUMMARY!A20,0)</f>
        <v>0</v>
      </c>
    </row>
    <row r="23" spans="1:9" ht="25" customHeight="1" x14ac:dyDescent="0.35">
      <c r="A23" s="113" t="str">
        <f>'Building (2)'!$P$16</f>
        <v>ENTER DATA</v>
      </c>
      <c r="B23" s="115"/>
      <c r="C23" s="118">
        <f>IF(A23='Property Information'!$AB$40,SUMMARY!A21,0)</f>
        <v>0</v>
      </c>
    </row>
    <row r="24" spans="1:9" ht="25" customHeight="1" x14ac:dyDescent="0.35">
      <c r="A24" s="104"/>
      <c r="B24" s="115"/>
    </row>
    <row r="25" spans="1:9" ht="25" customHeight="1" x14ac:dyDescent="0.35">
      <c r="A25" s="111" t="s">
        <v>26</v>
      </c>
      <c r="B25" s="112" t="s">
        <v>15</v>
      </c>
    </row>
    <row r="26" spans="1:9" ht="25" customHeight="1" x14ac:dyDescent="0.35">
      <c r="A26" s="113">
        <f>'Building (3)'!$P$13</f>
        <v>0</v>
      </c>
      <c r="B26" s="105" t="s">
        <v>43</v>
      </c>
      <c r="C26" s="118">
        <f>IF(A26&gt;0, 1,0)</f>
        <v>0</v>
      </c>
    </row>
    <row r="27" spans="1:9" ht="25" customHeight="1" x14ac:dyDescent="0.35">
      <c r="A27" s="113">
        <f>'Building (3)'!$P$14</f>
        <v>0</v>
      </c>
      <c r="B27" s="105" t="s">
        <v>44</v>
      </c>
      <c r="C27" s="118">
        <f>IF(A29='Property Information'!$AB$40, 1,0)</f>
        <v>0</v>
      </c>
    </row>
    <row r="28" spans="1:9" ht="25" customHeight="1" x14ac:dyDescent="0.35">
      <c r="A28" s="114">
        <f>'Building (3)'!$P$15</f>
        <v>0</v>
      </c>
      <c r="B28" s="105" t="s">
        <v>50</v>
      </c>
      <c r="C28" s="118">
        <f>IF(A29='Property Information'!$AB$40,SUMMARY!A26,0)</f>
        <v>0</v>
      </c>
    </row>
    <row r="29" spans="1:9" ht="25" customHeight="1" x14ac:dyDescent="0.35">
      <c r="A29" s="113" t="str">
        <f>'Building (3)'!$P$16</f>
        <v>ENTER DATA</v>
      </c>
      <c r="B29" s="115"/>
      <c r="C29" s="118">
        <f>IF(A29='Property Information'!$AB$40,SUMMARY!A27,0)</f>
        <v>0</v>
      </c>
    </row>
    <row r="30" spans="1:9" ht="25" customHeight="1" x14ac:dyDescent="0.35">
      <c r="A30" s="104"/>
      <c r="B30" s="115"/>
    </row>
    <row r="31" spans="1:9" ht="25" customHeight="1" x14ac:dyDescent="0.35">
      <c r="A31" s="111" t="s">
        <v>26</v>
      </c>
      <c r="B31" s="112" t="s">
        <v>14</v>
      </c>
    </row>
    <row r="32" spans="1:9" ht="25" customHeight="1" x14ac:dyDescent="0.35">
      <c r="A32" s="113">
        <f>'Building (4)'!$P$13</f>
        <v>0</v>
      </c>
      <c r="B32" s="105" t="s">
        <v>43</v>
      </c>
      <c r="C32" s="118">
        <f>IF(A32&gt;0, 1,0)</f>
        <v>0</v>
      </c>
    </row>
    <row r="33" spans="1:3" ht="25" customHeight="1" x14ac:dyDescent="0.35">
      <c r="A33" s="113">
        <f>'Building (4)'!$P$14</f>
        <v>0</v>
      </c>
      <c r="B33" s="105" t="s">
        <v>44</v>
      </c>
      <c r="C33" s="118">
        <f>IF(A35='Property Information'!$AB$40, 1,0)</f>
        <v>0</v>
      </c>
    </row>
    <row r="34" spans="1:3" ht="25" customHeight="1" x14ac:dyDescent="0.35">
      <c r="A34" s="114">
        <f>'Building (4)'!$P$15</f>
        <v>0</v>
      </c>
      <c r="B34" s="105" t="s">
        <v>50</v>
      </c>
      <c r="C34" s="118">
        <f>IF(A35='Property Information'!$AB$40,SUMMARY!A32,0)</f>
        <v>0</v>
      </c>
    </row>
    <row r="35" spans="1:3" ht="25" customHeight="1" x14ac:dyDescent="0.35">
      <c r="A35" s="113" t="str">
        <f>'Building (4)'!$P$16</f>
        <v>ENTER DATA</v>
      </c>
      <c r="B35" s="115"/>
      <c r="C35" s="118">
        <f>IF(A35='Property Information'!$AB$40,SUMMARY!A33,0)</f>
        <v>0</v>
      </c>
    </row>
    <row r="36" spans="1:3" ht="25" customHeight="1" x14ac:dyDescent="0.35">
      <c r="A36" s="104"/>
      <c r="B36" s="115"/>
    </row>
    <row r="37" spans="1:3" ht="25" customHeight="1" x14ac:dyDescent="0.35">
      <c r="A37" s="111" t="s">
        <v>26</v>
      </c>
      <c r="B37" s="112" t="s">
        <v>13</v>
      </c>
    </row>
    <row r="38" spans="1:3" ht="25" customHeight="1" x14ac:dyDescent="0.35">
      <c r="A38" s="113">
        <f>'Building (5)'!$P$13</f>
        <v>0</v>
      </c>
      <c r="B38" s="105" t="s">
        <v>43</v>
      </c>
      <c r="C38" s="118">
        <f>IF(A38&gt;0, 1,0)</f>
        <v>0</v>
      </c>
    </row>
    <row r="39" spans="1:3" ht="25" customHeight="1" x14ac:dyDescent="0.35">
      <c r="A39" s="113">
        <f>'Building (5)'!$P$14</f>
        <v>0</v>
      </c>
      <c r="B39" s="105" t="s">
        <v>44</v>
      </c>
      <c r="C39" s="118">
        <f>IF(A41='Property Information'!$AB$40, 1,0)</f>
        <v>0</v>
      </c>
    </row>
    <row r="40" spans="1:3" ht="25" customHeight="1" x14ac:dyDescent="0.35">
      <c r="A40" s="114">
        <f>'Building (5)'!$P$15</f>
        <v>0</v>
      </c>
      <c r="B40" s="105" t="s">
        <v>50</v>
      </c>
      <c r="C40" s="118">
        <f>IF(A41='Property Information'!$AB$40,SUMMARY!A38,0)</f>
        <v>0</v>
      </c>
    </row>
    <row r="41" spans="1:3" ht="25" customHeight="1" x14ac:dyDescent="0.35">
      <c r="A41" s="113" t="str">
        <f>'Building (5)'!$P$16</f>
        <v>ENTER DATA</v>
      </c>
      <c r="B41" s="115"/>
      <c r="C41" s="118">
        <f>IF(A41='Property Information'!$AB$40,SUMMARY!A39,0)</f>
        <v>0</v>
      </c>
    </row>
    <row r="42" spans="1:3" ht="25" customHeight="1" x14ac:dyDescent="0.35">
      <c r="A42" s="104"/>
      <c r="B42" s="115"/>
    </row>
    <row r="43" spans="1:3" ht="25" customHeight="1" x14ac:dyDescent="0.35">
      <c r="A43" s="111" t="s">
        <v>26</v>
      </c>
      <c r="B43" s="112" t="s">
        <v>17</v>
      </c>
    </row>
    <row r="44" spans="1:3" ht="25" customHeight="1" x14ac:dyDescent="0.35">
      <c r="A44" s="113">
        <f>'Building (6)'!$P$13</f>
        <v>0</v>
      </c>
      <c r="B44" s="105" t="s">
        <v>43</v>
      </c>
      <c r="C44" s="118">
        <f>IF(A44&gt;0, 1,0)</f>
        <v>0</v>
      </c>
    </row>
    <row r="45" spans="1:3" ht="25" customHeight="1" x14ac:dyDescent="0.35">
      <c r="A45" s="113">
        <f>'Building (6)'!$P$14</f>
        <v>0</v>
      </c>
      <c r="B45" s="105" t="s">
        <v>44</v>
      </c>
      <c r="C45" s="118">
        <f>IF(A47='Property Information'!$AB$40, 1,0)</f>
        <v>0</v>
      </c>
    </row>
    <row r="46" spans="1:3" ht="25" customHeight="1" x14ac:dyDescent="0.35">
      <c r="A46" s="114">
        <f>'Building (6)'!$P$15</f>
        <v>0</v>
      </c>
      <c r="B46" s="105" t="s">
        <v>50</v>
      </c>
      <c r="C46" s="118">
        <f>IF(A47='Property Information'!$AB$40,SUMMARY!A44,0)</f>
        <v>0</v>
      </c>
    </row>
    <row r="47" spans="1:3" ht="25" customHeight="1" x14ac:dyDescent="0.35">
      <c r="A47" s="113" t="str">
        <f>'Building (6)'!$P$16</f>
        <v>ENTER DATA</v>
      </c>
      <c r="B47" s="115"/>
      <c r="C47" s="118">
        <f>IF(A47='Property Information'!$AB$40,SUMMARY!A45,0)</f>
        <v>0</v>
      </c>
    </row>
    <row r="48" spans="1:3" ht="25" customHeight="1" x14ac:dyDescent="0.35">
      <c r="A48" s="104"/>
      <c r="B48" s="115"/>
    </row>
    <row r="49" spans="1:3" ht="25" customHeight="1" x14ac:dyDescent="0.35">
      <c r="A49" s="111" t="s">
        <v>26</v>
      </c>
      <c r="B49" s="112" t="s">
        <v>18</v>
      </c>
    </row>
    <row r="50" spans="1:3" ht="25" customHeight="1" x14ac:dyDescent="0.35">
      <c r="A50" s="113">
        <f>'Building (7)'!$P$13</f>
        <v>0</v>
      </c>
      <c r="B50" s="105" t="s">
        <v>43</v>
      </c>
      <c r="C50" s="118">
        <f>IF(A50&gt;0, 1,0)</f>
        <v>0</v>
      </c>
    </row>
    <row r="51" spans="1:3" ht="25" customHeight="1" x14ac:dyDescent="0.35">
      <c r="A51" s="113">
        <f>'Building (7)'!$P$14</f>
        <v>0</v>
      </c>
      <c r="B51" s="105" t="s">
        <v>44</v>
      </c>
      <c r="C51" s="118">
        <f>IF(A53='Property Information'!$AB$40, 1,0)</f>
        <v>0</v>
      </c>
    </row>
    <row r="52" spans="1:3" ht="25" customHeight="1" x14ac:dyDescent="0.35">
      <c r="A52" s="114">
        <f>'Building (7)'!$P$15</f>
        <v>0</v>
      </c>
      <c r="B52" s="105" t="s">
        <v>50</v>
      </c>
      <c r="C52" s="118">
        <f>IF(A53='Property Information'!$AB$40,SUMMARY!A50,0)</f>
        <v>0</v>
      </c>
    </row>
    <row r="53" spans="1:3" ht="25" customHeight="1" x14ac:dyDescent="0.35">
      <c r="A53" s="113" t="str">
        <f>'Building (7)'!$P$16</f>
        <v>ENTER DATA</v>
      </c>
      <c r="B53" s="115"/>
      <c r="C53" s="118">
        <f>IF(A53='Property Information'!$AB$40,SUMMARY!A51,0)</f>
        <v>0</v>
      </c>
    </row>
    <row r="54" spans="1:3" ht="25" customHeight="1" x14ac:dyDescent="0.35">
      <c r="A54" s="104"/>
      <c r="B54" s="115"/>
    </row>
    <row r="55" spans="1:3" ht="25" customHeight="1" x14ac:dyDescent="0.35">
      <c r="A55" s="111" t="s">
        <v>26</v>
      </c>
      <c r="B55" s="112" t="s">
        <v>19</v>
      </c>
    </row>
    <row r="56" spans="1:3" ht="25" customHeight="1" x14ac:dyDescent="0.35">
      <c r="A56" s="113">
        <f>'Building (8)'!$P$13</f>
        <v>0</v>
      </c>
      <c r="B56" s="105" t="s">
        <v>43</v>
      </c>
      <c r="C56" s="118">
        <f>IF(A56&gt;0, 1,0)</f>
        <v>0</v>
      </c>
    </row>
    <row r="57" spans="1:3" ht="25" customHeight="1" x14ac:dyDescent="0.35">
      <c r="A57" s="113">
        <f>'Building (8)'!$P$14</f>
        <v>0</v>
      </c>
      <c r="B57" s="105" t="s">
        <v>44</v>
      </c>
      <c r="C57" s="118">
        <f>IF(A59='Property Information'!$AB$40, 1,0)</f>
        <v>0</v>
      </c>
    </row>
    <row r="58" spans="1:3" ht="25" customHeight="1" x14ac:dyDescent="0.35">
      <c r="A58" s="114">
        <f>'Building (8)'!$P$15</f>
        <v>0</v>
      </c>
      <c r="B58" s="105" t="s">
        <v>50</v>
      </c>
      <c r="C58" s="118">
        <f>IF(A59='Property Information'!$AB$40,SUMMARY!A56,0)</f>
        <v>0</v>
      </c>
    </row>
    <row r="59" spans="1:3" ht="25" customHeight="1" x14ac:dyDescent="0.35">
      <c r="A59" s="113" t="str">
        <f>'Building (8)'!$P$16</f>
        <v>ENTER DATA</v>
      </c>
      <c r="B59" s="115"/>
      <c r="C59" s="118">
        <f>IF(A59='Property Information'!$AB$40,SUMMARY!A57,0)</f>
        <v>0</v>
      </c>
    </row>
    <row r="60" spans="1:3" ht="25" customHeight="1" x14ac:dyDescent="0.35">
      <c r="A60" s="104"/>
      <c r="B60" s="115"/>
    </row>
    <row r="61" spans="1:3" ht="25" customHeight="1" x14ac:dyDescent="0.35">
      <c r="A61" s="111" t="s">
        <v>26</v>
      </c>
      <c r="B61" s="112" t="s">
        <v>20</v>
      </c>
    </row>
    <row r="62" spans="1:3" ht="25" customHeight="1" x14ac:dyDescent="0.35">
      <c r="A62" s="113">
        <f>'Building (9)'!$P$13</f>
        <v>0</v>
      </c>
      <c r="B62" s="105" t="s">
        <v>43</v>
      </c>
      <c r="C62" s="118">
        <f>IF(A62&gt;0, 1,0)</f>
        <v>0</v>
      </c>
    </row>
    <row r="63" spans="1:3" ht="25" customHeight="1" x14ac:dyDescent="0.35">
      <c r="A63" s="113">
        <f>'Building (9)'!$P$14</f>
        <v>0</v>
      </c>
      <c r="B63" s="105" t="s">
        <v>44</v>
      </c>
      <c r="C63" s="118">
        <f>IF(A65='Property Information'!$AB$40, 1,0)</f>
        <v>0</v>
      </c>
    </row>
    <row r="64" spans="1:3" ht="25" customHeight="1" x14ac:dyDescent="0.35">
      <c r="A64" s="114">
        <f>'Building (9)'!$P$15</f>
        <v>0</v>
      </c>
      <c r="B64" s="105" t="s">
        <v>50</v>
      </c>
      <c r="C64" s="118">
        <f>IF(A65='Property Information'!$AB$40,SUMMARY!A62,0)</f>
        <v>0</v>
      </c>
    </row>
    <row r="65" spans="1:3" ht="25" customHeight="1" x14ac:dyDescent="0.35">
      <c r="A65" s="113" t="str">
        <f>'Building (9)'!$P$16</f>
        <v>ENTER DATA</v>
      </c>
      <c r="B65" s="115"/>
      <c r="C65" s="118">
        <f>IF(A65='Property Information'!$AB$40,SUMMARY!A63,0)</f>
        <v>0</v>
      </c>
    </row>
    <row r="66" spans="1:3" ht="25" customHeight="1" x14ac:dyDescent="0.35">
      <c r="A66" s="104"/>
      <c r="B66" s="115"/>
    </row>
    <row r="67" spans="1:3" ht="25" customHeight="1" x14ac:dyDescent="0.35">
      <c r="A67" s="111" t="s">
        <v>26</v>
      </c>
      <c r="B67" s="112" t="s">
        <v>21</v>
      </c>
    </row>
    <row r="68" spans="1:3" ht="25" customHeight="1" x14ac:dyDescent="0.35">
      <c r="A68" s="113">
        <f>'Building (10)'!$P$13</f>
        <v>0</v>
      </c>
      <c r="B68" s="105" t="s">
        <v>43</v>
      </c>
      <c r="C68" s="118">
        <f>IF(A68&gt;0, 1,0)</f>
        <v>0</v>
      </c>
    </row>
    <row r="69" spans="1:3" ht="25" customHeight="1" x14ac:dyDescent="0.35">
      <c r="A69" s="113">
        <f>'Building (10)'!$P$14</f>
        <v>0</v>
      </c>
      <c r="B69" s="105" t="s">
        <v>44</v>
      </c>
      <c r="C69" s="118">
        <f>IF(A71='Property Information'!$AB$40, 1,0)</f>
        <v>0</v>
      </c>
    </row>
    <row r="70" spans="1:3" ht="25" customHeight="1" x14ac:dyDescent="0.35">
      <c r="A70" s="114">
        <f>'Building (10)'!$P$15</f>
        <v>0</v>
      </c>
      <c r="B70" s="105" t="s">
        <v>50</v>
      </c>
      <c r="C70" s="118">
        <f>IF(A71='Property Information'!$AB$40,SUMMARY!A68,0)</f>
        <v>0</v>
      </c>
    </row>
    <row r="71" spans="1:3" ht="25" customHeight="1" x14ac:dyDescent="0.35">
      <c r="A71" s="113" t="str">
        <f>'Building (10)'!$P$16</f>
        <v>ENTER DATA</v>
      </c>
      <c r="B71" s="115"/>
      <c r="C71" s="118">
        <f>IF(A71='Property Information'!$AB$40,SUMMARY!A69,0)</f>
        <v>0</v>
      </c>
    </row>
    <row r="72" spans="1:3" ht="25" customHeight="1" thickBot="1" x14ac:dyDescent="0.4">
      <c r="A72" s="116"/>
      <c r="B72" s="117"/>
    </row>
  </sheetData>
  <sheetProtection password="CCA2" sheet="1" objects="1" scenarios="1"/>
  <mergeCells count="1">
    <mergeCell ref="A1:B1"/>
  </mergeCells>
  <phoneticPr fontId="37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61"/>
  <sheetViews>
    <sheetView topLeftCell="A10" zoomScaleNormal="100" workbookViewId="0">
      <selection activeCell="G16" sqref="G16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>
        <v>1</v>
      </c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25760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A1:M1"/>
    <mergeCell ref="K10:M10"/>
    <mergeCell ref="A6:B6"/>
    <mergeCell ref="A5:B5"/>
    <mergeCell ref="A4:B4"/>
    <mergeCell ref="A3:B3"/>
    <mergeCell ref="A2:B2"/>
    <mergeCell ref="A9:M9"/>
    <mergeCell ref="C3:D3"/>
    <mergeCell ref="C4:D4"/>
    <mergeCell ref="C5:D5"/>
    <mergeCell ref="C6:J6"/>
  </mergeCells>
  <phoneticPr fontId="37" type="noConversion"/>
  <pageMargins left="0.7" right="0.7" top="0.75" bottom="0.75" header="0.3" footer="0.3"/>
  <pageSetup scale="71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61"/>
  <sheetViews>
    <sheetView zoomScaleNormal="100" workbookViewId="0">
      <selection activeCell="A17" sqref="A17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4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61"/>
  <sheetViews>
    <sheetView zoomScaleNormal="100" workbookViewId="0">
      <selection sqref="A1:M1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61"/>
  <sheetViews>
    <sheetView zoomScaleNormal="100" workbookViewId="0">
      <selection sqref="A1:M1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2.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61"/>
  <sheetViews>
    <sheetView zoomScaleNormal="100" workbookViewId="0">
      <selection sqref="A1:M1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2.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61"/>
  <sheetViews>
    <sheetView zoomScaleNormal="100" workbookViewId="0">
      <selection sqref="A1:M1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61"/>
  <sheetViews>
    <sheetView zoomScaleNormal="100" workbookViewId="0">
      <selection activeCell="G12" sqref="G12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61"/>
  <sheetViews>
    <sheetView zoomScaleNormal="100" workbookViewId="0">
      <selection sqref="A1:M1"/>
    </sheetView>
  </sheetViews>
  <sheetFormatPr defaultColWidth="8.81640625" defaultRowHeight="14.5" x14ac:dyDescent="0.35"/>
  <cols>
    <col min="1" max="3" width="25.7265625" style="55" customWidth="1"/>
    <col min="4" max="4" width="40.7265625" style="55" customWidth="1"/>
    <col min="5" max="8" width="15.7265625" style="57" customWidth="1"/>
    <col min="9" max="9" width="20.7265625" style="58" customWidth="1"/>
    <col min="10" max="10" width="20.7265625" style="55" customWidth="1"/>
    <col min="11" max="11" width="12.7265625" style="58" customWidth="1"/>
    <col min="12" max="12" width="12.7265625" style="55" customWidth="1"/>
    <col min="13" max="13" width="12.7265625" style="3" customWidth="1"/>
    <col min="16" max="16" width="35.7265625" customWidth="1"/>
  </cols>
  <sheetData>
    <row r="1" spans="1:21" ht="30" customHeight="1" thickBot="1" x14ac:dyDescent="0.5">
      <c r="A1" s="239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1" s="4" customFormat="1" ht="30" customHeight="1" thickTop="1" thickBot="1" x14ac:dyDescent="0.4">
      <c r="A2" s="270" t="s">
        <v>68</v>
      </c>
      <c r="B2" s="27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4" customFormat="1" ht="30" customHeight="1" thickTop="1" x14ac:dyDescent="0.35">
      <c r="A3" s="268">
        <f>COUNTA($B$13:$B$261)</f>
        <v>0</v>
      </c>
      <c r="B3" s="269"/>
      <c r="C3" s="274" t="s">
        <v>43</v>
      </c>
      <c r="D3" s="275"/>
      <c r="E3" s="119"/>
      <c r="F3" s="119"/>
      <c r="G3" s="119"/>
      <c r="H3" s="119"/>
      <c r="I3" s="119"/>
      <c r="J3" s="119"/>
      <c r="K3" s="119"/>
      <c r="L3" s="119"/>
      <c r="M3" s="119"/>
    </row>
    <row r="4" spans="1:21" s="4" customFormat="1" ht="30" customHeight="1" x14ac:dyDescent="0.35">
      <c r="A4" s="267">
        <f>SUM($M$13:$M$261)</f>
        <v>0</v>
      </c>
      <c r="B4" s="266"/>
      <c r="C4" s="274" t="s">
        <v>44</v>
      </c>
      <c r="D4" s="275"/>
      <c r="E4" s="119"/>
      <c r="F4" s="119"/>
      <c r="G4" s="119"/>
      <c r="H4" s="119"/>
      <c r="I4" s="119"/>
      <c r="J4" s="119"/>
      <c r="K4" s="119"/>
      <c r="L4" s="119"/>
      <c r="M4" s="119"/>
    </row>
    <row r="5" spans="1:21" s="4" customFormat="1" ht="30" customHeight="1" x14ac:dyDescent="0.35">
      <c r="A5" s="265">
        <f>IF(A3=0,0,SUM(A4/A3))</f>
        <v>0</v>
      </c>
      <c r="B5" s="266"/>
      <c r="C5" s="274" t="s">
        <v>50</v>
      </c>
      <c r="D5" s="275"/>
      <c r="E5" s="119"/>
      <c r="F5" s="119"/>
      <c r="G5" s="119"/>
      <c r="H5" s="119"/>
      <c r="I5" s="119"/>
      <c r="J5" s="119"/>
      <c r="K5" s="119"/>
      <c r="L5" s="119"/>
      <c r="M5" s="119"/>
    </row>
    <row r="6" spans="1:21" s="4" customFormat="1" ht="30" customHeight="1" thickBot="1" x14ac:dyDescent="0.4">
      <c r="A6" s="263" t="str">
        <f>IF(A5=0,"ENTER DATA",IF(A3&gt;=5,IF(A5&gt;=0.66,'Property Information'!$AB$40,'Property Information'!$AB$41),IF(A3&lt;5,IF(A5&gt;=0.5,'Property Information'!$AB$40,'Property Information'!$AB$41))))</f>
        <v>ENTER DATA</v>
      </c>
      <c r="B6" s="264" t="str">
        <f>IF(B5=0,"ENTER DATA",IF(B3&gt;=5,IF(B5&gt;=0.66,'Property Information'!$AB$40,'Property Information'!$AB$41),IF(B3&lt;5,IF(B5&gt;=0.5,'Property Information'!$AB$40,'Property Information'!$AB$41))))</f>
        <v>ENTER DATA</v>
      </c>
      <c r="C6" s="276" t="s">
        <v>82</v>
      </c>
      <c r="D6" s="275"/>
      <c r="E6" s="275"/>
      <c r="F6" s="275"/>
      <c r="G6" s="275"/>
      <c r="H6" s="275"/>
      <c r="I6" s="275"/>
      <c r="J6" s="275"/>
      <c r="K6" s="119"/>
      <c r="L6" s="119"/>
      <c r="M6" s="119"/>
    </row>
    <row r="7" spans="1:21" s="4" customFormat="1" ht="15" customHeight="1" thickTop="1" x14ac:dyDescent="0.35">
      <c r="A7" s="122"/>
      <c r="B7" s="32"/>
      <c r="C7" s="123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21" s="4" customFormat="1" ht="45" customHeight="1" x14ac:dyDescent="0.35">
      <c r="A8" s="81" t="s">
        <v>56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21" s="4" customFormat="1" ht="20.149999999999999" customHeight="1" x14ac:dyDescent="0.35">
      <c r="A9" s="272" t="s">
        <v>28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21" s="4" customFormat="1" ht="25" customHeight="1" thickBot="1" x14ac:dyDescent="0.4">
      <c r="A10" s="121" t="s">
        <v>69</v>
      </c>
      <c r="B10" s="121" t="s">
        <v>70</v>
      </c>
      <c r="C10" s="121" t="s">
        <v>71</v>
      </c>
      <c r="D10" s="121" t="s">
        <v>73</v>
      </c>
      <c r="E10" s="121" t="s">
        <v>72</v>
      </c>
      <c r="F10" s="121" t="s">
        <v>74</v>
      </c>
      <c r="G10" s="121" t="s">
        <v>75</v>
      </c>
      <c r="H10" s="121" t="s">
        <v>76</v>
      </c>
      <c r="I10" s="121" t="s">
        <v>83</v>
      </c>
      <c r="J10" s="121" t="s">
        <v>84</v>
      </c>
      <c r="K10" s="261" t="s">
        <v>57</v>
      </c>
      <c r="L10" s="262"/>
      <c r="M10" s="262"/>
    </row>
    <row r="11" spans="1:21" s="8" customFormat="1" ht="53.25" customHeight="1" thickBot="1" x14ac:dyDescent="0.4">
      <c r="A11" s="46" t="s">
        <v>60</v>
      </c>
      <c r="B11" s="47" t="s">
        <v>42</v>
      </c>
      <c r="C11" s="47" t="s">
        <v>34</v>
      </c>
      <c r="D11" s="90" t="s">
        <v>39</v>
      </c>
      <c r="E11" s="120" t="s">
        <v>41</v>
      </c>
      <c r="F11" s="48" t="s">
        <v>77</v>
      </c>
      <c r="G11" s="48" t="s">
        <v>90</v>
      </c>
      <c r="H11" s="48" t="s">
        <v>79</v>
      </c>
      <c r="I11" s="49" t="s">
        <v>40</v>
      </c>
      <c r="J11" s="12" t="s">
        <v>37</v>
      </c>
      <c r="K11" s="44" t="s">
        <v>46</v>
      </c>
      <c r="L11" s="12" t="s">
        <v>0</v>
      </c>
      <c r="M11" s="45" t="s">
        <v>45</v>
      </c>
    </row>
    <row r="12" spans="1:21" s="62" customFormat="1" ht="80.150000000000006" customHeight="1" thickBot="1" x14ac:dyDescent="0.4">
      <c r="A12" s="93" t="s">
        <v>8</v>
      </c>
      <c r="B12" s="50" t="s">
        <v>7</v>
      </c>
      <c r="C12" s="50" t="s">
        <v>49</v>
      </c>
      <c r="D12" s="125" t="s">
        <v>9</v>
      </c>
      <c r="E12" s="91" t="s">
        <v>10</v>
      </c>
      <c r="F12" s="93" t="s">
        <v>62</v>
      </c>
      <c r="G12" s="93" t="s">
        <v>91</v>
      </c>
      <c r="H12" s="93" t="s">
        <v>80</v>
      </c>
      <c r="I12" s="50" t="s">
        <v>85</v>
      </c>
      <c r="J12" s="124" t="s">
        <v>11</v>
      </c>
      <c r="K12" s="59"/>
      <c r="L12" s="60"/>
      <c r="M12" s="61"/>
      <c r="P12" s="128" t="s">
        <v>6</v>
      </c>
    </row>
    <row r="13" spans="1:21" ht="15" thickTop="1" x14ac:dyDescent="0.35">
      <c r="A13" s="63"/>
      <c r="B13" s="64"/>
      <c r="C13" s="64"/>
      <c r="D13" s="64"/>
      <c r="E13" s="73"/>
      <c r="F13" s="72"/>
      <c r="G13" s="72"/>
      <c r="H13" s="72"/>
      <c r="I13" s="126" t="s">
        <v>81</v>
      </c>
      <c r="J13" s="65"/>
      <c r="K13" s="66">
        <f>IF(J13=1,'Property Information'!$C$29,IF(J13=2,'Property Information'!$C$30,IF(J13=3,'Property Information'!$C$31,IF(J13=4,'Property Information'!$C$32,IF(J13=5,'Property Information'!$C$33,IF(J13=6,'Property Information'!$C$34,IF(J13=7,'Property Information'!$C$35,IF(J13=8,'Property Information'!$C$36,0))))))))</f>
        <v>0</v>
      </c>
      <c r="L13" s="9" t="str">
        <f>IF(F13="Yes","NO",IF(G13="YES","NO",IF(J13=0,"NO",IF(K13&gt;=I13,"YES","NO"))))</f>
        <v>NO</v>
      </c>
      <c r="M13" s="67">
        <f>IF(L13="yes",1,0)</f>
        <v>0</v>
      </c>
      <c r="P13" s="132">
        <f>COUNTA($B$13:$B$261)</f>
        <v>0</v>
      </c>
      <c r="Q13" s="52" t="s">
        <v>43</v>
      </c>
      <c r="R13" s="53"/>
      <c r="S13" s="53"/>
      <c r="T13" s="53"/>
      <c r="U13" s="53"/>
    </row>
    <row r="14" spans="1:21" s="1" customFormat="1" x14ac:dyDescent="0.35">
      <c r="A14" s="68"/>
      <c r="B14" s="64"/>
      <c r="C14" s="69"/>
      <c r="D14" s="69"/>
      <c r="E14" s="92"/>
      <c r="F14" s="70"/>
      <c r="G14" s="70"/>
      <c r="H14" s="70"/>
      <c r="I14" s="126" t="s">
        <v>81</v>
      </c>
      <c r="J14" s="71"/>
      <c r="K14" s="66">
        <f>IF(J14=1,'Property Information'!$C$29,IF(J14=2,'Property Information'!$C$30,IF(J14=3,'Property Information'!$C$31,IF(J14=4,'Property Information'!$C$32,IF(J14=5,'Property Information'!$C$33,IF(J14=6,'Property Information'!$C$34,IF(J14=7,'Property Information'!$C$35,IF(J14=8,'Property Information'!$C$36,0))))))))</f>
        <v>0</v>
      </c>
      <c r="L14" s="9" t="str">
        <f>IF(F14="Yes","NO",IF(G14="YES","NO",IF(J14=0,"NO",IF(K14&gt;=I14,"YES","NO"))))</f>
        <v>NO</v>
      </c>
      <c r="M14" s="67">
        <f t="shared" ref="M14:M77" si="0">IF(L14="yes",1,0)</f>
        <v>0</v>
      </c>
      <c r="P14" s="129">
        <f>SUM($M$13:$M$261)</f>
        <v>0</v>
      </c>
      <c r="Q14" s="52" t="s">
        <v>44</v>
      </c>
      <c r="R14" s="53"/>
      <c r="S14" s="53"/>
      <c r="T14" s="53"/>
      <c r="U14" s="53"/>
    </row>
    <row r="15" spans="1:21" x14ac:dyDescent="0.35">
      <c r="A15" s="63"/>
      <c r="B15" s="64"/>
      <c r="C15" s="64"/>
      <c r="D15" s="64"/>
      <c r="E15" s="73"/>
      <c r="F15" s="72"/>
      <c r="G15" s="72"/>
      <c r="H15" s="72"/>
      <c r="I15" s="126" t="s">
        <v>81</v>
      </c>
      <c r="J15" s="65"/>
      <c r="K15" s="66">
        <f>IF(J15=1,'Property Information'!$C$29,IF(J15=2,'Property Information'!$C$30,IF(J15=3,'Property Information'!$C$31,IF(J15=4,'Property Information'!$C$32,IF(J15=5,'Property Information'!$C$33,IF(J15=6,'Property Information'!$C$34,IF(J15=7,'Property Information'!$C$35,IF(J15=8,'Property Information'!$C$36,0))))))))</f>
        <v>0</v>
      </c>
      <c r="L15" s="9" t="str">
        <f t="shared" ref="L15:L78" si="1">IF(F15="Yes","NO",IF(G15="YES","NO",IF(J15=0,"NO",IF(K15&gt;=I15,"YES","NO"))))</f>
        <v>NO</v>
      </c>
      <c r="M15" s="67">
        <f t="shared" si="0"/>
        <v>0</v>
      </c>
      <c r="P15" s="130">
        <f>IF(P13=0,0,SUM(P14/P13))</f>
        <v>0</v>
      </c>
      <c r="Q15" s="52" t="s">
        <v>50</v>
      </c>
      <c r="R15" s="53"/>
      <c r="S15" s="53"/>
      <c r="T15" s="53"/>
      <c r="U15" s="53"/>
    </row>
    <row r="16" spans="1:21" ht="15" thickBot="1" x14ac:dyDescent="0.4">
      <c r="A16" s="63"/>
      <c r="B16" s="64"/>
      <c r="C16" s="64"/>
      <c r="D16" s="64"/>
      <c r="E16" s="73"/>
      <c r="F16" s="72"/>
      <c r="G16" s="72"/>
      <c r="H16" s="72"/>
      <c r="I16" s="126" t="s">
        <v>81</v>
      </c>
      <c r="J16" s="65"/>
      <c r="K16" s="66">
        <f>IF(J16=1,'Property Information'!$C$29,IF(J16=2,'Property Information'!$C$30,IF(J16=3,'Property Information'!$C$31,IF(J16=4,'Property Information'!$C$32,IF(J16=5,'Property Information'!$C$33,IF(J16=6,'Property Information'!$C$34,IF(J16=7,'Property Information'!$C$35,IF(J16=8,'Property Information'!$C$36,0))))))))</f>
        <v>0</v>
      </c>
      <c r="L16" s="9" t="str">
        <f t="shared" si="1"/>
        <v>NO</v>
      </c>
      <c r="M16" s="67">
        <f t="shared" si="0"/>
        <v>0</v>
      </c>
      <c r="P16" s="131" t="str">
        <f>IF(P15=0,"ENTER DATA",IF(P13&gt;=5,IF(P15&gt;=0.66,'Property Information'!$AB$40,'Property Information'!$AB$41),IF(P13&lt;5,IF(P15&gt;=0.5,'Property Information'!$AB$40,'Property Information'!$AB$41))))</f>
        <v>ENTER DATA</v>
      </c>
      <c r="Q16" s="54" t="s">
        <v>82</v>
      </c>
      <c r="R16" s="53"/>
      <c r="S16" s="53"/>
      <c r="T16" s="53"/>
      <c r="U16" s="53"/>
    </row>
    <row r="17" spans="1:13" x14ac:dyDescent="0.35">
      <c r="A17" s="63"/>
      <c r="B17" s="64"/>
      <c r="C17" s="64"/>
      <c r="D17" s="64"/>
      <c r="E17" s="73"/>
      <c r="F17" s="72"/>
      <c r="G17" s="72"/>
      <c r="H17" s="72"/>
      <c r="I17" s="126" t="s">
        <v>81</v>
      </c>
      <c r="J17" s="65"/>
      <c r="K17" s="66">
        <f>IF(J17=1,'Property Information'!$C$29,IF(J17=2,'Property Information'!$C$30,IF(J17=3,'Property Information'!$C$31,IF(J17=4,'Property Information'!$C$32,IF(J17=5,'Property Information'!$C$33,IF(J17=6,'Property Information'!$C$34,IF(J17=7,'Property Information'!$C$35,IF(J17=8,'Property Information'!$C$36,0))))))))</f>
        <v>0</v>
      </c>
      <c r="L17" s="9" t="str">
        <f t="shared" si="1"/>
        <v>NO</v>
      </c>
      <c r="M17" s="67">
        <f t="shared" si="0"/>
        <v>0</v>
      </c>
    </row>
    <row r="18" spans="1:13" x14ac:dyDescent="0.35">
      <c r="A18" s="63"/>
      <c r="B18" s="64"/>
      <c r="C18" s="64"/>
      <c r="D18" s="64"/>
      <c r="E18" s="73"/>
      <c r="F18" s="72"/>
      <c r="G18" s="72"/>
      <c r="H18" s="72"/>
      <c r="I18" s="126" t="s">
        <v>81</v>
      </c>
      <c r="J18" s="65"/>
      <c r="K18" s="66">
        <f>IF(J18=1,'Property Information'!$C$29,IF(J18=2,'Property Information'!$C$30,IF(J18=3,'Property Information'!$C$31,IF(J18=4,'Property Information'!$C$32,IF(J18=5,'Property Information'!$C$33,IF(J18=6,'Property Information'!$C$34,IF(J18=7,'Property Information'!$C$35,IF(J18=8,'Property Information'!$C$36,0))))))))</f>
        <v>0</v>
      </c>
      <c r="L18" s="9" t="str">
        <f t="shared" si="1"/>
        <v>NO</v>
      </c>
      <c r="M18" s="67">
        <f t="shared" si="0"/>
        <v>0</v>
      </c>
    </row>
    <row r="19" spans="1:13" x14ac:dyDescent="0.35">
      <c r="A19" s="63"/>
      <c r="B19" s="64"/>
      <c r="C19" s="64"/>
      <c r="D19" s="64"/>
      <c r="E19" s="73"/>
      <c r="F19" s="72"/>
      <c r="G19" s="72"/>
      <c r="H19" s="72"/>
      <c r="I19" s="126" t="s">
        <v>81</v>
      </c>
      <c r="J19" s="65"/>
      <c r="K19" s="66">
        <f>IF(J19=1,'Property Information'!$C$29,IF(J19=2,'Property Information'!$C$30,IF(J19=3,'Property Information'!$C$31,IF(J19=4,'Property Information'!$C$32,IF(J19=5,'Property Information'!$C$33,IF(J19=6,'Property Information'!$C$34,IF(J19=7,'Property Information'!$C$35,IF(J19=8,'Property Information'!$C$36,0))))))))</f>
        <v>0</v>
      </c>
      <c r="L19" s="9" t="str">
        <f t="shared" si="1"/>
        <v>NO</v>
      </c>
      <c r="M19" s="67">
        <f t="shared" si="0"/>
        <v>0</v>
      </c>
    </row>
    <row r="20" spans="1:13" x14ac:dyDescent="0.35">
      <c r="A20" s="63"/>
      <c r="B20" s="64"/>
      <c r="C20" s="64"/>
      <c r="D20" s="64"/>
      <c r="E20" s="73"/>
      <c r="F20" s="72"/>
      <c r="G20" s="72"/>
      <c r="H20" s="72"/>
      <c r="I20" s="126" t="s">
        <v>81</v>
      </c>
      <c r="J20" s="65"/>
      <c r="K20" s="66">
        <f>IF(J20=1,'Property Information'!$C$29,IF(J20=2,'Property Information'!$C$30,IF(J20=3,'Property Information'!$C$31,IF(J20=4,'Property Information'!$C$32,IF(J20=5,'Property Information'!$C$33,IF(J20=6,'Property Information'!$C$34,IF(J20=7,'Property Information'!$C$35,IF(J20=8,'Property Information'!$C$36,0))))))))</f>
        <v>0</v>
      </c>
      <c r="L20" s="9" t="str">
        <f t="shared" si="1"/>
        <v>NO</v>
      </c>
      <c r="M20" s="67">
        <f t="shared" si="0"/>
        <v>0</v>
      </c>
    </row>
    <row r="21" spans="1:13" x14ac:dyDescent="0.35">
      <c r="A21" s="63"/>
      <c r="B21" s="64"/>
      <c r="C21" s="64"/>
      <c r="D21" s="64"/>
      <c r="E21" s="73"/>
      <c r="F21" s="72"/>
      <c r="G21" s="72"/>
      <c r="H21" s="72"/>
      <c r="I21" s="126" t="s">
        <v>81</v>
      </c>
      <c r="J21" s="65"/>
      <c r="K21" s="66">
        <f>IF(J21=1,'Property Information'!$C$29,IF(J21=2,'Property Information'!$C$30,IF(J21=3,'Property Information'!$C$31,IF(J21=4,'Property Information'!$C$32,IF(J21=5,'Property Information'!$C$33,IF(J21=6,'Property Information'!$C$34,IF(J21=7,'Property Information'!$C$35,IF(J21=8,'Property Information'!$C$36,0))))))))</f>
        <v>0</v>
      </c>
      <c r="L21" s="9" t="str">
        <f t="shared" si="1"/>
        <v>NO</v>
      </c>
      <c r="M21" s="67">
        <f t="shared" si="0"/>
        <v>0</v>
      </c>
    </row>
    <row r="22" spans="1:13" x14ac:dyDescent="0.35">
      <c r="A22" s="63"/>
      <c r="B22" s="64"/>
      <c r="C22" s="64"/>
      <c r="D22" s="64"/>
      <c r="E22" s="73"/>
      <c r="F22" s="72"/>
      <c r="G22" s="72"/>
      <c r="H22" s="72"/>
      <c r="I22" s="126" t="s">
        <v>81</v>
      </c>
      <c r="J22" s="65"/>
      <c r="K22" s="66">
        <f>IF(J22=1,'Property Information'!$C$29,IF(J22=2,'Property Information'!$C$30,IF(J22=3,'Property Information'!$C$31,IF(J22=4,'Property Information'!$C$32,IF(J22=5,'Property Information'!$C$33,IF(J22=6,'Property Information'!$C$34,IF(J22=7,'Property Information'!$C$35,IF(J22=8,'Property Information'!$C$36,0))))))))</f>
        <v>0</v>
      </c>
      <c r="L22" s="9" t="str">
        <f t="shared" si="1"/>
        <v>NO</v>
      </c>
      <c r="M22" s="67">
        <f t="shared" si="0"/>
        <v>0</v>
      </c>
    </row>
    <row r="23" spans="1:13" x14ac:dyDescent="0.35">
      <c r="A23" s="63"/>
      <c r="B23" s="64"/>
      <c r="C23" s="64"/>
      <c r="D23" s="64"/>
      <c r="E23" s="73"/>
      <c r="F23" s="72"/>
      <c r="G23" s="72"/>
      <c r="H23" s="72"/>
      <c r="I23" s="126" t="s">
        <v>81</v>
      </c>
      <c r="J23" s="65"/>
      <c r="K23" s="66">
        <f>IF(J23=1,'Property Information'!$C$29,IF(J23=2,'Property Information'!$C$30,IF(J23=3,'Property Information'!$C$31,IF(J23=4,'Property Information'!$C$32,IF(J23=5,'Property Information'!$C$33,IF(J23=6,'Property Information'!$C$34,IF(J23=7,'Property Information'!$C$35,IF(J23=8,'Property Information'!$C$36,0))))))))</f>
        <v>0</v>
      </c>
      <c r="L23" s="9" t="str">
        <f t="shared" si="1"/>
        <v>NO</v>
      </c>
      <c r="M23" s="67">
        <f t="shared" si="0"/>
        <v>0</v>
      </c>
    </row>
    <row r="24" spans="1:13" x14ac:dyDescent="0.35">
      <c r="A24" s="63"/>
      <c r="B24" s="64"/>
      <c r="C24" s="64"/>
      <c r="D24" s="64"/>
      <c r="E24" s="73"/>
      <c r="F24" s="72"/>
      <c r="G24" s="72"/>
      <c r="H24" s="72"/>
      <c r="I24" s="126" t="s">
        <v>81</v>
      </c>
      <c r="J24" s="65"/>
      <c r="K24" s="66">
        <f>IF(J24=1,'Property Information'!$C$29,IF(J24=2,'Property Information'!$C$30,IF(J24=3,'Property Information'!$C$31,IF(J24=4,'Property Information'!$C$32,IF(J24=5,'Property Information'!$C$33,IF(J24=6,'Property Information'!$C$34,IF(J24=7,'Property Information'!$C$35,IF(J24=8,'Property Information'!$C$36,0))))))))</f>
        <v>0</v>
      </c>
      <c r="L24" s="9" t="str">
        <f t="shared" si="1"/>
        <v>NO</v>
      </c>
      <c r="M24" s="67">
        <f t="shared" si="0"/>
        <v>0</v>
      </c>
    </row>
    <row r="25" spans="1:13" x14ac:dyDescent="0.35">
      <c r="A25" s="63"/>
      <c r="B25" s="64"/>
      <c r="C25" s="64"/>
      <c r="D25" s="64"/>
      <c r="E25" s="73"/>
      <c r="F25" s="72"/>
      <c r="G25" s="72"/>
      <c r="H25" s="72"/>
      <c r="I25" s="126" t="s">
        <v>81</v>
      </c>
      <c r="J25" s="65"/>
      <c r="K25" s="66">
        <f>IF(J25=1,'Property Information'!$C$29,IF(J25=2,'Property Information'!$C$30,IF(J25=3,'Property Information'!$C$31,IF(J25=4,'Property Information'!$C$32,IF(J25=5,'Property Information'!$C$33,IF(J25=6,'Property Information'!$C$34,IF(J25=7,'Property Information'!$C$35,IF(J25=8,'Property Information'!$C$36,0))))))))</f>
        <v>0</v>
      </c>
      <c r="L25" s="9" t="str">
        <f t="shared" si="1"/>
        <v>NO</v>
      </c>
      <c r="M25" s="67">
        <f t="shared" si="0"/>
        <v>0</v>
      </c>
    </row>
    <row r="26" spans="1:13" x14ac:dyDescent="0.35">
      <c r="A26" s="63"/>
      <c r="B26" s="64"/>
      <c r="C26" s="64"/>
      <c r="D26" s="64"/>
      <c r="E26" s="73"/>
      <c r="F26" s="72"/>
      <c r="G26" s="72"/>
      <c r="H26" s="72"/>
      <c r="I26" s="126" t="s">
        <v>81</v>
      </c>
      <c r="J26" s="65"/>
      <c r="K26" s="66">
        <f>IF(J26=1,'Property Information'!$C$29,IF(J26=2,'Property Information'!$C$30,IF(J26=3,'Property Information'!$C$31,IF(J26=4,'Property Information'!$C$32,IF(J26=5,'Property Information'!$C$33,IF(J26=6,'Property Information'!$C$34,IF(J26=7,'Property Information'!$C$35,IF(J26=8,'Property Information'!$C$36,0))))))))</f>
        <v>0</v>
      </c>
      <c r="L26" s="9" t="str">
        <f t="shared" si="1"/>
        <v>NO</v>
      </c>
      <c r="M26" s="67">
        <f t="shared" si="0"/>
        <v>0</v>
      </c>
    </row>
    <row r="27" spans="1:13" x14ac:dyDescent="0.35">
      <c r="A27" s="63"/>
      <c r="B27" s="64"/>
      <c r="C27" s="64"/>
      <c r="D27" s="64"/>
      <c r="E27" s="73"/>
      <c r="F27" s="72"/>
      <c r="G27" s="72"/>
      <c r="H27" s="72"/>
      <c r="I27" s="126" t="s">
        <v>81</v>
      </c>
      <c r="J27" s="65"/>
      <c r="K27" s="66">
        <f>IF(J27=1,'Property Information'!$C$29,IF(J27=2,'Property Information'!$C$30,IF(J27=3,'Property Information'!$C$31,IF(J27=4,'Property Information'!$C$32,IF(J27=5,'Property Information'!$C$33,IF(J27=6,'Property Information'!$C$34,IF(J27=7,'Property Information'!$C$35,IF(J27=8,'Property Information'!$C$36,0))))))))</f>
        <v>0</v>
      </c>
      <c r="L27" s="9" t="str">
        <f t="shared" si="1"/>
        <v>NO</v>
      </c>
      <c r="M27" s="67">
        <f t="shared" si="0"/>
        <v>0</v>
      </c>
    </row>
    <row r="28" spans="1:13" x14ac:dyDescent="0.35">
      <c r="A28" s="63"/>
      <c r="B28" s="64"/>
      <c r="C28" s="64"/>
      <c r="D28" s="64"/>
      <c r="E28" s="73"/>
      <c r="F28" s="72"/>
      <c r="G28" s="72"/>
      <c r="H28" s="72"/>
      <c r="I28" s="126" t="s">
        <v>81</v>
      </c>
      <c r="J28" s="65"/>
      <c r="K28" s="66">
        <f>IF(J28=1,'Property Information'!$C$29,IF(J28=2,'Property Information'!$C$30,IF(J28=3,'Property Information'!$C$31,IF(J28=4,'Property Information'!$C$32,IF(J28=5,'Property Information'!$C$33,IF(J28=6,'Property Information'!$C$34,IF(J28=7,'Property Information'!$C$35,IF(J28=8,'Property Information'!$C$36,0))))))))</f>
        <v>0</v>
      </c>
      <c r="L28" s="9" t="str">
        <f t="shared" si="1"/>
        <v>NO</v>
      </c>
      <c r="M28" s="67">
        <f t="shared" si="0"/>
        <v>0</v>
      </c>
    </row>
    <row r="29" spans="1:13" x14ac:dyDescent="0.35">
      <c r="A29" s="63"/>
      <c r="B29" s="64"/>
      <c r="C29" s="64"/>
      <c r="D29" s="64"/>
      <c r="E29" s="73"/>
      <c r="F29" s="72"/>
      <c r="G29" s="72"/>
      <c r="H29" s="72"/>
      <c r="I29" s="126" t="s">
        <v>81</v>
      </c>
      <c r="J29" s="65"/>
      <c r="K29" s="66">
        <f>IF(J29=1,'Property Information'!$C$29,IF(J29=2,'Property Information'!$C$30,IF(J29=3,'Property Information'!$C$31,IF(J29=4,'Property Information'!$C$32,IF(J29=5,'Property Information'!$C$33,IF(J29=6,'Property Information'!$C$34,IF(J29=7,'Property Information'!$C$35,IF(J29=8,'Property Information'!$C$36,0))))))))</f>
        <v>0</v>
      </c>
      <c r="L29" s="9" t="str">
        <f t="shared" si="1"/>
        <v>NO</v>
      </c>
      <c r="M29" s="67">
        <f t="shared" si="0"/>
        <v>0</v>
      </c>
    </row>
    <row r="30" spans="1:13" x14ac:dyDescent="0.35">
      <c r="A30" s="63"/>
      <c r="B30" s="64"/>
      <c r="C30" s="64"/>
      <c r="D30" s="64"/>
      <c r="E30" s="73"/>
      <c r="F30" s="72"/>
      <c r="G30" s="72"/>
      <c r="H30" s="72"/>
      <c r="I30" s="126" t="s">
        <v>81</v>
      </c>
      <c r="J30" s="65"/>
      <c r="K30" s="66">
        <f>IF(J30=1,'Property Information'!$C$29,IF(J30=2,'Property Information'!$C$30,IF(J30=3,'Property Information'!$C$31,IF(J30=4,'Property Information'!$C$32,IF(J30=5,'Property Information'!$C$33,IF(J30=6,'Property Information'!$C$34,IF(J30=7,'Property Information'!$C$35,IF(J30=8,'Property Information'!$C$36,0))))))))</f>
        <v>0</v>
      </c>
      <c r="L30" s="9" t="str">
        <f t="shared" si="1"/>
        <v>NO</v>
      </c>
      <c r="M30" s="67">
        <f t="shared" si="0"/>
        <v>0</v>
      </c>
    </row>
    <row r="31" spans="1:13" x14ac:dyDescent="0.35">
      <c r="A31" s="63"/>
      <c r="B31" s="64"/>
      <c r="C31" s="64"/>
      <c r="D31" s="64"/>
      <c r="E31" s="73"/>
      <c r="F31" s="72"/>
      <c r="G31" s="72"/>
      <c r="H31" s="72"/>
      <c r="I31" s="126" t="s">
        <v>81</v>
      </c>
      <c r="J31" s="65"/>
      <c r="K31" s="66">
        <f>IF(J31=1,'Property Information'!$C$29,IF(J31=2,'Property Information'!$C$30,IF(J31=3,'Property Information'!$C$31,IF(J31=4,'Property Information'!$C$32,IF(J31=5,'Property Information'!$C$33,IF(J31=6,'Property Information'!$C$34,IF(J31=7,'Property Information'!$C$35,IF(J31=8,'Property Information'!$C$36,0))))))))</f>
        <v>0</v>
      </c>
      <c r="L31" s="9" t="str">
        <f t="shared" si="1"/>
        <v>NO</v>
      </c>
      <c r="M31" s="67">
        <f t="shared" si="0"/>
        <v>0</v>
      </c>
    </row>
    <row r="32" spans="1:13" x14ac:dyDescent="0.35">
      <c r="A32" s="63"/>
      <c r="B32" s="64"/>
      <c r="C32" s="64"/>
      <c r="D32" s="64"/>
      <c r="E32" s="73"/>
      <c r="F32" s="72"/>
      <c r="G32" s="72"/>
      <c r="H32" s="72"/>
      <c r="I32" s="126" t="s">
        <v>81</v>
      </c>
      <c r="J32" s="65"/>
      <c r="K32" s="66">
        <f>IF(J32=1,'Property Information'!$C$29,IF(J32=2,'Property Information'!$C$30,IF(J32=3,'Property Information'!$C$31,IF(J32=4,'Property Information'!$C$32,IF(J32=5,'Property Information'!$C$33,IF(J32=6,'Property Information'!$C$34,IF(J32=7,'Property Information'!$C$35,IF(J32=8,'Property Information'!$C$36,0))))))))</f>
        <v>0</v>
      </c>
      <c r="L32" s="9" t="str">
        <f t="shared" si="1"/>
        <v>NO</v>
      </c>
      <c r="M32" s="67">
        <f t="shared" si="0"/>
        <v>0</v>
      </c>
    </row>
    <row r="33" spans="1:13" x14ac:dyDescent="0.35">
      <c r="A33" s="63"/>
      <c r="B33" s="64"/>
      <c r="C33" s="64"/>
      <c r="D33" s="64"/>
      <c r="E33" s="73"/>
      <c r="F33" s="72"/>
      <c r="G33" s="72"/>
      <c r="H33" s="72"/>
      <c r="I33" s="126" t="s">
        <v>81</v>
      </c>
      <c r="J33" s="65"/>
      <c r="K33" s="66">
        <f>IF(J33=1,'Property Information'!$C$29,IF(J33=2,'Property Information'!$C$30,IF(J33=3,'Property Information'!$C$31,IF(J33=4,'Property Information'!$C$32,IF(J33=5,'Property Information'!$C$33,IF(J33=6,'Property Information'!$C$34,IF(J33=7,'Property Information'!$C$35,IF(J33=8,'Property Information'!$C$36,0))))))))</f>
        <v>0</v>
      </c>
      <c r="L33" s="9" t="str">
        <f t="shared" si="1"/>
        <v>NO</v>
      </c>
      <c r="M33" s="67">
        <f t="shared" si="0"/>
        <v>0</v>
      </c>
    </row>
    <row r="34" spans="1:13" x14ac:dyDescent="0.35">
      <c r="A34" s="63"/>
      <c r="B34" s="64"/>
      <c r="C34" s="64"/>
      <c r="D34" s="64"/>
      <c r="E34" s="73"/>
      <c r="F34" s="72"/>
      <c r="G34" s="72"/>
      <c r="H34" s="72"/>
      <c r="I34" s="126" t="s">
        <v>81</v>
      </c>
      <c r="J34" s="65"/>
      <c r="K34" s="66">
        <f>IF(J34=1,'Property Information'!$C$29,IF(J34=2,'Property Information'!$C$30,IF(J34=3,'Property Information'!$C$31,IF(J34=4,'Property Information'!$C$32,IF(J34=5,'Property Information'!$C$33,IF(J34=6,'Property Information'!$C$34,IF(J34=7,'Property Information'!$C$35,IF(J34=8,'Property Information'!$C$36,0))))))))</f>
        <v>0</v>
      </c>
      <c r="L34" s="9" t="str">
        <f t="shared" si="1"/>
        <v>NO</v>
      </c>
      <c r="M34" s="67">
        <f t="shared" si="0"/>
        <v>0</v>
      </c>
    </row>
    <row r="35" spans="1:13" x14ac:dyDescent="0.35">
      <c r="A35" s="63"/>
      <c r="B35" s="64"/>
      <c r="C35" s="64"/>
      <c r="D35" s="64"/>
      <c r="E35" s="73"/>
      <c r="F35" s="72"/>
      <c r="G35" s="72"/>
      <c r="H35" s="72"/>
      <c r="I35" s="126" t="s">
        <v>81</v>
      </c>
      <c r="J35" s="65"/>
      <c r="K35" s="66">
        <f>IF(J35=1,'Property Information'!$C$29,IF(J35=2,'Property Information'!$C$30,IF(J35=3,'Property Information'!$C$31,IF(J35=4,'Property Information'!$C$32,IF(J35=5,'Property Information'!$C$33,IF(J35=6,'Property Information'!$C$34,IF(J35=7,'Property Information'!$C$35,IF(J35=8,'Property Information'!$C$36,0))))))))</f>
        <v>0</v>
      </c>
      <c r="L35" s="9" t="str">
        <f t="shared" si="1"/>
        <v>NO</v>
      </c>
      <c r="M35" s="67">
        <f t="shared" si="0"/>
        <v>0</v>
      </c>
    </row>
    <row r="36" spans="1:13" x14ac:dyDescent="0.35">
      <c r="A36" s="63"/>
      <c r="B36" s="64"/>
      <c r="C36" s="64"/>
      <c r="D36" s="64"/>
      <c r="E36" s="73"/>
      <c r="F36" s="72"/>
      <c r="G36" s="72"/>
      <c r="H36" s="72"/>
      <c r="I36" s="126" t="s">
        <v>81</v>
      </c>
      <c r="J36" s="65"/>
      <c r="K36" s="66">
        <f>IF(J36=1,'Property Information'!$C$29,IF(J36=2,'Property Information'!$C$30,IF(J36=3,'Property Information'!$C$31,IF(J36=4,'Property Information'!$C$32,IF(J36=5,'Property Information'!$C$33,IF(J36=6,'Property Information'!$C$34,IF(J36=7,'Property Information'!$C$35,IF(J36=8,'Property Information'!$C$36,0))))))))</f>
        <v>0</v>
      </c>
      <c r="L36" s="9" t="str">
        <f t="shared" si="1"/>
        <v>NO</v>
      </c>
      <c r="M36" s="67">
        <f t="shared" si="0"/>
        <v>0</v>
      </c>
    </row>
    <row r="37" spans="1:13" x14ac:dyDescent="0.35">
      <c r="A37" s="63"/>
      <c r="B37" s="64"/>
      <c r="C37" s="64"/>
      <c r="D37" s="64"/>
      <c r="E37" s="73"/>
      <c r="F37" s="72"/>
      <c r="G37" s="72"/>
      <c r="H37" s="72"/>
      <c r="I37" s="126" t="s">
        <v>81</v>
      </c>
      <c r="J37" s="65"/>
      <c r="K37" s="66">
        <f>IF(J37=1,'Property Information'!$C$29,IF(J37=2,'Property Information'!$C$30,IF(J37=3,'Property Information'!$C$31,IF(J37=4,'Property Information'!$C$32,IF(J37=5,'Property Information'!$C$33,IF(J37=6,'Property Information'!$C$34,IF(J37=7,'Property Information'!$C$35,IF(J37=8,'Property Information'!$C$36,0))))))))</f>
        <v>0</v>
      </c>
      <c r="L37" s="9" t="str">
        <f t="shared" si="1"/>
        <v>NO</v>
      </c>
      <c r="M37" s="67">
        <f t="shared" si="0"/>
        <v>0</v>
      </c>
    </row>
    <row r="38" spans="1:13" x14ac:dyDescent="0.35">
      <c r="A38" s="63"/>
      <c r="B38" s="64"/>
      <c r="C38" s="64"/>
      <c r="D38" s="64"/>
      <c r="E38" s="73"/>
      <c r="F38" s="72"/>
      <c r="G38" s="72"/>
      <c r="H38" s="72"/>
      <c r="I38" s="126" t="s">
        <v>81</v>
      </c>
      <c r="J38" s="65"/>
      <c r="K38" s="66">
        <f>IF(J38=1,'Property Information'!$C$29,IF(J38=2,'Property Information'!$C$30,IF(J38=3,'Property Information'!$C$31,IF(J38=4,'Property Information'!$C$32,IF(J38=5,'Property Information'!$C$33,IF(J38=6,'Property Information'!$C$34,IF(J38=7,'Property Information'!$C$35,IF(J38=8,'Property Information'!$C$36,0))))))))</f>
        <v>0</v>
      </c>
      <c r="L38" s="9" t="str">
        <f t="shared" si="1"/>
        <v>NO</v>
      </c>
      <c r="M38" s="67">
        <f t="shared" si="0"/>
        <v>0</v>
      </c>
    </row>
    <row r="39" spans="1:13" x14ac:dyDescent="0.35">
      <c r="A39" s="63"/>
      <c r="B39" s="64"/>
      <c r="C39" s="64"/>
      <c r="D39" s="64"/>
      <c r="E39" s="73"/>
      <c r="F39" s="72"/>
      <c r="G39" s="72"/>
      <c r="H39" s="72"/>
      <c r="I39" s="126" t="s">
        <v>81</v>
      </c>
      <c r="J39" s="65"/>
      <c r="K39" s="66">
        <f>IF(J39=1,'Property Information'!$C$29,IF(J39=2,'Property Information'!$C$30,IF(J39=3,'Property Information'!$C$31,IF(J39=4,'Property Information'!$C$32,IF(J39=5,'Property Information'!$C$33,IF(J39=6,'Property Information'!$C$34,IF(J39=7,'Property Information'!$C$35,IF(J39=8,'Property Information'!$C$36,0))))))))</f>
        <v>0</v>
      </c>
      <c r="L39" s="9" t="str">
        <f t="shared" si="1"/>
        <v>NO</v>
      </c>
      <c r="M39" s="67">
        <f t="shared" si="0"/>
        <v>0</v>
      </c>
    </row>
    <row r="40" spans="1:13" x14ac:dyDescent="0.35">
      <c r="A40" s="63"/>
      <c r="B40" s="64"/>
      <c r="C40" s="64"/>
      <c r="D40" s="64"/>
      <c r="E40" s="73"/>
      <c r="F40" s="72"/>
      <c r="G40" s="72"/>
      <c r="H40" s="72"/>
      <c r="I40" s="126" t="s">
        <v>81</v>
      </c>
      <c r="J40" s="65"/>
      <c r="K40" s="66">
        <f>IF(J40=1,'Property Information'!$C$29,IF(J40=2,'Property Information'!$C$30,IF(J40=3,'Property Information'!$C$31,IF(J40=4,'Property Information'!$C$32,IF(J40=5,'Property Information'!$C$33,IF(J40=6,'Property Information'!$C$34,IF(J40=7,'Property Information'!$C$35,IF(J40=8,'Property Information'!$C$36,0))))))))</f>
        <v>0</v>
      </c>
      <c r="L40" s="9" t="str">
        <f t="shared" si="1"/>
        <v>NO</v>
      </c>
      <c r="M40" s="67">
        <f t="shared" si="0"/>
        <v>0</v>
      </c>
    </row>
    <row r="41" spans="1:13" x14ac:dyDescent="0.35">
      <c r="A41" s="63"/>
      <c r="B41" s="64"/>
      <c r="C41" s="64"/>
      <c r="D41" s="64"/>
      <c r="E41" s="73"/>
      <c r="F41" s="72"/>
      <c r="G41" s="72"/>
      <c r="H41" s="72"/>
      <c r="I41" s="126" t="s">
        <v>81</v>
      </c>
      <c r="J41" s="65"/>
      <c r="K41" s="66">
        <f>IF(J41=1,'Property Information'!$C$29,IF(J41=2,'Property Information'!$C$30,IF(J41=3,'Property Information'!$C$31,IF(J41=4,'Property Information'!$C$32,IF(J41=5,'Property Information'!$C$33,IF(J41=6,'Property Information'!$C$34,IF(J41=7,'Property Information'!$C$35,IF(J41=8,'Property Information'!$C$36,0))))))))</f>
        <v>0</v>
      </c>
      <c r="L41" s="9" t="str">
        <f t="shared" si="1"/>
        <v>NO</v>
      </c>
      <c r="M41" s="67">
        <f t="shared" si="0"/>
        <v>0</v>
      </c>
    </row>
    <row r="42" spans="1:13" x14ac:dyDescent="0.35">
      <c r="A42" s="63"/>
      <c r="B42" s="64"/>
      <c r="C42" s="64"/>
      <c r="D42" s="64"/>
      <c r="E42" s="73"/>
      <c r="F42" s="72"/>
      <c r="G42" s="72"/>
      <c r="H42" s="72"/>
      <c r="I42" s="126" t="s">
        <v>81</v>
      </c>
      <c r="J42" s="65"/>
      <c r="K42" s="66">
        <f>IF(J42=1,'Property Information'!$C$29,IF(J42=2,'Property Information'!$C$30,IF(J42=3,'Property Information'!$C$31,IF(J42=4,'Property Information'!$C$32,IF(J42=5,'Property Information'!$C$33,IF(J42=6,'Property Information'!$C$34,IF(J42=7,'Property Information'!$C$35,IF(J42=8,'Property Information'!$C$36,0))))))))</f>
        <v>0</v>
      </c>
      <c r="L42" s="9" t="str">
        <f t="shared" si="1"/>
        <v>NO</v>
      </c>
      <c r="M42" s="67">
        <f t="shared" si="0"/>
        <v>0</v>
      </c>
    </row>
    <row r="43" spans="1:13" x14ac:dyDescent="0.35">
      <c r="A43" s="63"/>
      <c r="B43" s="64"/>
      <c r="C43" s="64"/>
      <c r="D43" s="64"/>
      <c r="E43" s="73"/>
      <c r="F43" s="72"/>
      <c r="G43" s="72"/>
      <c r="H43" s="72"/>
      <c r="I43" s="126" t="s">
        <v>81</v>
      </c>
      <c r="J43" s="65"/>
      <c r="K43" s="66">
        <f>IF(J43=1,'Property Information'!$C$29,IF(J43=2,'Property Information'!$C$30,IF(J43=3,'Property Information'!$C$31,IF(J43=4,'Property Information'!$C$32,IF(J43=5,'Property Information'!$C$33,IF(J43=6,'Property Information'!$C$34,IF(J43=7,'Property Information'!$C$35,IF(J43=8,'Property Information'!$C$36,0))))))))</f>
        <v>0</v>
      </c>
      <c r="L43" s="9" t="str">
        <f t="shared" si="1"/>
        <v>NO</v>
      </c>
      <c r="M43" s="67">
        <f t="shared" si="0"/>
        <v>0</v>
      </c>
    </row>
    <row r="44" spans="1:13" x14ac:dyDescent="0.35">
      <c r="A44" s="63"/>
      <c r="B44" s="64"/>
      <c r="C44" s="64"/>
      <c r="D44" s="64"/>
      <c r="E44" s="73"/>
      <c r="F44" s="72"/>
      <c r="G44" s="72"/>
      <c r="H44" s="72"/>
      <c r="I44" s="126" t="s">
        <v>81</v>
      </c>
      <c r="J44" s="65"/>
      <c r="K44" s="66">
        <f>IF(J44=1,'Property Information'!$C$29,IF(J44=2,'Property Information'!$C$30,IF(J44=3,'Property Information'!$C$31,IF(J44=4,'Property Information'!$C$32,IF(J44=5,'Property Information'!$C$33,IF(J44=6,'Property Information'!$C$34,IF(J44=7,'Property Information'!$C$35,IF(J44=8,'Property Information'!$C$36,0))))))))</f>
        <v>0</v>
      </c>
      <c r="L44" s="9" t="str">
        <f t="shared" si="1"/>
        <v>NO</v>
      </c>
      <c r="M44" s="67">
        <f t="shared" si="0"/>
        <v>0</v>
      </c>
    </row>
    <row r="45" spans="1:13" x14ac:dyDescent="0.35">
      <c r="A45" s="63"/>
      <c r="B45" s="64"/>
      <c r="C45" s="64"/>
      <c r="D45" s="64"/>
      <c r="E45" s="73"/>
      <c r="F45" s="72"/>
      <c r="G45" s="72"/>
      <c r="H45" s="72"/>
      <c r="I45" s="126" t="s">
        <v>81</v>
      </c>
      <c r="J45" s="65"/>
      <c r="K45" s="66">
        <f>IF(J45=1,'Property Information'!$C$29,IF(J45=2,'Property Information'!$C$30,IF(J45=3,'Property Information'!$C$31,IF(J45=4,'Property Information'!$C$32,IF(J45=5,'Property Information'!$C$33,IF(J45=6,'Property Information'!$C$34,IF(J45=7,'Property Information'!$C$35,IF(J45=8,'Property Information'!$C$36,0))))))))</f>
        <v>0</v>
      </c>
      <c r="L45" s="9" t="str">
        <f t="shared" si="1"/>
        <v>NO</v>
      </c>
      <c r="M45" s="67">
        <f t="shared" si="0"/>
        <v>0</v>
      </c>
    </row>
    <row r="46" spans="1:13" x14ac:dyDescent="0.35">
      <c r="A46" s="63"/>
      <c r="B46" s="64"/>
      <c r="C46" s="64"/>
      <c r="D46" s="64"/>
      <c r="E46" s="73"/>
      <c r="F46" s="72"/>
      <c r="G46" s="72"/>
      <c r="H46" s="72"/>
      <c r="I46" s="126" t="s">
        <v>81</v>
      </c>
      <c r="J46" s="65"/>
      <c r="K46" s="66">
        <f>IF(J46=1,'Property Information'!$C$29,IF(J46=2,'Property Information'!$C$30,IF(J46=3,'Property Information'!$C$31,IF(J46=4,'Property Information'!$C$32,IF(J46=5,'Property Information'!$C$33,IF(J46=6,'Property Information'!$C$34,IF(J46=7,'Property Information'!$C$35,IF(J46=8,'Property Information'!$C$36,0))))))))</f>
        <v>0</v>
      </c>
      <c r="L46" s="9" t="str">
        <f t="shared" si="1"/>
        <v>NO</v>
      </c>
      <c r="M46" s="67">
        <f t="shared" si="0"/>
        <v>0</v>
      </c>
    </row>
    <row r="47" spans="1:13" x14ac:dyDescent="0.35">
      <c r="A47" s="63"/>
      <c r="B47" s="64"/>
      <c r="C47" s="64"/>
      <c r="D47" s="64"/>
      <c r="E47" s="73"/>
      <c r="F47" s="72"/>
      <c r="G47" s="72"/>
      <c r="H47" s="72"/>
      <c r="I47" s="126" t="s">
        <v>81</v>
      </c>
      <c r="J47" s="65"/>
      <c r="K47" s="66">
        <f>IF(J47=1,'Property Information'!$C$29,IF(J47=2,'Property Information'!$C$30,IF(J47=3,'Property Information'!$C$31,IF(J47=4,'Property Information'!$C$32,IF(J47=5,'Property Information'!$C$33,IF(J47=6,'Property Information'!$C$34,IF(J47=7,'Property Information'!$C$35,IF(J47=8,'Property Information'!$C$36,0))))))))</f>
        <v>0</v>
      </c>
      <c r="L47" s="9" t="str">
        <f t="shared" si="1"/>
        <v>NO</v>
      </c>
      <c r="M47" s="67">
        <f t="shared" si="0"/>
        <v>0</v>
      </c>
    </row>
    <row r="48" spans="1:13" x14ac:dyDescent="0.35">
      <c r="A48" s="63"/>
      <c r="B48" s="64"/>
      <c r="C48" s="64"/>
      <c r="D48" s="64"/>
      <c r="E48" s="73"/>
      <c r="F48" s="72"/>
      <c r="G48" s="72"/>
      <c r="H48" s="72"/>
      <c r="I48" s="126" t="s">
        <v>81</v>
      </c>
      <c r="J48" s="65"/>
      <c r="K48" s="66">
        <f>IF(J48=1,'Property Information'!$C$29,IF(J48=2,'Property Information'!$C$30,IF(J48=3,'Property Information'!$C$31,IF(J48=4,'Property Information'!$C$32,IF(J48=5,'Property Information'!$C$33,IF(J48=6,'Property Information'!$C$34,IF(J48=7,'Property Information'!$C$35,IF(J48=8,'Property Information'!$C$36,0))))))))</f>
        <v>0</v>
      </c>
      <c r="L48" s="9" t="str">
        <f t="shared" si="1"/>
        <v>NO</v>
      </c>
      <c r="M48" s="67">
        <f t="shared" si="0"/>
        <v>0</v>
      </c>
    </row>
    <row r="49" spans="1:13" x14ac:dyDescent="0.35">
      <c r="A49" s="63"/>
      <c r="B49" s="64"/>
      <c r="C49" s="64"/>
      <c r="D49" s="64"/>
      <c r="E49" s="73"/>
      <c r="F49" s="72"/>
      <c r="G49" s="72"/>
      <c r="H49" s="72"/>
      <c r="I49" s="126" t="s">
        <v>81</v>
      </c>
      <c r="J49" s="65"/>
      <c r="K49" s="66">
        <f>IF(J49=1,'Property Information'!$C$29,IF(J49=2,'Property Information'!$C$30,IF(J49=3,'Property Information'!$C$31,IF(J49=4,'Property Information'!$C$32,IF(J49=5,'Property Information'!$C$33,IF(J49=6,'Property Information'!$C$34,IF(J49=7,'Property Information'!$C$35,IF(J49=8,'Property Information'!$C$36,0))))))))</f>
        <v>0</v>
      </c>
      <c r="L49" s="9" t="str">
        <f t="shared" si="1"/>
        <v>NO</v>
      </c>
      <c r="M49" s="67">
        <f t="shared" si="0"/>
        <v>0</v>
      </c>
    </row>
    <row r="50" spans="1:13" x14ac:dyDescent="0.35">
      <c r="A50" s="63"/>
      <c r="B50" s="64"/>
      <c r="C50" s="64"/>
      <c r="D50" s="64"/>
      <c r="E50" s="73"/>
      <c r="F50" s="72"/>
      <c r="G50" s="72"/>
      <c r="H50" s="72"/>
      <c r="I50" s="126" t="s">
        <v>81</v>
      </c>
      <c r="J50" s="65"/>
      <c r="K50" s="66">
        <f>IF(J50=1,'Property Information'!$C$29,IF(J50=2,'Property Information'!$C$30,IF(J50=3,'Property Information'!$C$31,IF(J50=4,'Property Information'!$C$32,IF(J50=5,'Property Information'!$C$33,IF(J50=6,'Property Information'!$C$34,IF(J50=7,'Property Information'!$C$35,IF(J50=8,'Property Information'!$C$36,0))))))))</f>
        <v>0</v>
      </c>
      <c r="L50" s="9" t="str">
        <f t="shared" si="1"/>
        <v>NO</v>
      </c>
      <c r="M50" s="67">
        <f t="shared" si="0"/>
        <v>0</v>
      </c>
    </row>
    <row r="51" spans="1:13" x14ac:dyDescent="0.35">
      <c r="A51" s="63"/>
      <c r="B51" s="64"/>
      <c r="C51" s="64"/>
      <c r="D51" s="64"/>
      <c r="E51" s="73"/>
      <c r="F51" s="72"/>
      <c r="G51" s="72"/>
      <c r="H51" s="72"/>
      <c r="I51" s="126" t="s">
        <v>81</v>
      </c>
      <c r="J51" s="65"/>
      <c r="K51" s="66">
        <f>IF(J51=1,'Property Information'!$C$29,IF(J51=2,'Property Information'!$C$30,IF(J51=3,'Property Information'!$C$31,IF(J51=4,'Property Information'!$C$32,IF(J51=5,'Property Information'!$C$33,IF(J51=6,'Property Information'!$C$34,IF(J51=7,'Property Information'!$C$35,IF(J51=8,'Property Information'!$C$36,0))))))))</f>
        <v>0</v>
      </c>
      <c r="L51" s="9" t="str">
        <f t="shared" si="1"/>
        <v>NO</v>
      </c>
      <c r="M51" s="67">
        <f t="shared" si="0"/>
        <v>0</v>
      </c>
    </row>
    <row r="52" spans="1:13" x14ac:dyDescent="0.35">
      <c r="A52" s="63"/>
      <c r="B52" s="64"/>
      <c r="C52" s="64"/>
      <c r="D52" s="64"/>
      <c r="E52" s="73"/>
      <c r="F52" s="72"/>
      <c r="G52" s="72"/>
      <c r="H52" s="72"/>
      <c r="I52" s="126" t="s">
        <v>81</v>
      </c>
      <c r="J52" s="65"/>
      <c r="K52" s="66">
        <f>IF(J52=1,'Property Information'!$C$29,IF(J52=2,'Property Information'!$C$30,IF(J52=3,'Property Information'!$C$31,IF(J52=4,'Property Information'!$C$32,IF(J52=5,'Property Information'!$C$33,IF(J52=6,'Property Information'!$C$34,IF(J52=7,'Property Information'!$C$35,IF(J52=8,'Property Information'!$C$36,0))))))))</f>
        <v>0</v>
      </c>
      <c r="L52" s="9" t="str">
        <f t="shared" si="1"/>
        <v>NO</v>
      </c>
      <c r="M52" s="67">
        <f t="shared" si="0"/>
        <v>0</v>
      </c>
    </row>
    <row r="53" spans="1:13" x14ac:dyDescent="0.35">
      <c r="A53" s="63"/>
      <c r="B53" s="64"/>
      <c r="C53" s="64"/>
      <c r="D53" s="64"/>
      <c r="E53" s="73"/>
      <c r="F53" s="72"/>
      <c r="G53" s="72"/>
      <c r="H53" s="72"/>
      <c r="I53" s="126" t="s">
        <v>81</v>
      </c>
      <c r="J53" s="65"/>
      <c r="K53" s="66">
        <f>IF(J53=1,'Property Information'!$C$29,IF(J53=2,'Property Information'!$C$30,IF(J53=3,'Property Information'!$C$31,IF(J53=4,'Property Information'!$C$32,IF(J53=5,'Property Information'!$C$33,IF(J53=6,'Property Information'!$C$34,IF(J53=7,'Property Information'!$C$35,IF(J53=8,'Property Information'!$C$36,0))))))))</f>
        <v>0</v>
      </c>
      <c r="L53" s="9" t="str">
        <f t="shared" si="1"/>
        <v>NO</v>
      </c>
      <c r="M53" s="67">
        <f t="shared" si="0"/>
        <v>0</v>
      </c>
    </row>
    <row r="54" spans="1:13" x14ac:dyDescent="0.35">
      <c r="A54" s="63"/>
      <c r="B54" s="64"/>
      <c r="C54" s="64"/>
      <c r="D54" s="64"/>
      <c r="E54" s="73"/>
      <c r="F54" s="72"/>
      <c r="G54" s="72"/>
      <c r="H54" s="72"/>
      <c r="I54" s="126" t="s">
        <v>81</v>
      </c>
      <c r="J54" s="65"/>
      <c r="K54" s="66">
        <f>IF(J54=1,'Property Information'!$C$29,IF(J54=2,'Property Information'!$C$30,IF(J54=3,'Property Information'!$C$31,IF(J54=4,'Property Information'!$C$32,IF(J54=5,'Property Information'!$C$33,IF(J54=6,'Property Information'!$C$34,IF(J54=7,'Property Information'!$C$35,IF(J54=8,'Property Information'!$C$36,0))))))))</f>
        <v>0</v>
      </c>
      <c r="L54" s="9" t="str">
        <f t="shared" si="1"/>
        <v>NO</v>
      </c>
      <c r="M54" s="67">
        <f t="shared" si="0"/>
        <v>0</v>
      </c>
    </row>
    <row r="55" spans="1:13" x14ac:dyDescent="0.35">
      <c r="A55" s="63"/>
      <c r="B55" s="64"/>
      <c r="C55" s="64"/>
      <c r="D55" s="64"/>
      <c r="E55" s="73"/>
      <c r="F55" s="72"/>
      <c r="G55" s="72"/>
      <c r="H55" s="72"/>
      <c r="I55" s="126" t="s">
        <v>81</v>
      </c>
      <c r="J55" s="65"/>
      <c r="K55" s="66">
        <f>IF(J55=1,'Property Information'!$C$29,IF(J55=2,'Property Information'!$C$30,IF(J55=3,'Property Information'!$C$31,IF(J55=4,'Property Information'!$C$32,IF(J55=5,'Property Information'!$C$33,IF(J55=6,'Property Information'!$C$34,IF(J55=7,'Property Information'!$C$35,IF(J55=8,'Property Information'!$C$36,0))))))))</f>
        <v>0</v>
      </c>
      <c r="L55" s="9" t="str">
        <f t="shared" si="1"/>
        <v>NO</v>
      </c>
      <c r="M55" s="67">
        <f t="shared" si="0"/>
        <v>0</v>
      </c>
    </row>
    <row r="56" spans="1:13" x14ac:dyDescent="0.35">
      <c r="A56" s="63"/>
      <c r="B56" s="64"/>
      <c r="C56" s="64"/>
      <c r="D56" s="64"/>
      <c r="E56" s="73"/>
      <c r="F56" s="72"/>
      <c r="G56" s="72"/>
      <c r="H56" s="72"/>
      <c r="I56" s="126" t="s">
        <v>81</v>
      </c>
      <c r="J56" s="65"/>
      <c r="K56" s="66">
        <f>IF(J56=1,'Property Information'!$C$29,IF(J56=2,'Property Information'!$C$30,IF(J56=3,'Property Information'!$C$31,IF(J56=4,'Property Information'!$C$32,IF(J56=5,'Property Information'!$C$33,IF(J56=6,'Property Information'!$C$34,IF(J56=7,'Property Information'!$C$35,IF(J56=8,'Property Information'!$C$36,0))))))))</f>
        <v>0</v>
      </c>
      <c r="L56" s="9" t="str">
        <f t="shared" si="1"/>
        <v>NO</v>
      </c>
      <c r="M56" s="67">
        <f t="shared" si="0"/>
        <v>0</v>
      </c>
    </row>
    <row r="57" spans="1:13" x14ac:dyDescent="0.35">
      <c r="A57" s="63"/>
      <c r="B57" s="64"/>
      <c r="C57" s="64"/>
      <c r="D57" s="64"/>
      <c r="E57" s="73"/>
      <c r="F57" s="72"/>
      <c r="G57" s="72"/>
      <c r="H57" s="72"/>
      <c r="I57" s="126" t="s">
        <v>81</v>
      </c>
      <c r="J57" s="65"/>
      <c r="K57" s="66">
        <f>IF(J57=1,'Property Information'!$C$29,IF(J57=2,'Property Information'!$C$30,IF(J57=3,'Property Information'!$C$31,IF(J57=4,'Property Information'!$C$32,IF(J57=5,'Property Information'!$C$33,IF(J57=6,'Property Information'!$C$34,IF(J57=7,'Property Information'!$C$35,IF(J57=8,'Property Information'!$C$36,0))))))))</f>
        <v>0</v>
      </c>
      <c r="L57" s="9" t="str">
        <f t="shared" si="1"/>
        <v>NO</v>
      </c>
      <c r="M57" s="67">
        <f t="shared" si="0"/>
        <v>0</v>
      </c>
    </row>
    <row r="58" spans="1:13" x14ac:dyDescent="0.35">
      <c r="A58" s="63"/>
      <c r="B58" s="64"/>
      <c r="C58" s="64"/>
      <c r="D58" s="64"/>
      <c r="E58" s="73"/>
      <c r="F58" s="72"/>
      <c r="G58" s="72"/>
      <c r="H58" s="72"/>
      <c r="I58" s="126" t="s">
        <v>81</v>
      </c>
      <c r="J58" s="65"/>
      <c r="K58" s="66">
        <f>IF(J58=1,'Property Information'!$C$29,IF(J58=2,'Property Information'!$C$30,IF(J58=3,'Property Information'!$C$31,IF(J58=4,'Property Information'!$C$32,IF(J58=5,'Property Information'!$C$33,IF(J58=6,'Property Information'!$C$34,IF(J58=7,'Property Information'!$C$35,IF(J58=8,'Property Information'!$C$36,0))))))))</f>
        <v>0</v>
      </c>
      <c r="L58" s="9" t="str">
        <f t="shared" si="1"/>
        <v>NO</v>
      </c>
      <c r="M58" s="67">
        <f t="shared" si="0"/>
        <v>0</v>
      </c>
    </row>
    <row r="59" spans="1:13" x14ac:dyDescent="0.35">
      <c r="A59" s="63"/>
      <c r="B59" s="64"/>
      <c r="C59" s="64"/>
      <c r="D59" s="64"/>
      <c r="E59" s="73"/>
      <c r="F59" s="72"/>
      <c r="G59" s="72"/>
      <c r="H59" s="72"/>
      <c r="I59" s="126" t="s">
        <v>81</v>
      </c>
      <c r="J59" s="65"/>
      <c r="K59" s="66">
        <f>IF(J59=1,'Property Information'!$C$29,IF(J59=2,'Property Information'!$C$30,IF(J59=3,'Property Information'!$C$31,IF(J59=4,'Property Information'!$C$32,IF(J59=5,'Property Information'!$C$33,IF(J59=6,'Property Information'!$C$34,IF(J59=7,'Property Information'!$C$35,IF(J59=8,'Property Information'!$C$36,0))))))))</f>
        <v>0</v>
      </c>
      <c r="L59" s="9" t="str">
        <f t="shared" si="1"/>
        <v>NO</v>
      </c>
      <c r="M59" s="67">
        <f t="shared" si="0"/>
        <v>0</v>
      </c>
    </row>
    <row r="60" spans="1:13" x14ac:dyDescent="0.35">
      <c r="A60" s="63"/>
      <c r="B60" s="64"/>
      <c r="C60" s="64"/>
      <c r="D60" s="64"/>
      <c r="E60" s="73"/>
      <c r="F60" s="72"/>
      <c r="G60" s="72"/>
      <c r="H60" s="72"/>
      <c r="I60" s="126" t="s">
        <v>81</v>
      </c>
      <c r="J60" s="65"/>
      <c r="K60" s="66">
        <f>IF(J60=1,'Property Information'!$C$29,IF(J60=2,'Property Information'!$C$30,IF(J60=3,'Property Information'!$C$31,IF(J60=4,'Property Information'!$C$32,IF(J60=5,'Property Information'!$C$33,IF(J60=6,'Property Information'!$C$34,IF(J60=7,'Property Information'!$C$35,IF(J60=8,'Property Information'!$C$36,0))))))))</f>
        <v>0</v>
      </c>
      <c r="L60" s="9" t="str">
        <f t="shared" si="1"/>
        <v>NO</v>
      </c>
      <c r="M60" s="67">
        <f t="shared" si="0"/>
        <v>0</v>
      </c>
    </row>
    <row r="61" spans="1:13" x14ac:dyDescent="0.35">
      <c r="A61" s="63"/>
      <c r="B61" s="64"/>
      <c r="C61" s="64"/>
      <c r="D61" s="64"/>
      <c r="E61" s="73"/>
      <c r="F61" s="72"/>
      <c r="G61" s="72"/>
      <c r="H61" s="72"/>
      <c r="I61" s="126" t="s">
        <v>81</v>
      </c>
      <c r="J61" s="65"/>
      <c r="K61" s="66">
        <f>IF(J61=1,'Property Information'!$C$29,IF(J61=2,'Property Information'!$C$30,IF(J61=3,'Property Information'!$C$31,IF(J61=4,'Property Information'!$C$32,IF(J61=5,'Property Information'!$C$33,IF(J61=6,'Property Information'!$C$34,IF(J61=7,'Property Information'!$C$35,IF(J61=8,'Property Information'!$C$36,0))))))))</f>
        <v>0</v>
      </c>
      <c r="L61" s="9" t="str">
        <f t="shared" si="1"/>
        <v>NO</v>
      </c>
      <c r="M61" s="67">
        <f t="shared" si="0"/>
        <v>0</v>
      </c>
    </row>
    <row r="62" spans="1:13" x14ac:dyDescent="0.35">
      <c r="A62" s="63"/>
      <c r="B62" s="64"/>
      <c r="C62" s="64"/>
      <c r="D62" s="64"/>
      <c r="E62" s="73"/>
      <c r="F62" s="72"/>
      <c r="G62" s="72"/>
      <c r="H62" s="72"/>
      <c r="I62" s="126" t="s">
        <v>81</v>
      </c>
      <c r="J62" s="65"/>
      <c r="K62" s="66">
        <f>IF(J62=1,'Property Information'!$C$29,IF(J62=2,'Property Information'!$C$30,IF(J62=3,'Property Information'!$C$31,IF(J62=4,'Property Information'!$C$32,IF(J62=5,'Property Information'!$C$33,IF(J62=6,'Property Information'!$C$34,IF(J62=7,'Property Information'!$C$35,IF(J62=8,'Property Information'!$C$36,0))))))))</f>
        <v>0</v>
      </c>
      <c r="L62" s="9" t="str">
        <f t="shared" si="1"/>
        <v>NO</v>
      </c>
      <c r="M62" s="67">
        <f t="shared" si="0"/>
        <v>0</v>
      </c>
    </row>
    <row r="63" spans="1:13" x14ac:dyDescent="0.35">
      <c r="A63" s="63"/>
      <c r="B63" s="64"/>
      <c r="C63" s="64"/>
      <c r="D63" s="64"/>
      <c r="E63" s="73"/>
      <c r="F63" s="72"/>
      <c r="G63" s="72"/>
      <c r="H63" s="72"/>
      <c r="I63" s="126" t="s">
        <v>81</v>
      </c>
      <c r="J63" s="65"/>
      <c r="K63" s="66">
        <f>IF(J63=1,'Property Information'!$C$29,IF(J63=2,'Property Information'!$C$30,IF(J63=3,'Property Information'!$C$31,IF(J63=4,'Property Information'!$C$32,IF(J63=5,'Property Information'!$C$33,IF(J63=6,'Property Information'!$C$34,IF(J63=7,'Property Information'!$C$35,IF(J63=8,'Property Information'!$C$36,0))))))))</f>
        <v>0</v>
      </c>
      <c r="L63" s="9" t="str">
        <f t="shared" si="1"/>
        <v>NO</v>
      </c>
      <c r="M63" s="67">
        <f t="shared" si="0"/>
        <v>0</v>
      </c>
    </row>
    <row r="64" spans="1:13" x14ac:dyDescent="0.35">
      <c r="A64" s="63"/>
      <c r="B64" s="64"/>
      <c r="C64" s="64"/>
      <c r="D64" s="64"/>
      <c r="E64" s="73"/>
      <c r="F64" s="72"/>
      <c r="G64" s="72"/>
      <c r="H64" s="72"/>
      <c r="I64" s="126" t="s">
        <v>81</v>
      </c>
      <c r="J64" s="65"/>
      <c r="K64" s="66">
        <f>IF(J64=1,'Property Information'!$C$29,IF(J64=2,'Property Information'!$C$30,IF(J64=3,'Property Information'!$C$31,IF(J64=4,'Property Information'!$C$32,IF(J64=5,'Property Information'!$C$33,IF(J64=6,'Property Information'!$C$34,IF(J64=7,'Property Information'!$C$35,IF(J64=8,'Property Information'!$C$36,0))))))))</f>
        <v>0</v>
      </c>
      <c r="L64" s="9" t="str">
        <f t="shared" si="1"/>
        <v>NO</v>
      </c>
      <c r="M64" s="67">
        <f t="shared" si="0"/>
        <v>0</v>
      </c>
    </row>
    <row r="65" spans="1:13" x14ac:dyDescent="0.35">
      <c r="A65" s="63"/>
      <c r="B65" s="64"/>
      <c r="C65" s="64"/>
      <c r="D65" s="64"/>
      <c r="E65" s="73"/>
      <c r="F65" s="72"/>
      <c r="G65" s="72"/>
      <c r="H65" s="72"/>
      <c r="I65" s="126" t="s">
        <v>81</v>
      </c>
      <c r="J65" s="65"/>
      <c r="K65" s="66">
        <f>IF(J65=1,'Property Information'!$C$29,IF(J65=2,'Property Information'!$C$30,IF(J65=3,'Property Information'!$C$31,IF(J65=4,'Property Information'!$C$32,IF(J65=5,'Property Information'!$C$33,IF(J65=6,'Property Information'!$C$34,IF(J65=7,'Property Information'!$C$35,IF(J65=8,'Property Information'!$C$36,0))))))))</f>
        <v>0</v>
      </c>
      <c r="L65" s="9" t="str">
        <f t="shared" si="1"/>
        <v>NO</v>
      </c>
      <c r="M65" s="67">
        <f t="shared" si="0"/>
        <v>0</v>
      </c>
    </row>
    <row r="66" spans="1:13" x14ac:dyDescent="0.35">
      <c r="A66" s="63"/>
      <c r="B66" s="64"/>
      <c r="C66" s="64"/>
      <c r="D66" s="64"/>
      <c r="E66" s="73"/>
      <c r="F66" s="72"/>
      <c r="G66" s="72"/>
      <c r="H66" s="72"/>
      <c r="I66" s="126" t="s">
        <v>81</v>
      </c>
      <c r="J66" s="65"/>
      <c r="K66" s="66">
        <f>IF(J66=1,'Property Information'!$C$29,IF(J66=2,'Property Information'!$C$30,IF(J66=3,'Property Information'!$C$31,IF(J66=4,'Property Information'!$C$32,IF(J66=5,'Property Information'!$C$33,IF(J66=6,'Property Information'!$C$34,IF(J66=7,'Property Information'!$C$35,IF(J66=8,'Property Information'!$C$36,0))))))))</f>
        <v>0</v>
      </c>
      <c r="L66" s="9" t="str">
        <f t="shared" si="1"/>
        <v>NO</v>
      </c>
      <c r="M66" s="67">
        <f t="shared" si="0"/>
        <v>0</v>
      </c>
    </row>
    <row r="67" spans="1:13" x14ac:dyDescent="0.35">
      <c r="A67" s="63"/>
      <c r="B67" s="64"/>
      <c r="C67" s="64"/>
      <c r="D67" s="64"/>
      <c r="E67" s="73"/>
      <c r="F67" s="72"/>
      <c r="G67" s="72"/>
      <c r="H67" s="72"/>
      <c r="I67" s="126" t="s">
        <v>81</v>
      </c>
      <c r="J67" s="65"/>
      <c r="K67" s="66">
        <f>IF(J67=1,'Property Information'!$C$29,IF(J67=2,'Property Information'!$C$30,IF(J67=3,'Property Information'!$C$31,IF(J67=4,'Property Information'!$C$32,IF(J67=5,'Property Information'!$C$33,IF(J67=6,'Property Information'!$C$34,IF(J67=7,'Property Information'!$C$35,IF(J67=8,'Property Information'!$C$36,0))))))))</f>
        <v>0</v>
      </c>
      <c r="L67" s="9" t="str">
        <f t="shared" si="1"/>
        <v>NO</v>
      </c>
      <c r="M67" s="67">
        <f t="shared" si="0"/>
        <v>0</v>
      </c>
    </row>
    <row r="68" spans="1:13" x14ac:dyDescent="0.35">
      <c r="A68" s="63"/>
      <c r="B68" s="64"/>
      <c r="C68" s="64"/>
      <c r="D68" s="64"/>
      <c r="E68" s="73"/>
      <c r="F68" s="72"/>
      <c r="G68" s="72"/>
      <c r="H68" s="72"/>
      <c r="I68" s="126" t="s">
        <v>81</v>
      </c>
      <c r="J68" s="65"/>
      <c r="K68" s="66">
        <f>IF(J68=1,'Property Information'!$C$29,IF(J68=2,'Property Information'!$C$30,IF(J68=3,'Property Information'!$C$31,IF(J68=4,'Property Information'!$C$32,IF(J68=5,'Property Information'!$C$33,IF(J68=6,'Property Information'!$C$34,IF(J68=7,'Property Information'!$C$35,IF(J68=8,'Property Information'!$C$36,0))))))))</f>
        <v>0</v>
      </c>
      <c r="L68" s="9" t="str">
        <f t="shared" si="1"/>
        <v>NO</v>
      </c>
      <c r="M68" s="67">
        <f t="shared" si="0"/>
        <v>0</v>
      </c>
    </row>
    <row r="69" spans="1:13" x14ac:dyDescent="0.35">
      <c r="A69" s="63"/>
      <c r="B69" s="64"/>
      <c r="C69" s="64"/>
      <c r="D69" s="64"/>
      <c r="E69" s="73"/>
      <c r="F69" s="72"/>
      <c r="G69" s="72"/>
      <c r="H69" s="72"/>
      <c r="I69" s="126" t="s">
        <v>81</v>
      </c>
      <c r="J69" s="65"/>
      <c r="K69" s="66">
        <f>IF(J69=1,'Property Information'!$C$29,IF(J69=2,'Property Information'!$C$30,IF(J69=3,'Property Information'!$C$31,IF(J69=4,'Property Information'!$C$32,IF(J69=5,'Property Information'!$C$33,IF(J69=6,'Property Information'!$C$34,IF(J69=7,'Property Information'!$C$35,IF(J69=8,'Property Information'!$C$36,0))))))))</f>
        <v>0</v>
      </c>
      <c r="L69" s="9" t="str">
        <f t="shared" si="1"/>
        <v>NO</v>
      </c>
      <c r="M69" s="67">
        <f t="shared" si="0"/>
        <v>0</v>
      </c>
    </row>
    <row r="70" spans="1:13" x14ac:dyDescent="0.35">
      <c r="A70" s="63"/>
      <c r="B70" s="64"/>
      <c r="C70" s="64"/>
      <c r="D70" s="64"/>
      <c r="E70" s="73"/>
      <c r="F70" s="72"/>
      <c r="G70" s="72"/>
      <c r="H70" s="72"/>
      <c r="I70" s="126" t="s">
        <v>81</v>
      </c>
      <c r="J70" s="65"/>
      <c r="K70" s="66">
        <f>IF(J70=1,'Property Information'!$C$29,IF(J70=2,'Property Information'!$C$30,IF(J70=3,'Property Information'!$C$31,IF(J70=4,'Property Information'!$C$32,IF(J70=5,'Property Information'!$C$33,IF(J70=6,'Property Information'!$C$34,IF(J70=7,'Property Information'!$C$35,IF(J70=8,'Property Information'!$C$36,0))))))))</f>
        <v>0</v>
      </c>
      <c r="L70" s="9" t="str">
        <f t="shared" si="1"/>
        <v>NO</v>
      </c>
      <c r="M70" s="67">
        <f t="shared" si="0"/>
        <v>0</v>
      </c>
    </row>
    <row r="71" spans="1:13" x14ac:dyDescent="0.35">
      <c r="A71" s="63"/>
      <c r="B71" s="64"/>
      <c r="C71" s="64"/>
      <c r="D71" s="64"/>
      <c r="E71" s="73"/>
      <c r="F71" s="72"/>
      <c r="G71" s="72"/>
      <c r="H71" s="72"/>
      <c r="I71" s="126" t="s">
        <v>81</v>
      </c>
      <c r="J71" s="65"/>
      <c r="K71" s="66">
        <f>IF(J71=1,'Property Information'!$C$29,IF(J71=2,'Property Information'!$C$30,IF(J71=3,'Property Information'!$C$31,IF(J71=4,'Property Information'!$C$32,IF(J71=5,'Property Information'!$C$33,IF(J71=6,'Property Information'!$C$34,IF(J71=7,'Property Information'!$C$35,IF(J71=8,'Property Information'!$C$36,0))))))))</f>
        <v>0</v>
      </c>
      <c r="L71" s="9" t="str">
        <f t="shared" si="1"/>
        <v>NO</v>
      </c>
      <c r="M71" s="67">
        <f t="shared" si="0"/>
        <v>0</v>
      </c>
    </row>
    <row r="72" spans="1:13" x14ac:dyDescent="0.35">
      <c r="A72" s="63"/>
      <c r="B72" s="64"/>
      <c r="C72" s="64"/>
      <c r="D72" s="64"/>
      <c r="E72" s="73"/>
      <c r="F72" s="72"/>
      <c r="G72" s="72"/>
      <c r="H72" s="72"/>
      <c r="I72" s="126" t="s">
        <v>81</v>
      </c>
      <c r="J72" s="65"/>
      <c r="K72" s="66">
        <f>IF(J72=1,'Property Information'!$C$29,IF(J72=2,'Property Information'!$C$30,IF(J72=3,'Property Information'!$C$31,IF(J72=4,'Property Information'!$C$32,IF(J72=5,'Property Information'!$C$33,IF(J72=6,'Property Information'!$C$34,IF(J72=7,'Property Information'!$C$35,IF(J72=8,'Property Information'!$C$36,0))))))))</f>
        <v>0</v>
      </c>
      <c r="L72" s="9" t="str">
        <f t="shared" si="1"/>
        <v>NO</v>
      </c>
      <c r="M72" s="67">
        <f t="shared" si="0"/>
        <v>0</v>
      </c>
    </row>
    <row r="73" spans="1:13" x14ac:dyDescent="0.35">
      <c r="A73" s="63"/>
      <c r="B73" s="64"/>
      <c r="C73" s="64"/>
      <c r="D73" s="64"/>
      <c r="E73" s="73"/>
      <c r="F73" s="72"/>
      <c r="G73" s="72"/>
      <c r="H73" s="72"/>
      <c r="I73" s="126" t="s">
        <v>81</v>
      </c>
      <c r="J73" s="65"/>
      <c r="K73" s="66">
        <f>IF(J73=1,'Property Information'!$C$29,IF(J73=2,'Property Information'!$C$30,IF(J73=3,'Property Information'!$C$31,IF(J73=4,'Property Information'!$C$32,IF(J73=5,'Property Information'!$C$33,IF(J73=6,'Property Information'!$C$34,IF(J73=7,'Property Information'!$C$35,IF(J73=8,'Property Information'!$C$36,0))))))))</f>
        <v>0</v>
      </c>
      <c r="L73" s="9" t="str">
        <f t="shared" si="1"/>
        <v>NO</v>
      </c>
      <c r="M73" s="67">
        <f t="shared" si="0"/>
        <v>0</v>
      </c>
    </row>
    <row r="74" spans="1:13" x14ac:dyDescent="0.35">
      <c r="A74" s="63"/>
      <c r="B74" s="64"/>
      <c r="C74" s="64"/>
      <c r="D74" s="64"/>
      <c r="E74" s="73"/>
      <c r="F74" s="72"/>
      <c r="G74" s="72"/>
      <c r="H74" s="72"/>
      <c r="I74" s="126" t="s">
        <v>81</v>
      </c>
      <c r="J74" s="65"/>
      <c r="K74" s="66">
        <f>IF(J74=1,'Property Information'!$C$29,IF(J74=2,'Property Information'!$C$30,IF(J74=3,'Property Information'!$C$31,IF(J74=4,'Property Information'!$C$32,IF(J74=5,'Property Information'!$C$33,IF(J74=6,'Property Information'!$C$34,IF(J74=7,'Property Information'!$C$35,IF(J74=8,'Property Information'!$C$36,0))))))))</f>
        <v>0</v>
      </c>
      <c r="L74" s="9" t="str">
        <f t="shared" si="1"/>
        <v>NO</v>
      </c>
      <c r="M74" s="67">
        <f t="shared" si="0"/>
        <v>0</v>
      </c>
    </row>
    <row r="75" spans="1:13" x14ac:dyDescent="0.35">
      <c r="A75" s="63"/>
      <c r="B75" s="64"/>
      <c r="C75" s="64"/>
      <c r="D75" s="64"/>
      <c r="E75" s="73"/>
      <c r="F75" s="72"/>
      <c r="G75" s="72"/>
      <c r="H75" s="72"/>
      <c r="I75" s="126" t="s">
        <v>81</v>
      </c>
      <c r="J75" s="65"/>
      <c r="K75" s="66">
        <f>IF(J75=1,'Property Information'!$C$29,IF(J75=2,'Property Information'!$C$30,IF(J75=3,'Property Information'!$C$31,IF(J75=4,'Property Information'!$C$32,IF(J75=5,'Property Information'!$C$33,IF(J75=6,'Property Information'!$C$34,IF(J75=7,'Property Information'!$C$35,IF(J75=8,'Property Information'!$C$36,0))))))))</f>
        <v>0</v>
      </c>
      <c r="L75" s="9" t="str">
        <f t="shared" si="1"/>
        <v>NO</v>
      </c>
      <c r="M75" s="67">
        <f t="shared" si="0"/>
        <v>0</v>
      </c>
    </row>
    <row r="76" spans="1:13" x14ac:dyDescent="0.35">
      <c r="A76" s="63"/>
      <c r="B76" s="64"/>
      <c r="C76" s="64"/>
      <c r="D76" s="64"/>
      <c r="E76" s="73"/>
      <c r="F76" s="72"/>
      <c r="G76" s="72"/>
      <c r="H76" s="72"/>
      <c r="I76" s="126" t="s">
        <v>81</v>
      </c>
      <c r="J76" s="65"/>
      <c r="K76" s="66">
        <f>IF(J76=1,'Property Information'!$C$29,IF(J76=2,'Property Information'!$C$30,IF(J76=3,'Property Information'!$C$31,IF(J76=4,'Property Information'!$C$32,IF(J76=5,'Property Information'!$C$33,IF(J76=6,'Property Information'!$C$34,IF(J76=7,'Property Information'!$C$35,IF(J76=8,'Property Information'!$C$36,0))))))))</f>
        <v>0</v>
      </c>
      <c r="L76" s="9" t="str">
        <f t="shared" si="1"/>
        <v>NO</v>
      </c>
      <c r="M76" s="67">
        <f t="shared" si="0"/>
        <v>0</v>
      </c>
    </row>
    <row r="77" spans="1:13" x14ac:dyDescent="0.35">
      <c r="A77" s="63"/>
      <c r="B77" s="64"/>
      <c r="C77" s="64"/>
      <c r="D77" s="64"/>
      <c r="E77" s="73"/>
      <c r="F77" s="72"/>
      <c r="G77" s="72"/>
      <c r="H77" s="72"/>
      <c r="I77" s="126" t="s">
        <v>81</v>
      </c>
      <c r="J77" s="65"/>
      <c r="K77" s="66">
        <f>IF(J77=1,'Property Information'!$C$29,IF(J77=2,'Property Information'!$C$30,IF(J77=3,'Property Information'!$C$31,IF(J77=4,'Property Information'!$C$32,IF(J77=5,'Property Information'!$C$33,IF(J77=6,'Property Information'!$C$34,IF(J77=7,'Property Information'!$C$35,IF(J77=8,'Property Information'!$C$36,0))))))))</f>
        <v>0</v>
      </c>
      <c r="L77" s="9" t="str">
        <f t="shared" si="1"/>
        <v>NO</v>
      </c>
      <c r="M77" s="67">
        <f t="shared" si="0"/>
        <v>0</v>
      </c>
    </row>
    <row r="78" spans="1:13" x14ac:dyDescent="0.35">
      <c r="A78" s="63"/>
      <c r="B78" s="64"/>
      <c r="C78" s="64"/>
      <c r="D78" s="64"/>
      <c r="E78" s="73"/>
      <c r="F78" s="72"/>
      <c r="G78" s="72"/>
      <c r="H78" s="72"/>
      <c r="I78" s="126" t="s">
        <v>81</v>
      </c>
      <c r="J78" s="65"/>
      <c r="K78" s="66">
        <f>IF(J78=1,'Property Information'!$C$29,IF(J78=2,'Property Information'!$C$30,IF(J78=3,'Property Information'!$C$31,IF(J78=4,'Property Information'!$C$32,IF(J78=5,'Property Information'!$C$33,IF(J78=6,'Property Information'!$C$34,IF(J78=7,'Property Information'!$C$35,IF(J78=8,'Property Information'!$C$36,0))))))))</f>
        <v>0</v>
      </c>
      <c r="L78" s="9" t="str">
        <f t="shared" si="1"/>
        <v>NO</v>
      </c>
      <c r="M78" s="67">
        <f t="shared" ref="M78:M141" si="2">IF(L78="yes",1,0)</f>
        <v>0</v>
      </c>
    </row>
    <row r="79" spans="1:13" x14ac:dyDescent="0.35">
      <c r="A79" s="63"/>
      <c r="B79" s="64"/>
      <c r="C79" s="64"/>
      <c r="D79" s="64"/>
      <c r="E79" s="73"/>
      <c r="F79" s="72"/>
      <c r="G79" s="72"/>
      <c r="H79" s="72"/>
      <c r="I79" s="126" t="s">
        <v>81</v>
      </c>
      <c r="J79" s="65"/>
      <c r="K79" s="66">
        <f>IF(J79=1,'Property Information'!$C$29,IF(J79=2,'Property Information'!$C$30,IF(J79=3,'Property Information'!$C$31,IF(J79=4,'Property Information'!$C$32,IF(J79=5,'Property Information'!$C$33,IF(J79=6,'Property Information'!$C$34,IF(J79=7,'Property Information'!$C$35,IF(J79=8,'Property Information'!$C$36,0))))))))</f>
        <v>0</v>
      </c>
      <c r="L79" s="9" t="str">
        <f t="shared" ref="L79:L142" si="3">IF(F79="Yes","NO",IF(G79="YES","NO",IF(J79=0,"NO",IF(K79&gt;=I79,"YES","NO"))))</f>
        <v>NO</v>
      </c>
      <c r="M79" s="67">
        <f t="shared" si="2"/>
        <v>0</v>
      </c>
    </row>
    <row r="80" spans="1:13" x14ac:dyDescent="0.35">
      <c r="A80" s="63"/>
      <c r="B80" s="64"/>
      <c r="C80" s="64"/>
      <c r="D80" s="64"/>
      <c r="E80" s="73"/>
      <c r="F80" s="72"/>
      <c r="G80" s="72"/>
      <c r="H80" s="72"/>
      <c r="I80" s="126" t="s">
        <v>81</v>
      </c>
      <c r="J80" s="65"/>
      <c r="K80" s="66">
        <f>IF(J80=1,'Property Information'!$C$29,IF(J80=2,'Property Information'!$C$30,IF(J80=3,'Property Information'!$C$31,IF(J80=4,'Property Information'!$C$32,IF(J80=5,'Property Information'!$C$33,IF(J80=6,'Property Information'!$C$34,IF(J80=7,'Property Information'!$C$35,IF(J80=8,'Property Information'!$C$36,0))))))))</f>
        <v>0</v>
      </c>
      <c r="L80" s="9" t="str">
        <f t="shared" si="3"/>
        <v>NO</v>
      </c>
      <c r="M80" s="67">
        <f t="shared" si="2"/>
        <v>0</v>
      </c>
    </row>
    <row r="81" spans="1:13" x14ac:dyDescent="0.35">
      <c r="A81" s="63"/>
      <c r="B81" s="64"/>
      <c r="C81" s="64"/>
      <c r="D81" s="64"/>
      <c r="E81" s="73"/>
      <c r="F81" s="72"/>
      <c r="G81" s="72"/>
      <c r="H81" s="72"/>
      <c r="I81" s="126" t="s">
        <v>81</v>
      </c>
      <c r="J81" s="65"/>
      <c r="K81" s="66">
        <f>IF(J81=1,'Property Information'!$C$29,IF(J81=2,'Property Information'!$C$30,IF(J81=3,'Property Information'!$C$31,IF(J81=4,'Property Information'!$C$32,IF(J81=5,'Property Information'!$C$33,IF(J81=6,'Property Information'!$C$34,IF(J81=7,'Property Information'!$C$35,IF(J81=8,'Property Information'!$C$36,0))))))))</f>
        <v>0</v>
      </c>
      <c r="L81" s="9" t="str">
        <f t="shared" si="3"/>
        <v>NO</v>
      </c>
      <c r="M81" s="67">
        <f t="shared" si="2"/>
        <v>0</v>
      </c>
    </row>
    <row r="82" spans="1:13" x14ac:dyDescent="0.35">
      <c r="A82" s="63"/>
      <c r="B82" s="64"/>
      <c r="C82" s="64"/>
      <c r="D82" s="64"/>
      <c r="E82" s="73"/>
      <c r="F82" s="72"/>
      <c r="G82" s="72"/>
      <c r="H82" s="72"/>
      <c r="I82" s="126" t="s">
        <v>81</v>
      </c>
      <c r="J82" s="65"/>
      <c r="K82" s="66">
        <f>IF(J82=1,'Property Information'!$C$29,IF(J82=2,'Property Information'!$C$30,IF(J82=3,'Property Information'!$C$31,IF(J82=4,'Property Information'!$C$32,IF(J82=5,'Property Information'!$C$33,IF(J82=6,'Property Information'!$C$34,IF(J82=7,'Property Information'!$C$35,IF(J82=8,'Property Information'!$C$36,0))))))))</f>
        <v>0</v>
      </c>
      <c r="L82" s="9" t="str">
        <f t="shared" si="3"/>
        <v>NO</v>
      </c>
      <c r="M82" s="67">
        <f t="shared" si="2"/>
        <v>0</v>
      </c>
    </row>
    <row r="83" spans="1:13" x14ac:dyDescent="0.35">
      <c r="A83" s="63"/>
      <c r="B83" s="64"/>
      <c r="C83" s="64"/>
      <c r="D83" s="64"/>
      <c r="E83" s="73"/>
      <c r="F83" s="72"/>
      <c r="G83" s="72"/>
      <c r="H83" s="72"/>
      <c r="I83" s="126" t="s">
        <v>81</v>
      </c>
      <c r="J83" s="65"/>
      <c r="K83" s="66">
        <f>IF(J83=1,'Property Information'!$C$29,IF(J83=2,'Property Information'!$C$30,IF(J83=3,'Property Information'!$C$31,IF(J83=4,'Property Information'!$C$32,IF(J83=5,'Property Information'!$C$33,IF(J83=6,'Property Information'!$C$34,IF(J83=7,'Property Information'!$C$35,IF(J83=8,'Property Information'!$C$36,0))))))))</f>
        <v>0</v>
      </c>
      <c r="L83" s="9" t="str">
        <f t="shared" si="3"/>
        <v>NO</v>
      </c>
      <c r="M83" s="67">
        <f t="shared" si="2"/>
        <v>0</v>
      </c>
    </row>
    <row r="84" spans="1:13" x14ac:dyDescent="0.35">
      <c r="A84" s="63"/>
      <c r="B84" s="64"/>
      <c r="C84" s="64"/>
      <c r="D84" s="64"/>
      <c r="E84" s="73"/>
      <c r="F84" s="72"/>
      <c r="G84" s="72"/>
      <c r="H84" s="72"/>
      <c r="I84" s="126" t="s">
        <v>81</v>
      </c>
      <c r="J84" s="65"/>
      <c r="K84" s="66">
        <f>IF(J84=1,'Property Information'!$C$29,IF(J84=2,'Property Information'!$C$30,IF(J84=3,'Property Information'!$C$31,IF(J84=4,'Property Information'!$C$32,IF(J84=5,'Property Information'!$C$33,IF(J84=6,'Property Information'!$C$34,IF(J84=7,'Property Information'!$C$35,IF(J84=8,'Property Information'!$C$36,0))))))))</f>
        <v>0</v>
      </c>
      <c r="L84" s="9" t="str">
        <f t="shared" si="3"/>
        <v>NO</v>
      </c>
      <c r="M84" s="67">
        <f t="shared" si="2"/>
        <v>0</v>
      </c>
    </row>
    <row r="85" spans="1:13" x14ac:dyDescent="0.35">
      <c r="A85" s="63"/>
      <c r="B85" s="64"/>
      <c r="C85" s="64"/>
      <c r="D85" s="64"/>
      <c r="E85" s="73"/>
      <c r="F85" s="72"/>
      <c r="G85" s="72"/>
      <c r="H85" s="72"/>
      <c r="I85" s="126" t="s">
        <v>81</v>
      </c>
      <c r="J85" s="65"/>
      <c r="K85" s="66">
        <f>IF(J85=1,'Property Information'!$C$29,IF(J85=2,'Property Information'!$C$30,IF(J85=3,'Property Information'!$C$31,IF(J85=4,'Property Information'!$C$32,IF(J85=5,'Property Information'!$C$33,IF(J85=6,'Property Information'!$C$34,IF(J85=7,'Property Information'!$C$35,IF(J85=8,'Property Information'!$C$36,0))))))))</f>
        <v>0</v>
      </c>
      <c r="L85" s="9" t="str">
        <f t="shared" si="3"/>
        <v>NO</v>
      </c>
      <c r="M85" s="67">
        <f t="shared" si="2"/>
        <v>0</v>
      </c>
    </row>
    <row r="86" spans="1:13" x14ac:dyDescent="0.35">
      <c r="A86" s="63"/>
      <c r="B86" s="64"/>
      <c r="C86" s="64"/>
      <c r="D86" s="64"/>
      <c r="E86" s="73"/>
      <c r="F86" s="72"/>
      <c r="G86" s="72"/>
      <c r="H86" s="72"/>
      <c r="I86" s="126" t="s">
        <v>81</v>
      </c>
      <c r="J86" s="65"/>
      <c r="K86" s="66">
        <f>IF(J86=1,'Property Information'!$C$29,IF(J86=2,'Property Information'!$C$30,IF(J86=3,'Property Information'!$C$31,IF(J86=4,'Property Information'!$C$32,IF(J86=5,'Property Information'!$C$33,IF(J86=6,'Property Information'!$C$34,IF(J86=7,'Property Information'!$C$35,IF(J86=8,'Property Information'!$C$36,0))))))))</f>
        <v>0</v>
      </c>
      <c r="L86" s="9" t="str">
        <f t="shared" si="3"/>
        <v>NO</v>
      </c>
      <c r="M86" s="67">
        <f t="shared" si="2"/>
        <v>0</v>
      </c>
    </row>
    <row r="87" spans="1:13" x14ac:dyDescent="0.35">
      <c r="A87" s="63"/>
      <c r="B87" s="64"/>
      <c r="C87" s="64"/>
      <c r="D87" s="64"/>
      <c r="E87" s="73"/>
      <c r="F87" s="72"/>
      <c r="G87" s="72"/>
      <c r="H87" s="72"/>
      <c r="I87" s="126" t="s">
        <v>81</v>
      </c>
      <c r="J87" s="65"/>
      <c r="K87" s="66">
        <f>IF(J87=1,'Property Information'!$C$29,IF(J87=2,'Property Information'!$C$30,IF(J87=3,'Property Information'!$C$31,IF(J87=4,'Property Information'!$C$32,IF(J87=5,'Property Information'!$C$33,IF(J87=6,'Property Information'!$C$34,IF(J87=7,'Property Information'!$C$35,IF(J87=8,'Property Information'!$C$36,0))))))))</f>
        <v>0</v>
      </c>
      <c r="L87" s="9" t="str">
        <f t="shared" si="3"/>
        <v>NO</v>
      </c>
      <c r="M87" s="67">
        <f t="shared" si="2"/>
        <v>0</v>
      </c>
    </row>
    <row r="88" spans="1:13" x14ac:dyDescent="0.35">
      <c r="A88" s="63"/>
      <c r="B88" s="64"/>
      <c r="C88" s="64"/>
      <c r="D88" s="64"/>
      <c r="E88" s="73"/>
      <c r="F88" s="72"/>
      <c r="G88" s="72"/>
      <c r="H88" s="72"/>
      <c r="I88" s="126" t="s">
        <v>81</v>
      </c>
      <c r="J88" s="65"/>
      <c r="K88" s="66">
        <f>IF(J88=1,'Property Information'!$C$29,IF(J88=2,'Property Information'!$C$30,IF(J88=3,'Property Information'!$C$31,IF(J88=4,'Property Information'!$C$32,IF(J88=5,'Property Information'!$C$33,IF(J88=6,'Property Information'!$C$34,IF(J88=7,'Property Information'!$C$35,IF(J88=8,'Property Information'!$C$36,0))))))))</f>
        <v>0</v>
      </c>
      <c r="L88" s="9" t="str">
        <f t="shared" si="3"/>
        <v>NO</v>
      </c>
      <c r="M88" s="67">
        <f t="shared" si="2"/>
        <v>0</v>
      </c>
    </row>
    <row r="89" spans="1:13" x14ac:dyDescent="0.35">
      <c r="A89" s="63"/>
      <c r="B89" s="64"/>
      <c r="C89" s="64"/>
      <c r="D89" s="64"/>
      <c r="E89" s="73"/>
      <c r="F89" s="72"/>
      <c r="G89" s="72"/>
      <c r="H89" s="72"/>
      <c r="I89" s="126" t="s">
        <v>81</v>
      </c>
      <c r="J89" s="65"/>
      <c r="K89" s="66">
        <f>IF(J89=1,'Property Information'!$C$29,IF(J89=2,'Property Information'!$C$30,IF(J89=3,'Property Information'!$C$31,IF(J89=4,'Property Information'!$C$32,IF(J89=5,'Property Information'!$C$33,IF(J89=6,'Property Information'!$C$34,IF(J89=7,'Property Information'!$C$35,IF(J89=8,'Property Information'!$C$36,0))))))))</f>
        <v>0</v>
      </c>
      <c r="L89" s="9" t="str">
        <f t="shared" si="3"/>
        <v>NO</v>
      </c>
      <c r="M89" s="67">
        <f t="shared" si="2"/>
        <v>0</v>
      </c>
    </row>
    <row r="90" spans="1:13" x14ac:dyDescent="0.35">
      <c r="A90" s="63"/>
      <c r="B90" s="64"/>
      <c r="C90" s="64"/>
      <c r="D90" s="64"/>
      <c r="E90" s="73"/>
      <c r="F90" s="72"/>
      <c r="G90" s="72"/>
      <c r="H90" s="72"/>
      <c r="I90" s="126" t="s">
        <v>81</v>
      </c>
      <c r="J90" s="65"/>
      <c r="K90" s="66">
        <f>IF(J90=1,'Property Information'!$C$29,IF(J90=2,'Property Information'!$C$30,IF(J90=3,'Property Information'!$C$31,IF(J90=4,'Property Information'!$C$32,IF(J90=5,'Property Information'!$C$33,IF(J90=6,'Property Information'!$C$34,IF(J90=7,'Property Information'!$C$35,IF(J90=8,'Property Information'!$C$36,0))))))))</f>
        <v>0</v>
      </c>
      <c r="L90" s="9" t="str">
        <f t="shared" si="3"/>
        <v>NO</v>
      </c>
      <c r="M90" s="67">
        <f t="shared" si="2"/>
        <v>0</v>
      </c>
    </row>
    <row r="91" spans="1:13" x14ac:dyDescent="0.35">
      <c r="A91" s="63"/>
      <c r="B91" s="64"/>
      <c r="C91" s="64"/>
      <c r="D91" s="64"/>
      <c r="E91" s="73"/>
      <c r="F91" s="72"/>
      <c r="G91" s="72"/>
      <c r="H91" s="72"/>
      <c r="I91" s="126" t="s">
        <v>81</v>
      </c>
      <c r="J91" s="65"/>
      <c r="K91" s="66">
        <f>IF(J91=1,'Property Information'!$C$29,IF(J91=2,'Property Information'!$C$30,IF(J91=3,'Property Information'!$C$31,IF(J91=4,'Property Information'!$C$32,IF(J91=5,'Property Information'!$C$33,IF(J91=6,'Property Information'!$C$34,IF(J91=7,'Property Information'!$C$35,IF(J91=8,'Property Information'!$C$36,0))))))))</f>
        <v>0</v>
      </c>
      <c r="L91" s="9" t="str">
        <f t="shared" si="3"/>
        <v>NO</v>
      </c>
      <c r="M91" s="67">
        <f t="shared" si="2"/>
        <v>0</v>
      </c>
    </row>
    <row r="92" spans="1:13" x14ac:dyDescent="0.35">
      <c r="A92" s="63"/>
      <c r="B92" s="64"/>
      <c r="C92" s="64"/>
      <c r="D92" s="64"/>
      <c r="E92" s="73"/>
      <c r="F92" s="72"/>
      <c r="G92" s="72"/>
      <c r="H92" s="72"/>
      <c r="I92" s="126" t="s">
        <v>81</v>
      </c>
      <c r="J92" s="65"/>
      <c r="K92" s="66">
        <f>IF(J92=1,'Property Information'!$C$29,IF(J92=2,'Property Information'!$C$30,IF(J92=3,'Property Information'!$C$31,IF(J92=4,'Property Information'!$C$32,IF(J92=5,'Property Information'!$C$33,IF(J92=6,'Property Information'!$C$34,IF(J92=7,'Property Information'!$C$35,IF(J92=8,'Property Information'!$C$36,0))))))))</f>
        <v>0</v>
      </c>
      <c r="L92" s="9" t="str">
        <f t="shared" si="3"/>
        <v>NO</v>
      </c>
      <c r="M92" s="67">
        <f t="shared" si="2"/>
        <v>0</v>
      </c>
    </row>
    <row r="93" spans="1:13" x14ac:dyDescent="0.35">
      <c r="A93" s="63"/>
      <c r="B93" s="64"/>
      <c r="C93" s="64"/>
      <c r="D93" s="64"/>
      <c r="E93" s="73"/>
      <c r="F93" s="72"/>
      <c r="G93" s="72"/>
      <c r="H93" s="72"/>
      <c r="I93" s="126" t="s">
        <v>81</v>
      </c>
      <c r="J93" s="65"/>
      <c r="K93" s="66">
        <f>IF(J93=1,'Property Information'!$C$29,IF(J93=2,'Property Information'!$C$30,IF(J93=3,'Property Information'!$C$31,IF(J93=4,'Property Information'!$C$32,IF(J93=5,'Property Information'!$C$33,IF(J93=6,'Property Information'!$C$34,IF(J93=7,'Property Information'!$C$35,IF(J93=8,'Property Information'!$C$36,0))))))))</f>
        <v>0</v>
      </c>
      <c r="L93" s="9" t="str">
        <f t="shared" si="3"/>
        <v>NO</v>
      </c>
      <c r="M93" s="67">
        <f t="shared" si="2"/>
        <v>0</v>
      </c>
    </row>
    <row r="94" spans="1:13" x14ac:dyDescent="0.35">
      <c r="A94" s="63"/>
      <c r="B94" s="64"/>
      <c r="C94" s="64"/>
      <c r="D94" s="64"/>
      <c r="E94" s="73"/>
      <c r="F94" s="72"/>
      <c r="G94" s="72"/>
      <c r="H94" s="72"/>
      <c r="I94" s="126" t="s">
        <v>81</v>
      </c>
      <c r="J94" s="65"/>
      <c r="K94" s="66">
        <f>IF(J94=1,'Property Information'!$C$29,IF(J94=2,'Property Information'!$C$30,IF(J94=3,'Property Information'!$C$31,IF(J94=4,'Property Information'!$C$32,IF(J94=5,'Property Information'!$C$33,IF(J94=6,'Property Information'!$C$34,IF(J94=7,'Property Information'!$C$35,IF(J94=8,'Property Information'!$C$36,0))))))))</f>
        <v>0</v>
      </c>
      <c r="L94" s="9" t="str">
        <f t="shared" si="3"/>
        <v>NO</v>
      </c>
      <c r="M94" s="67">
        <f t="shared" si="2"/>
        <v>0</v>
      </c>
    </row>
    <row r="95" spans="1:13" x14ac:dyDescent="0.35">
      <c r="A95" s="63"/>
      <c r="B95" s="64"/>
      <c r="C95" s="64"/>
      <c r="D95" s="64"/>
      <c r="E95" s="73"/>
      <c r="F95" s="72"/>
      <c r="G95" s="72"/>
      <c r="H95" s="72"/>
      <c r="I95" s="126" t="s">
        <v>81</v>
      </c>
      <c r="J95" s="65"/>
      <c r="K95" s="66">
        <f>IF(J95=1,'Property Information'!$C$29,IF(J95=2,'Property Information'!$C$30,IF(J95=3,'Property Information'!$C$31,IF(J95=4,'Property Information'!$C$32,IF(J95=5,'Property Information'!$C$33,IF(J95=6,'Property Information'!$C$34,IF(J95=7,'Property Information'!$C$35,IF(J95=8,'Property Information'!$C$36,0))))))))</f>
        <v>0</v>
      </c>
      <c r="L95" s="9" t="str">
        <f t="shared" si="3"/>
        <v>NO</v>
      </c>
      <c r="M95" s="67">
        <f t="shared" si="2"/>
        <v>0</v>
      </c>
    </row>
    <row r="96" spans="1:13" x14ac:dyDescent="0.35">
      <c r="A96" s="63"/>
      <c r="B96" s="64"/>
      <c r="C96" s="64"/>
      <c r="D96" s="64"/>
      <c r="E96" s="73"/>
      <c r="F96" s="72"/>
      <c r="G96" s="72"/>
      <c r="H96" s="72"/>
      <c r="I96" s="126" t="s">
        <v>81</v>
      </c>
      <c r="J96" s="65"/>
      <c r="K96" s="66">
        <f>IF(J96=1,'Property Information'!$C$29,IF(J96=2,'Property Information'!$C$30,IF(J96=3,'Property Information'!$C$31,IF(J96=4,'Property Information'!$C$32,IF(J96=5,'Property Information'!$C$33,IF(J96=6,'Property Information'!$C$34,IF(J96=7,'Property Information'!$C$35,IF(J96=8,'Property Information'!$C$36,0))))))))</f>
        <v>0</v>
      </c>
      <c r="L96" s="9" t="str">
        <f t="shared" si="3"/>
        <v>NO</v>
      </c>
      <c r="M96" s="67">
        <f t="shared" si="2"/>
        <v>0</v>
      </c>
    </row>
    <row r="97" spans="1:13" x14ac:dyDescent="0.35">
      <c r="A97" s="63"/>
      <c r="B97" s="64"/>
      <c r="C97" s="64"/>
      <c r="D97" s="64"/>
      <c r="E97" s="73"/>
      <c r="F97" s="72"/>
      <c r="G97" s="72"/>
      <c r="H97" s="72"/>
      <c r="I97" s="126" t="s">
        <v>81</v>
      </c>
      <c r="J97" s="65"/>
      <c r="K97" s="66">
        <f>IF(J97=1,'Property Information'!$C$29,IF(J97=2,'Property Information'!$C$30,IF(J97=3,'Property Information'!$C$31,IF(J97=4,'Property Information'!$C$32,IF(J97=5,'Property Information'!$C$33,IF(J97=6,'Property Information'!$C$34,IF(J97=7,'Property Information'!$C$35,IF(J97=8,'Property Information'!$C$36,0))))))))</f>
        <v>0</v>
      </c>
      <c r="L97" s="9" t="str">
        <f t="shared" si="3"/>
        <v>NO</v>
      </c>
      <c r="M97" s="67">
        <f t="shared" si="2"/>
        <v>0</v>
      </c>
    </row>
    <row r="98" spans="1:13" x14ac:dyDescent="0.35">
      <c r="A98" s="63"/>
      <c r="B98" s="64"/>
      <c r="C98" s="64"/>
      <c r="D98" s="64"/>
      <c r="E98" s="73"/>
      <c r="F98" s="72"/>
      <c r="G98" s="72"/>
      <c r="H98" s="72"/>
      <c r="I98" s="126" t="s">
        <v>81</v>
      </c>
      <c r="J98" s="65"/>
      <c r="K98" s="66">
        <f>IF(J98=1,'Property Information'!$C$29,IF(J98=2,'Property Information'!$C$30,IF(J98=3,'Property Information'!$C$31,IF(J98=4,'Property Information'!$C$32,IF(J98=5,'Property Information'!$C$33,IF(J98=6,'Property Information'!$C$34,IF(J98=7,'Property Information'!$C$35,IF(J98=8,'Property Information'!$C$36,0))))))))</f>
        <v>0</v>
      </c>
      <c r="L98" s="9" t="str">
        <f t="shared" si="3"/>
        <v>NO</v>
      </c>
      <c r="M98" s="67">
        <f t="shared" si="2"/>
        <v>0</v>
      </c>
    </row>
    <row r="99" spans="1:13" x14ac:dyDescent="0.35">
      <c r="A99" s="63"/>
      <c r="B99" s="64"/>
      <c r="C99" s="64"/>
      <c r="D99" s="64"/>
      <c r="E99" s="73"/>
      <c r="F99" s="72"/>
      <c r="G99" s="72"/>
      <c r="H99" s="72"/>
      <c r="I99" s="126" t="s">
        <v>81</v>
      </c>
      <c r="J99" s="65"/>
      <c r="K99" s="66">
        <f>IF(J99=1,'Property Information'!$C$29,IF(J99=2,'Property Information'!$C$30,IF(J99=3,'Property Information'!$C$31,IF(J99=4,'Property Information'!$C$32,IF(J99=5,'Property Information'!$C$33,IF(J99=6,'Property Information'!$C$34,IF(J99=7,'Property Information'!$C$35,IF(J99=8,'Property Information'!$C$36,0))))))))</f>
        <v>0</v>
      </c>
      <c r="L99" s="9" t="str">
        <f t="shared" si="3"/>
        <v>NO</v>
      </c>
      <c r="M99" s="67">
        <f t="shared" si="2"/>
        <v>0</v>
      </c>
    </row>
    <row r="100" spans="1:13" x14ac:dyDescent="0.35">
      <c r="A100" s="63"/>
      <c r="B100" s="64"/>
      <c r="C100" s="64"/>
      <c r="D100" s="64"/>
      <c r="E100" s="73"/>
      <c r="F100" s="72"/>
      <c r="G100" s="72"/>
      <c r="H100" s="72"/>
      <c r="I100" s="126" t="s">
        <v>81</v>
      </c>
      <c r="J100" s="65"/>
      <c r="K100" s="66">
        <f>IF(J100=1,'Property Information'!$C$29,IF(J100=2,'Property Information'!$C$30,IF(J100=3,'Property Information'!$C$31,IF(J100=4,'Property Information'!$C$32,IF(J100=5,'Property Information'!$C$33,IF(J100=6,'Property Information'!$C$34,IF(J100=7,'Property Information'!$C$35,IF(J100=8,'Property Information'!$C$36,0))))))))</f>
        <v>0</v>
      </c>
      <c r="L100" s="9" t="str">
        <f t="shared" si="3"/>
        <v>NO</v>
      </c>
      <c r="M100" s="67">
        <f t="shared" si="2"/>
        <v>0</v>
      </c>
    </row>
    <row r="101" spans="1:13" x14ac:dyDescent="0.35">
      <c r="A101" s="63"/>
      <c r="B101" s="64"/>
      <c r="C101" s="64"/>
      <c r="D101" s="64"/>
      <c r="E101" s="73"/>
      <c r="F101" s="72"/>
      <c r="G101" s="72"/>
      <c r="H101" s="72"/>
      <c r="I101" s="126" t="s">
        <v>81</v>
      </c>
      <c r="J101" s="65"/>
      <c r="K101" s="66">
        <f>IF(J101=1,'Property Information'!$C$29,IF(J101=2,'Property Information'!$C$30,IF(J101=3,'Property Information'!$C$31,IF(J101=4,'Property Information'!$C$32,IF(J101=5,'Property Information'!$C$33,IF(J101=6,'Property Information'!$C$34,IF(J101=7,'Property Information'!$C$35,IF(J101=8,'Property Information'!$C$36,0))))))))</f>
        <v>0</v>
      </c>
      <c r="L101" s="9" t="str">
        <f t="shared" si="3"/>
        <v>NO</v>
      </c>
      <c r="M101" s="67">
        <f t="shared" si="2"/>
        <v>0</v>
      </c>
    </row>
    <row r="102" spans="1:13" x14ac:dyDescent="0.35">
      <c r="A102" s="63"/>
      <c r="B102" s="64"/>
      <c r="C102" s="64"/>
      <c r="D102" s="64"/>
      <c r="E102" s="73"/>
      <c r="F102" s="72"/>
      <c r="G102" s="72"/>
      <c r="H102" s="72"/>
      <c r="I102" s="126" t="s">
        <v>81</v>
      </c>
      <c r="J102" s="65"/>
      <c r="K102" s="66">
        <f>IF(J102=1,'Property Information'!$C$29,IF(J102=2,'Property Information'!$C$30,IF(J102=3,'Property Information'!$C$31,IF(J102=4,'Property Information'!$C$32,IF(J102=5,'Property Information'!$C$33,IF(J102=6,'Property Information'!$C$34,IF(J102=7,'Property Information'!$C$35,IF(J102=8,'Property Information'!$C$36,0))))))))</f>
        <v>0</v>
      </c>
      <c r="L102" s="9" t="str">
        <f t="shared" si="3"/>
        <v>NO</v>
      </c>
      <c r="M102" s="67">
        <f t="shared" si="2"/>
        <v>0</v>
      </c>
    </row>
    <row r="103" spans="1:13" x14ac:dyDescent="0.35">
      <c r="A103" s="63"/>
      <c r="B103" s="64"/>
      <c r="C103" s="64"/>
      <c r="D103" s="64"/>
      <c r="E103" s="73"/>
      <c r="F103" s="72"/>
      <c r="G103" s="72"/>
      <c r="H103" s="72"/>
      <c r="I103" s="126" t="s">
        <v>81</v>
      </c>
      <c r="J103" s="65"/>
      <c r="K103" s="66">
        <f>IF(J103=1,'Property Information'!$C$29,IF(J103=2,'Property Information'!$C$30,IF(J103=3,'Property Information'!$C$31,IF(J103=4,'Property Information'!$C$32,IF(J103=5,'Property Information'!$C$33,IF(J103=6,'Property Information'!$C$34,IF(J103=7,'Property Information'!$C$35,IF(J103=8,'Property Information'!$C$36,0))))))))</f>
        <v>0</v>
      </c>
      <c r="L103" s="9" t="str">
        <f t="shared" si="3"/>
        <v>NO</v>
      </c>
      <c r="M103" s="67">
        <f t="shared" si="2"/>
        <v>0</v>
      </c>
    </row>
    <row r="104" spans="1:13" x14ac:dyDescent="0.35">
      <c r="A104" s="63"/>
      <c r="B104" s="64"/>
      <c r="C104" s="64"/>
      <c r="D104" s="64"/>
      <c r="E104" s="73"/>
      <c r="F104" s="72"/>
      <c r="G104" s="72"/>
      <c r="H104" s="72"/>
      <c r="I104" s="126" t="s">
        <v>81</v>
      </c>
      <c r="J104" s="65"/>
      <c r="K104" s="66">
        <f>IF(J104=1,'Property Information'!$C$29,IF(J104=2,'Property Information'!$C$30,IF(J104=3,'Property Information'!$C$31,IF(J104=4,'Property Information'!$C$32,IF(J104=5,'Property Information'!$C$33,IF(J104=6,'Property Information'!$C$34,IF(J104=7,'Property Information'!$C$35,IF(J104=8,'Property Information'!$C$36,0))))))))</f>
        <v>0</v>
      </c>
      <c r="L104" s="9" t="str">
        <f t="shared" si="3"/>
        <v>NO</v>
      </c>
      <c r="M104" s="67">
        <f t="shared" si="2"/>
        <v>0</v>
      </c>
    </row>
    <row r="105" spans="1:13" x14ac:dyDescent="0.35">
      <c r="A105" s="63"/>
      <c r="B105" s="64"/>
      <c r="C105" s="64"/>
      <c r="D105" s="64"/>
      <c r="E105" s="73"/>
      <c r="F105" s="72"/>
      <c r="G105" s="72"/>
      <c r="H105" s="72"/>
      <c r="I105" s="126" t="s">
        <v>81</v>
      </c>
      <c r="J105" s="65"/>
      <c r="K105" s="66">
        <f>IF(J105=1,'Property Information'!$C$29,IF(J105=2,'Property Information'!$C$30,IF(J105=3,'Property Information'!$C$31,IF(J105=4,'Property Information'!$C$32,IF(J105=5,'Property Information'!$C$33,IF(J105=6,'Property Information'!$C$34,IF(J105=7,'Property Information'!$C$35,IF(J105=8,'Property Information'!$C$36,0))))))))</f>
        <v>0</v>
      </c>
      <c r="L105" s="9" t="str">
        <f t="shared" si="3"/>
        <v>NO</v>
      </c>
      <c r="M105" s="67">
        <f t="shared" si="2"/>
        <v>0</v>
      </c>
    </row>
    <row r="106" spans="1:13" x14ac:dyDescent="0.35">
      <c r="A106" s="63"/>
      <c r="B106" s="64"/>
      <c r="C106" s="64"/>
      <c r="D106" s="64"/>
      <c r="E106" s="73"/>
      <c r="F106" s="72"/>
      <c r="G106" s="72"/>
      <c r="H106" s="72"/>
      <c r="I106" s="126" t="s">
        <v>81</v>
      </c>
      <c r="J106" s="65"/>
      <c r="K106" s="66">
        <f>IF(J106=1,'Property Information'!$C$29,IF(J106=2,'Property Information'!$C$30,IF(J106=3,'Property Information'!$C$31,IF(J106=4,'Property Information'!$C$32,IF(J106=5,'Property Information'!$C$33,IF(J106=6,'Property Information'!$C$34,IF(J106=7,'Property Information'!$C$35,IF(J106=8,'Property Information'!$C$36,0))))))))</f>
        <v>0</v>
      </c>
      <c r="L106" s="9" t="str">
        <f t="shared" si="3"/>
        <v>NO</v>
      </c>
      <c r="M106" s="67">
        <f t="shared" si="2"/>
        <v>0</v>
      </c>
    </row>
    <row r="107" spans="1:13" x14ac:dyDescent="0.35">
      <c r="A107" s="63"/>
      <c r="B107" s="64"/>
      <c r="C107" s="64"/>
      <c r="D107" s="64"/>
      <c r="E107" s="73"/>
      <c r="F107" s="72"/>
      <c r="G107" s="72"/>
      <c r="H107" s="72"/>
      <c r="I107" s="126" t="s">
        <v>81</v>
      </c>
      <c r="J107" s="65"/>
      <c r="K107" s="66">
        <f>IF(J107=1,'Property Information'!$C$29,IF(J107=2,'Property Information'!$C$30,IF(J107=3,'Property Information'!$C$31,IF(J107=4,'Property Information'!$C$32,IF(J107=5,'Property Information'!$C$33,IF(J107=6,'Property Information'!$C$34,IF(J107=7,'Property Information'!$C$35,IF(J107=8,'Property Information'!$C$36,0))))))))</f>
        <v>0</v>
      </c>
      <c r="L107" s="9" t="str">
        <f t="shared" si="3"/>
        <v>NO</v>
      </c>
      <c r="M107" s="67">
        <f t="shared" si="2"/>
        <v>0</v>
      </c>
    </row>
    <row r="108" spans="1:13" x14ac:dyDescent="0.35">
      <c r="A108" s="63"/>
      <c r="B108" s="64"/>
      <c r="C108" s="64"/>
      <c r="D108" s="64"/>
      <c r="E108" s="73"/>
      <c r="F108" s="72"/>
      <c r="G108" s="72"/>
      <c r="H108" s="72"/>
      <c r="I108" s="126" t="s">
        <v>81</v>
      </c>
      <c r="J108" s="65"/>
      <c r="K108" s="66">
        <f>IF(J108=1,'Property Information'!$C$29,IF(J108=2,'Property Information'!$C$30,IF(J108=3,'Property Information'!$C$31,IF(J108=4,'Property Information'!$C$32,IF(J108=5,'Property Information'!$C$33,IF(J108=6,'Property Information'!$C$34,IF(J108=7,'Property Information'!$C$35,IF(J108=8,'Property Information'!$C$36,0))))))))</f>
        <v>0</v>
      </c>
      <c r="L108" s="9" t="str">
        <f t="shared" si="3"/>
        <v>NO</v>
      </c>
      <c r="M108" s="67">
        <f t="shared" si="2"/>
        <v>0</v>
      </c>
    </row>
    <row r="109" spans="1:13" x14ac:dyDescent="0.35">
      <c r="A109" s="63"/>
      <c r="B109" s="64"/>
      <c r="C109" s="64"/>
      <c r="D109" s="64"/>
      <c r="E109" s="73"/>
      <c r="F109" s="72"/>
      <c r="G109" s="72"/>
      <c r="H109" s="72"/>
      <c r="I109" s="126" t="s">
        <v>81</v>
      </c>
      <c r="J109" s="65"/>
      <c r="K109" s="66">
        <f>IF(J109=1,'Property Information'!$C$29,IF(J109=2,'Property Information'!$C$30,IF(J109=3,'Property Information'!$C$31,IF(J109=4,'Property Information'!$C$32,IF(J109=5,'Property Information'!$C$33,IF(J109=6,'Property Information'!$C$34,IF(J109=7,'Property Information'!$C$35,IF(J109=8,'Property Information'!$C$36,0))))))))</f>
        <v>0</v>
      </c>
      <c r="L109" s="9" t="str">
        <f t="shared" si="3"/>
        <v>NO</v>
      </c>
      <c r="M109" s="67">
        <f t="shared" si="2"/>
        <v>0</v>
      </c>
    </row>
    <row r="110" spans="1:13" x14ac:dyDescent="0.35">
      <c r="A110" s="63"/>
      <c r="B110" s="64"/>
      <c r="C110" s="64"/>
      <c r="D110" s="64"/>
      <c r="E110" s="73"/>
      <c r="F110" s="72"/>
      <c r="G110" s="72"/>
      <c r="H110" s="72"/>
      <c r="I110" s="126" t="s">
        <v>81</v>
      </c>
      <c r="J110" s="65"/>
      <c r="K110" s="66">
        <f>IF(J110=1,'Property Information'!$C$29,IF(J110=2,'Property Information'!$C$30,IF(J110=3,'Property Information'!$C$31,IF(J110=4,'Property Information'!$C$32,IF(J110=5,'Property Information'!$C$33,IF(J110=6,'Property Information'!$C$34,IF(J110=7,'Property Information'!$C$35,IF(J110=8,'Property Information'!$C$36,0))))))))</f>
        <v>0</v>
      </c>
      <c r="L110" s="9" t="str">
        <f t="shared" si="3"/>
        <v>NO</v>
      </c>
      <c r="M110" s="67">
        <f t="shared" si="2"/>
        <v>0</v>
      </c>
    </row>
    <row r="111" spans="1:13" x14ac:dyDescent="0.35">
      <c r="A111" s="63"/>
      <c r="B111" s="64"/>
      <c r="C111" s="64"/>
      <c r="D111" s="64"/>
      <c r="E111" s="73"/>
      <c r="F111" s="72"/>
      <c r="G111" s="72"/>
      <c r="H111" s="72"/>
      <c r="I111" s="126" t="s">
        <v>81</v>
      </c>
      <c r="J111" s="65"/>
      <c r="K111" s="66">
        <f>IF(J111=1,'Property Information'!$C$29,IF(J111=2,'Property Information'!$C$30,IF(J111=3,'Property Information'!$C$31,IF(J111=4,'Property Information'!$C$32,IF(J111=5,'Property Information'!$C$33,IF(J111=6,'Property Information'!$C$34,IF(J111=7,'Property Information'!$C$35,IF(J111=8,'Property Information'!$C$36,0))))))))</f>
        <v>0</v>
      </c>
      <c r="L111" s="9" t="str">
        <f t="shared" si="3"/>
        <v>NO</v>
      </c>
      <c r="M111" s="67">
        <f t="shared" si="2"/>
        <v>0</v>
      </c>
    </row>
    <row r="112" spans="1:13" x14ac:dyDescent="0.35">
      <c r="A112" s="63"/>
      <c r="B112" s="64"/>
      <c r="C112" s="64"/>
      <c r="D112" s="64"/>
      <c r="E112" s="73"/>
      <c r="F112" s="72"/>
      <c r="G112" s="72"/>
      <c r="H112" s="72"/>
      <c r="I112" s="126" t="s">
        <v>81</v>
      </c>
      <c r="J112" s="65"/>
      <c r="K112" s="66">
        <f>IF(J112=1,'Property Information'!$C$29,IF(J112=2,'Property Information'!$C$30,IF(J112=3,'Property Information'!$C$31,IF(J112=4,'Property Information'!$C$32,IF(J112=5,'Property Information'!$C$33,IF(J112=6,'Property Information'!$C$34,IF(J112=7,'Property Information'!$C$35,IF(J112=8,'Property Information'!$C$36,0))))))))</f>
        <v>0</v>
      </c>
      <c r="L112" s="9" t="str">
        <f t="shared" si="3"/>
        <v>NO</v>
      </c>
      <c r="M112" s="67">
        <f t="shared" si="2"/>
        <v>0</v>
      </c>
    </row>
    <row r="113" spans="1:13" x14ac:dyDescent="0.35">
      <c r="A113" s="63"/>
      <c r="B113" s="64"/>
      <c r="C113" s="64"/>
      <c r="D113" s="64"/>
      <c r="E113" s="73"/>
      <c r="F113" s="72"/>
      <c r="G113" s="72"/>
      <c r="H113" s="72"/>
      <c r="I113" s="126" t="s">
        <v>81</v>
      </c>
      <c r="J113" s="65"/>
      <c r="K113" s="66">
        <f>IF(J113=1,'Property Information'!$C$29,IF(J113=2,'Property Information'!$C$30,IF(J113=3,'Property Information'!$C$31,IF(J113=4,'Property Information'!$C$32,IF(J113=5,'Property Information'!$C$33,IF(J113=6,'Property Information'!$C$34,IF(J113=7,'Property Information'!$C$35,IF(J113=8,'Property Information'!$C$36,0))))))))</f>
        <v>0</v>
      </c>
      <c r="L113" s="9" t="str">
        <f t="shared" si="3"/>
        <v>NO</v>
      </c>
      <c r="M113" s="67">
        <f t="shared" si="2"/>
        <v>0</v>
      </c>
    </row>
    <row r="114" spans="1:13" x14ac:dyDescent="0.35">
      <c r="A114" s="63"/>
      <c r="B114" s="64"/>
      <c r="C114" s="64"/>
      <c r="D114" s="64"/>
      <c r="E114" s="73"/>
      <c r="F114" s="72"/>
      <c r="G114" s="72"/>
      <c r="H114" s="72"/>
      <c r="I114" s="126" t="s">
        <v>81</v>
      </c>
      <c r="J114" s="65"/>
      <c r="K114" s="66">
        <f>IF(J114=1,'Property Information'!$C$29,IF(J114=2,'Property Information'!$C$30,IF(J114=3,'Property Information'!$C$31,IF(J114=4,'Property Information'!$C$32,IF(J114=5,'Property Information'!$C$33,IF(J114=6,'Property Information'!$C$34,IF(J114=7,'Property Information'!$C$35,IF(J114=8,'Property Information'!$C$36,0))))))))</f>
        <v>0</v>
      </c>
      <c r="L114" s="9" t="str">
        <f t="shared" si="3"/>
        <v>NO</v>
      </c>
      <c r="M114" s="67">
        <f t="shared" si="2"/>
        <v>0</v>
      </c>
    </row>
    <row r="115" spans="1:13" x14ac:dyDescent="0.35">
      <c r="A115" s="63"/>
      <c r="B115" s="64"/>
      <c r="C115" s="64"/>
      <c r="D115" s="64"/>
      <c r="E115" s="73"/>
      <c r="F115" s="72"/>
      <c r="G115" s="72"/>
      <c r="H115" s="72"/>
      <c r="I115" s="126" t="s">
        <v>81</v>
      </c>
      <c r="J115" s="65"/>
      <c r="K115" s="66">
        <f>IF(J115=1,'Property Information'!$C$29,IF(J115=2,'Property Information'!$C$30,IF(J115=3,'Property Information'!$C$31,IF(J115=4,'Property Information'!$C$32,IF(J115=5,'Property Information'!$C$33,IF(J115=6,'Property Information'!$C$34,IF(J115=7,'Property Information'!$C$35,IF(J115=8,'Property Information'!$C$36,0))))))))</f>
        <v>0</v>
      </c>
      <c r="L115" s="9" t="str">
        <f t="shared" si="3"/>
        <v>NO</v>
      </c>
      <c r="M115" s="67">
        <f t="shared" si="2"/>
        <v>0</v>
      </c>
    </row>
    <row r="116" spans="1:13" x14ac:dyDescent="0.35">
      <c r="A116" s="63"/>
      <c r="B116" s="64"/>
      <c r="C116" s="64"/>
      <c r="D116" s="64"/>
      <c r="E116" s="73"/>
      <c r="F116" s="72"/>
      <c r="G116" s="72"/>
      <c r="H116" s="72"/>
      <c r="I116" s="126" t="s">
        <v>81</v>
      </c>
      <c r="J116" s="65"/>
      <c r="K116" s="66">
        <f>IF(J116=1,'Property Information'!$C$29,IF(J116=2,'Property Information'!$C$30,IF(J116=3,'Property Information'!$C$31,IF(J116=4,'Property Information'!$C$32,IF(J116=5,'Property Information'!$C$33,IF(J116=6,'Property Information'!$C$34,IF(J116=7,'Property Information'!$C$35,IF(J116=8,'Property Information'!$C$36,0))))))))</f>
        <v>0</v>
      </c>
      <c r="L116" s="9" t="str">
        <f t="shared" si="3"/>
        <v>NO</v>
      </c>
      <c r="M116" s="67">
        <f t="shared" si="2"/>
        <v>0</v>
      </c>
    </row>
    <row r="117" spans="1:13" x14ac:dyDescent="0.35">
      <c r="A117" s="63"/>
      <c r="B117" s="64"/>
      <c r="C117" s="64"/>
      <c r="D117" s="64"/>
      <c r="E117" s="73"/>
      <c r="F117" s="72"/>
      <c r="G117" s="72"/>
      <c r="H117" s="72"/>
      <c r="I117" s="126" t="s">
        <v>81</v>
      </c>
      <c r="J117" s="65"/>
      <c r="K117" s="66">
        <f>IF(J117=1,'Property Information'!$C$29,IF(J117=2,'Property Information'!$C$30,IF(J117=3,'Property Information'!$C$31,IF(J117=4,'Property Information'!$C$32,IF(J117=5,'Property Information'!$C$33,IF(J117=6,'Property Information'!$C$34,IF(J117=7,'Property Information'!$C$35,IF(J117=8,'Property Information'!$C$36,0))))))))</f>
        <v>0</v>
      </c>
      <c r="L117" s="9" t="str">
        <f t="shared" si="3"/>
        <v>NO</v>
      </c>
      <c r="M117" s="67">
        <f t="shared" si="2"/>
        <v>0</v>
      </c>
    </row>
    <row r="118" spans="1:13" x14ac:dyDescent="0.35">
      <c r="A118" s="63"/>
      <c r="B118" s="64"/>
      <c r="C118" s="64"/>
      <c r="D118" s="64"/>
      <c r="E118" s="73"/>
      <c r="F118" s="72"/>
      <c r="G118" s="72"/>
      <c r="H118" s="72"/>
      <c r="I118" s="126" t="s">
        <v>81</v>
      </c>
      <c r="J118" s="65"/>
      <c r="K118" s="66">
        <f>IF(J118=1,'Property Information'!$C$29,IF(J118=2,'Property Information'!$C$30,IF(J118=3,'Property Information'!$C$31,IF(J118=4,'Property Information'!$C$32,IF(J118=5,'Property Information'!$C$33,IF(J118=6,'Property Information'!$C$34,IF(J118=7,'Property Information'!$C$35,IF(J118=8,'Property Information'!$C$36,0))))))))</f>
        <v>0</v>
      </c>
      <c r="L118" s="9" t="str">
        <f t="shared" si="3"/>
        <v>NO</v>
      </c>
      <c r="M118" s="67">
        <f t="shared" si="2"/>
        <v>0</v>
      </c>
    </row>
    <row r="119" spans="1:13" x14ac:dyDescent="0.35">
      <c r="A119" s="63"/>
      <c r="B119" s="64"/>
      <c r="C119" s="64"/>
      <c r="D119" s="64"/>
      <c r="E119" s="73"/>
      <c r="F119" s="72"/>
      <c r="G119" s="72"/>
      <c r="H119" s="72"/>
      <c r="I119" s="126" t="s">
        <v>81</v>
      </c>
      <c r="J119" s="65"/>
      <c r="K119" s="66">
        <f>IF(J119=1,'Property Information'!$C$29,IF(J119=2,'Property Information'!$C$30,IF(J119=3,'Property Information'!$C$31,IF(J119=4,'Property Information'!$C$32,IF(J119=5,'Property Information'!$C$33,IF(J119=6,'Property Information'!$C$34,IF(J119=7,'Property Information'!$C$35,IF(J119=8,'Property Information'!$C$36,0))))))))</f>
        <v>0</v>
      </c>
      <c r="L119" s="9" t="str">
        <f t="shared" si="3"/>
        <v>NO</v>
      </c>
      <c r="M119" s="67">
        <f t="shared" si="2"/>
        <v>0</v>
      </c>
    </row>
    <row r="120" spans="1:13" x14ac:dyDescent="0.35">
      <c r="A120" s="63"/>
      <c r="B120" s="64"/>
      <c r="C120" s="64"/>
      <c r="D120" s="64"/>
      <c r="E120" s="73"/>
      <c r="F120" s="72"/>
      <c r="G120" s="72"/>
      <c r="H120" s="72"/>
      <c r="I120" s="126" t="s">
        <v>81</v>
      </c>
      <c r="J120" s="65"/>
      <c r="K120" s="66">
        <f>IF(J120=1,'Property Information'!$C$29,IF(J120=2,'Property Information'!$C$30,IF(J120=3,'Property Information'!$C$31,IF(J120=4,'Property Information'!$C$32,IF(J120=5,'Property Information'!$C$33,IF(J120=6,'Property Information'!$C$34,IF(J120=7,'Property Information'!$C$35,IF(J120=8,'Property Information'!$C$36,0))))))))</f>
        <v>0</v>
      </c>
      <c r="L120" s="9" t="str">
        <f t="shared" si="3"/>
        <v>NO</v>
      </c>
      <c r="M120" s="67">
        <f t="shared" si="2"/>
        <v>0</v>
      </c>
    </row>
    <row r="121" spans="1:13" x14ac:dyDescent="0.35">
      <c r="A121" s="63"/>
      <c r="B121" s="64"/>
      <c r="C121" s="64"/>
      <c r="D121" s="64"/>
      <c r="E121" s="73"/>
      <c r="F121" s="72"/>
      <c r="G121" s="72"/>
      <c r="H121" s="72"/>
      <c r="I121" s="126" t="s">
        <v>81</v>
      </c>
      <c r="J121" s="65"/>
      <c r="K121" s="66">
        <f>IF(J121=1,'Property Information'!$C$29,IF(J121=2,'Property Information'!$C$30,IF(J121=3,'Property Information'!$C$31,IF(J121=4,'Property Information'!$C$32,IF(J121=5,'Property Information'!$C$33,IF(J121=6,'Property Information'!$C$34,IF(J121=7,'Property Information'!$C$35,IF(J121=8,'Property Information'!$C$36,0))))))))</f>
        <v>0</v>
      </c>
      <c r="L121" s="9" t="str">
        <f t="shared" si="3"/>
        <v>NO</v>
      </c>
      <c r="M121" s="67">
        <f t="shared" si="2"/>
        <v>0</v>
      </c>
    </row>
    <row r="122" spans="1:13" x14ac:dyDescent="0.35">
      <c r="A122" s="63"/>
      <c r="B122" s="64"/>
      <c r="C122" s="64"/>
      <c r="D122" s="64"/>
      <c r="E122" s="73"/>
      <c r="F122" s="72"/>
      <c r="G122" s="72"/>
      <c r="H122" s="72"/>
      <c r="I122" s="126" t="s">
        <v>81</v>
      </c>
      <c r="J122" s="65"/>
      <c r="K122" s="66">
        <f>IF(J122=1,'Property Information'!$C$29,IF(J122=2,'Property Information'!$C$30,IF(J122=3,'Property Information'!$C$31,IF(J122=4,'Property Information'!$C$32,IF(J122=5,'Property Information'!$C$33,IF(J122=6,'Property Information'!$C$34,IF(J122=7,'Property Information'!$C$35,IF(J122=8,'Property Information'!$C$36,0))))))))</f>
        <v>0</v>
      </c>
      <c r="L122" s="9" t="str">
        <f t="shared" si="3"/>
        <v>NO</v>
      </c>
      <c r="M122" s="67">
        <f t="shared" si="2"/>
        <v>0</v>
      </c>
    </row>
    <row r="123" spans="1:13" x14ac:dyDescent="0.35">
      <c r="A123" s="63"/>
      <c r="B123" s="64"/>
      <c r="C123" s="64"/>
      <c r="D123" s="64"/>
      <c r="E123" s="73"/>
      <c r="F123" s="72"/>
      <c r="G123" s="72"/>
      <c r="H123" s="72"/>
      <c r="I123" s="126" t="s">
        <v>81</v>
      </c>
      <c r="J123" s="65"/>
      <c r="K123" s="66">
        <f>IF(J123=1,'Property Information'!$C$29,IF(J123=2,'Property Information'!$C$30,IF(J123=3,'Property Information'!$C$31,IF(J123=4,'Property Information'!$C$32,IF(J123=5,'Property Information'!$C$33,IF(J123=6,'Property Information'!$C$34,IF(J123=7,'Property Information'!$C$35,IF(J123=8,'Property Information'!$C$36,0))))))))</f>
        <v>0</v>
      </c>
      <c r="L123" s="9" t="str">
        <f t="shared" si="3"/>
        <v>NO</v>
      </c>
      <c r="M123" s="67">
        <f t="shared" si="2"/>
        <v>0</v>
      </c>
    </row>
    <row r="124" spans="1:13" x14ac:dyDescent="0.35">
      <c r="A124" s="63"/>
      <c r="B124" s="64"/>
      <c r="C124" s="64"/>
      <c r="D124" s="64"/>
      <c r="E124" s="73"/>
      <c r="F124" s="72"/>
      <c r="G124" s="72"/>
      <c r="H124" s="72"/>
      <c r="I124" s="126" t="s">
        <v>81</v>
      </c>
      <c r="J124" s="65"/>
      <c r="K124" s="66">
        <f>IF(J124=1,'Property Information'!$C$29,IF(J124=2,'Property Information'!$C$30,IF(J124=3,'Property Information'!$C$31,IF(J124=4,'Property Information'!$C$32,IF(J124=5,'Property Information'!$C$33,IF(J124=6,'Property Information'!$C$34,IF(J124=7,'Property Information'!$C$35,IF(J124=8,'Property Information'!$C$36,0))))))))</f>
        <v>0</v>
      </c>
      <c r="L124" s="9" t="str">
        <f t="shared" si="3"/>
        <v>NO</v>
      </c>
      <c r="M124" s="67">
        <f t="shared" si="2"/>
        <v>0</v>
      </c>
    </row>
    <row r="125" spans="1:13" x14ac:dyDescent="0.35">
      <c r="A125" s="63"/>
      <c r="B125" s="64"/>
      <c r="C125" s="64"/>
      <c r="D125" s="64"/>
      <c r="E125" s="73"/>
      <c r="F125" s="72"/>
      <c r="G125" s="72"/>
      <c r="H125" s="72"/>
      <c r="I125" s="126" t="s">
        <v>81</v>
      </c>
      <c r="J125" s="65"/>
      <c r="K125" s="66">
        <f>IF(J125=1,'Property Information'!$C$29,IF(J125=2,'Property Information'!$C$30,IF(J125=3,'Property Information'!$C$31,IF(J125=4,'Property Information'!$C$32,IF(J125=5,'Property Information'!$C$33,IF(J125=6,'Property Information'!$C$34,IF(J125=7,'Property Information'!$C$35,IF(J125=8,'Property Information'!$C$36,0))))))))</f>
        <v>0</v>
      </c>
      <c r="L125" s="9" t="str">
        <f t="shared" si="3"/>
        <v>NO</v>
      </c>
      <c r="M125" s="67">
        <f t="shared" si="2"/>
        <v>0</v>
      </c>
    </row>
    <row r="126" spans="1:13" x14ac:dyDescent="0.35">
      <c r="A126" s="63"/>
      <c r="B126" s="64"/>
      <c r="C126" s="64"/>
      <c r="D126" s="64"/>
      <c r="E126" s="73"/>
      <c r="F126" s="72"/>
      <c r="G126" s="72"/>
      <c r="H126" s="72"/>
      <c r="I126" s="126" t="s">
        <v>81</v>
      </c>
      <c r="J126" s="65"/>
      <c r="K126" s="66">
        <f>IF(J126=1,'Property Information'!$C$29,IF(J126=2,'Property Information'!$C$30,IF(J126=3,'Property Information'!$C$31,IF(J126=4,'Property Information'!$C$32,IF(J126=5,'Property Information'!$C$33,IF(J126=6,'Property Information'!$C$34,IF(J126=7,'Property Information'!$C$35,IF(J126=8,'Property Information'!$C$36,0))))))))</f>
        <v>0</v>
      </c>
      <c r="L126" s="9" t="str">
        <f t="shared" si="3"/>
        <v>NO</v>
      </c>
      <c r="M126" s="67">
        <f t="shared" si="2"/>
        <v>0</v>
      </c>
    </row>
    <row r="127" spans="1:13" x14ac:dyDescent="0.35">
      <c r="A127" s="63"/>
      <c r="B127" s="64"/>
      <c r="C127" s="64"/>
      <c r="D127" s="64"/>
      <c r="E127" s="73"/>
      <c r="F127" s="72"/>
      <c r="G127" s="72"/>
      <c r="H127" s="72"/>
      <c r="I127" s="126" t="s">
        <v>81</v>
      </c>
      <c r="J127" s="65"/>
      <c r="K127" s="66">
        <f>IF(J127=1,'Property Information'!$C$29,IF(J127=2,'Property Information'!$C$30,IF(J127=3,'Property Information'!$C$31,IF(J127=4,'Property Information'!$C$32,IF(J127=5,'Property Information'!$C$33,IF(J127=6,'Property Information'!$C$34,IF(J127=7,'Property Information'!$C$35,IF(J127=8,'Property Information'!$C$36,0))))))))</f>
        <v>0</v>
      </c>
      <c r="L127" s="9" t="str">
        <f t="shared" si="3"/>
        <v>NO</v>
      </c>
      <c r="M127" s="67">
        <f t="shared" si="2"/>
        <v>0</v>
      </c>
    </row>
    <row r="128" spans="1:13" x14ac:dyDescent="0.35">
      <c r="A128" s="63"/>
      <c r="B128" s="64"/>
      <c r="C128" s="64"/>
      <c r="D128" s="64"/>
      <c r="E128" s="73"/>
      <c r="F128" s="72"/>
      <c r="G128" s="72"/>
      <c r="H128" s="72"/>
      <c r="I128" s="126" t="s">
        <v>81</v>
      </c>
      <c r="J128" s="65"/>
      <c r="K128" s="66">
        <f>IF(J128=1,'Property Information'!$C$29,IF(J128=2,'Property Information'!$C$30,IF(J128=3,'Property Information'!$C$31,IF(J128=4,'Property Information'!$C$32,IF(J128=5,'Property Information'!$C$33,IF(J128=6,'Property Information'!$C$34,IF(J128=7,'Property Information'!$C$35,IF(J128=8,'Property Information'!$C$36,0))))))))</f>
        <v>0</v>
      </c>
      <c r="L128" s="9" t="str">
        <f t="shared" si="3"/>
        <v>NO</v>
      </c>
      <c r="M128" s="67">
        <f t="shared" si="2"/>
        <v>0</v>
      </c>
    </row>
    <row r="129" spans="1:13" x14ac:dyDescent="0.35">
      <c r="A129" s="63"/>
      <c r="B129" s="64"/>
      <c r="C129" s="64"/>
      <c r="D129" s="64"/>
      <c r="E129" s="73"/>
      <c r="F129" s="72"/>
      <c r="G129" s="72"/>
      <c r="H129" s="72"/>
      <c r="I129" s="126" t="s">
        <v>81</v>
      </c>
      <c r="J129" s="65"/>
      <c r="K129" s="66">
        <f>IF(J129=1,'Property Information'!$C$29,IF(J129=2,'Property Information'!$C$30,IF(J129=3,'Property Information'!$C$31,IF(J129=4,'Property Information'!$C$32,IF(J129=5,'Property Information'!$C$33,IF(J129=6,'Property Information'!$C$34,IF(J129=7,'Property Information'!$C$35,IF(J129=8,'Property Information'!$C$36,0))))))))</f>
        <v>0</v>
      </c>
      <c r="L129" s="9" t="str">
        <f t="shared" si="3"/>
        <v>NO</v>
      </c>
      <c r="M129" s="67">
        <f t="shared" si="2"/>
        <v>0</v>
      </c>
    </row>
    <row r="130" spans="1:13" x14ac:dyDescent="0.35">
      <c r="A130" s="63"/>
      <c r="B130" s="64"/>
      <c r="C130" s="64"/>
      <c r="D130" s="64"/>
      <c r="E130" s="73"/>
      <c r="F130" s="72"/>
      <c r="G130" s="72"/>
      <c r="H130" s="72"/>
      <c r="I130" s="126" t="s">
        <v>81</v>
      </c>
      <c r="J130" s="65"/>
      <c r="K130" s="66">
        <f>IF(J130=1,'Property Information'!$C$29,IF(J130=2,'Property Information'!$C$30,IF(J130=3,'Property Information'!$C$31,IF(J130=4,'Property Information'!$C$32,IF(J130=5,'Property Information'!$C$33,IF(J130=6,'Property Information'!$C$34,IF(J130=7,'Property Information'!$C$35,IF(J130=8,'Property Information'!$C$36,0))))))))</f>
        <v>0</v>
      </c>
      <c r="L130" s="9" t="str">
        <f t="shared" si="3"/>
        <v>NO</v>
      </c>
      <c r="M130" s="67">
        <f t="shared" si="2"/>
        <v>0</v>
      </c>
    </row>
    <row r="131" spans="1:13" x14ac:dyDescent="0.35">
      <c r="A131" s="63"/>
      <c r="B131" s="64"/>
      <c r="C131" s="64"/>
      <c r="D131" s="64"/>
      <c r="E131" s="73"/>
      <c r="F131" s="72"/>
      <c r="G131" s="72"/>
      <c r="H131" s="72"/>
      <c r="I131" s="126" t="s">
        <v>81</v>
      </c>
      <c r="J131" s="65"/>
      <c r="K131" s="66">
        <f>IF(J131=1,'Property Information'!$C$29,IF(J131=2,'Property Information'!$C$30,IF(J131=3,'Property Information'!$C$31,IF(J131=4,'Property Information'!$C$32,IF(J131=5,'Property Information'!$C$33,IF(J131=6,'Property Information'!$C$34,IF(J131=7,'Property Information'!$C$35,IF(J131=8,'Property Information'!$C$36,0))))))))</f>
        <v>0</v>
      </c>
      <c r="L131" s="9" t="str">
        <f t="shared" si="3"/>
        <v>NO</v>
      </c>
      <c r="M131" s="67">
        <f t="shared" si="2"/>
        <v>0</v>
      </c>
    </row>
    <row r="132" spans="1:13" x14ac:dyDescent="0.35">
      <c r="A132" s="63"/>
      <c r="B132" s="64"/>
      <c r="C132" s="64"/>
      <c r="D132" s="64"/>
      <c r="E132" s="73"/>
      <c r="F132" s="72"/>
      <c r="G132" s="72"/>
      <c r="H132" s="72"/>
      <c r="I132" s="126" t="s">
        <v>81</v>
      </c>
      <c r="J132" s="65"/>
      <c r="K132" s="66">
        <f>IF(J132=1,'Property Information'!$C$29,IF(J132=2,'Property Information'!$C$30,IF(J132=3,'Property Information'!$C$31,IF(J132=4,'Property Information'!$C$32,IF(J132=5,'Property Information'!$C$33,IF(J132=6,'Property Information'!$C$34,IF(J132=7,'Property Information'!$C$35,IF(J132=8,'Property Information'!$C$36,0))))))))</f>
        <v>0</v>
      </c>
      <c r="L132" s="9" t="str">
        <f t="shared" si="3"/>
        <v>NO</v>
      </c>
      <c r="M132" s="67">
        <f t="shared" si="2"/>
        <v>0</v>
      </c>
    </row>
    <row r="133" spans="1:13" x14ac:dyDescent="0.35">
      <c r="A133" s="63"/>
      <c r="B133" s="64"/>
      <c r="C133" s="64"/>
      <c r="D133" s="64"/>
      <c r="E133" s="73"/>
      <c r="F133" s="72"/>
      <c r="G133" s="72"/>
      <c r="H133" s="72"/>
      <c r="I133" s="126" t="s">
        <v>81</v>
      </c>
      <c r="J133" s="65"/>
      <c r="K133" s="66">
        <f>IF(J133=1,'Property Information'!$C$29,IF(J133=2,'Property Information'!$C$30,IF(J133=3,'Property Information'!$C$31,IF(J133=4,'Property Information'!$C$32,IF(J133=5,'Property Information'!$C$33,IF(J133=6,'Property Information'!$C$34,IF(J133=7,'Property Information'!$C$35,IF(J133=8,'Property Information'!$C$36,0))))))))</f>
        <v>0</v>
      </c>
      <c r="L133" s="9" t="str">
        <f t="shared" si="3"/>
        <v>NO</v>
      </c>
      <c r="M133" s="67">
        <f t="shared" si="2"/>
        <v>0</v>
      </c>
    </row>
    <row r="134" spans="1:13" x14ac:dyDescent="0.35">
      <c r="A134" s="63"/>
      <c r="B134" s="64"/>
      <c r="C134" s="64"/>
      <c r="D134" s="64"/>
      <c r="E134" s="73"/>
      <c r="F134" s="72"/>
      <c r="G134" s="72"/>
      <c r="H134" s="72"/>
      <c r="I134" s="126" t="s">
        <v>81</v>
      </c>
      <c r="J134" s="65"/>
      <c r="K134" s="66">
        <f>IF(J134=1,'Property Information'!$C$29,IF(J134=2,'Property Information'!$C$30,IF(J134=3,'Property Information'!$C$31,IF(J134=4,'Property Information'!$C$32,IF(J134=5,'Property Information'!$C$33,IF(J134=6,'Property Information'!$C$34,IF(J134=7,'Property Information'!$C$35,IF(J134=8,'Property Information'!$C$36,0))))))))</f>
        <v>0</v>
      </c>
      <c r="L134" s="9" t="str">
        <f t="shared" si="3"/>
        <v>NO</v>
      </c>
      <c r="M134" s="67">
        <f t="shared" si="2"/>
        <v>0</v>
      </c>
    </row>
    <row r="135" spans="1:13" x14ac:dyDescent="0.35">
      <c r="A135" s="63"/>
      <c r="B135" s="64"/>
      <c r="C135" s="64"/>
      <c r="D135" s="64"/>
      <c r="E135" s="73"/>
      <c r="F135" s="72"/>
      <c r="G135" s="72"/>
      <c r="H135" s="72"/>
      <c r="I135" s="126" t="s">
        <v>81</v>
      </c>
      <c r="J135" s="65"/>
      <c r="K135" s="66">
        <f>IF(J135=1,'Property Information'!$C$29,IF(J135=2,'Property Information'!$C$30,IF(J135=3,'Property Information'!$C$31,IF(J135=4,'Property Information'!$C$32,IF(J135=5,'Property Information'!$C$33,IF(J135=6,'Property Information'!$C$34,IF(J135=7,'Property Information'!$C$35,IF(J135=8,'Property Information'!$C$36,0))))))))</f>
        <v>0</v>
      </c>
      <c r="L135" s="9" t="str">
        <f t="shared" si="3"/>
        <v>NO</v>
      </c>
      <c r="M135" s="67">
        <f t="shared" si="2"/>
        <v>0</v>
      </c>
    </row>
    <row r="136" spans="1:13" x14ac:dyDescent="0.35">
      <c r="A136" s="63"/>
      <c r="B136" s="64"/>
      <c r="C136" s="64"/>
      <c r="D136" s="64"/>
      <c r="E136" s="73"/>
      <c r="F136" s="72"/>
      <c r="G136" s="72"/>
      <c r="H136" s="72"/>
      <c r="I136" s="126" t="s">
        <v>81</v>
      </c>
      <c r="J136" s="65"/>
      <c r="K136" s="66">
        <f>IF(J136=1,'Property Information'!$C$29,IF(J136=2,'Property Information'!$C$30,IF(J136=3,'Property Information'!$C$31,IF(J136=4,'Property Information'!$C$32,IF(J136=5,'Property Information'!$C$33,IF(J136=6,'Property Information'!$C$34,IF(J136=7,'Property Information'!$C$35,IF(J136=8,'Property Information'!$C$36,0))))))))</f>
        <v>0</v>
      </c>
      <c r="L136" s="9" t="str">
        <f t="shared" si="3"/>
        <v>NO</v>
      </c>
      <c r="M136" s="67">
        <f t="shared" si="2"/>
        <v>0</v>
      </c>
    </row>
    <row r="137" spans="1:13" x14ac:dyDescent="0.35">
      <c r="A137" s="63"/>
      <c r="B137" s="64"/>
      <c r="C137" s="64"/>
      <c r="D137" s="64"/>
      <c r="E137" s="73"/>
      <c r="F137" s="72"/>
      <c r="G137" s="72"/>
      <c r="H137" s="72"/>
      <c r="I137" s="126" t="s">
        <v>81</v>
      </c>
      <c r="J137" s="65"/>
      <c r="K137" s="66">
        <f>IF(J137=1,'Property Information'!$C$29,IF(J137=2,'Property Information'!$C$30,IF(J137=3,'Property Information'!$C$31,IF(J137=4,'Property Information'!$C$32,IF(J137=5,'Property Information'!$C$33,IF(J137=6,'Property Information'!$C$34,IF(J137=7,'Property Information'!$C$35,IF(J137=8,'Property Information'!$C$36,0))))))))</f>
        <v>0</v>
      </c>
      <c r="L137" s="9" t="str">
        <f t="shared" si="3"/>
        <v>NO</v>
      </c>
      <c r="M137" s="67">
        <f t="shared" si="2"/>
        <v>0</v>
      </c>
    </row>
    <row r="138" spans="1:13" x14ac:dyDescent="0.35">
      <c r="A138" s="63"/>
      <c r="B138" s="64"/>
      <c r="C138" s="64"/>
      <c r="D138" s="64"/>
      <c r="E138" s="73"/>
      <c r="F138" s="72"/>
      <c r="G138" s="72"/>
      <c r="H138" s="72"/>
      <c r="I138" s="126" t="s">
        <v>81</v>
      </c>
      <c r="J138" s="65"/>
      <c r="K138" s="66">
        <f>IF(J138=1,'Property Information'!$C$29,IF(J138=2,'Property Information'!$C$30,IF(J138=3,'Property Information'!$C$31,IF(J138=4,'Property Information'!$C$32,IF(J138=5,'Property Information'!$C$33,IF(J138=6,'Property Information'!$C$34,IF(J138=7,'Property Information'!$C$35,IF(J138=8,'Property Information'!$C$36,0))))))))</f>
        <v>0</v>
      </c>
      <c r="L138" s="9" t="str">
        <f t="shared" si="3"/>
        <v>NO</v>
      </c>
      <c r="M138" s="67">
        <f t="shared" si="2"/>
        <v>0</v>
      </c>
    </row>
    <row r="139" spans="1:13" x14ac:dyDescent="0.35">
      <c r="A139" s="63"/>
      <c r="B139" s="64"/>
      <c r="C139" s="64"/>
      <c r="D139" s="64"/>
      <c r="E139" s="73"/>
      <c r="F139" s="72"/>
      <c r="G139" s="72"/>
      <c r="H139" s="72"/>
      <c r="I139" s="126" t="s">
        <v>81</v>
      </c>
      <c r="J139" s="65"/>
      <c r="K139" s="66">
        <f>IF(J139=1,'Property Information'!$C$29,IF(J139=2,'Property Information'!$C$30,IF(J139=3,'Property Information'!$C$31,IF(J139=4,'Property Information'!$C$32,IF(J139=5,'Property Information'!$C$33,IF(J139=6,'Property Information'!$C$34,IF(J139=7,'Property Information'!$C$35,IF(J139=8,'Property Information'!$C$36,0))))))))</f>
        <v>0</v>
      </c>
      <c r="L139" s="9" t="str">
        <f t="shared" si="3"/>
        <v>NO</v>
      </c>
      <c r="M139" s="67">
        <f t="shared" si="2"/>
        <v>0</v>
      </c>
    </row>
    <row r="140" spans="1:13" x14ac:dyDescent="0.35">
      <c r="A140" s="63"/>
      <c r="B140" s="64"/>
      <c r="C140" s="64"/>
      <c r="D140" s="64"/>
      <c r="E140" s="73"/>
      <c r="F140" s="72"/>
      <c r="G140" s="72"/>
      <c r="H140" s="72"/>
      <c r="I140" s="126" t="s">
        <v>81</v>
      </c>
      <c r="J140" s="65"/>
      <c r="K140" s="66">
        <f>IF(J140=1,'Property Information'!$C$29,IF(J140=2,'Property Information'!$C$30,IF(J140=3,'Property Information'!$C$31,IF(J140=4,'Property Information'!$C$32,IF(J140=5,'Property Information'!$C$33,IF(J140=6,'Property Information'!$C$34,IF(J140=7,'Property Information'!$C$35,IF(J140=8,'Property Information'!$C$36,0))))))))</f>
        <v>0</v>
      </c>
      <c r="L140" s="9" t="str">
        <f t="shared" si="3"/>
        <v>NO</v>
      </c>
      <c r="M140" s="67">
        <f t="shared" si="2"/>
        <v>0</v>
      </c>
    </row>
    <row r="141" spans="1:13" x14ac:dyDescent="0.35">
      <c r="A141" s="63"/>
      <c r="B141" s="64"/>
      <c r="C141" s="64"/>
      <c r="D141" s="64"/>
      <c r="E141" s="73"/>
      <c r="F141" s="72"/>
      <c r="G141" s="72"/>
      <c r="H141" s="72"/>
      <c r="I141" s="126" t="s">
        <v>81</v>
      </c>
      <c r="J141" s="65"/>
      <c r="K141" s="66">
        <f>IF(J141=1,'Property Information'!$C$29,IF(J141=2,'Property Information'!$C$30,IF(J141=3,'Property Information'!$C$31,IF(J141=4,'Property Information'!$C$32,IF(J141=5,'Property Information'!$C$33,IF(J141=6,'Property Information'!$C$34,IF(J141=7,'Property Information'!$C$35,IF(J141=8,'Property Information'!$C$36,0))))))))</f>
        <v>0</v>
      </c>
      <c r="L141" s="9" t="str">
        <f t="shared" si="3"/>
        <v>NO</v>
      </c>
      <c r="M141" s="67">
        <f t="shared" si="2"/>
        <v>0</v>
      </c>
    </row>
    <row r="142" spans="1:13" x14ac:dyDescent="0.35">
      <c r="A142" s="63"/>
      <c r="B142" s="64"/>
      <c r="C142" s="64"/>
      <c r="D142" s="64"/>
      <c r="E142" s="73"/>
      <c r="F142" s="72"/>
      <c r="G142" s="72"/>
      <c r="H142" s="72"/>
      <c r="I142" s="126" t="s">
        <v>81</v>
      </c>
      <c r="J142" s="65"/>
      <c r="K142" s="66">
        <f>IF(J142=1,'Property Information'!$C$29,IF(J142=2,'Property Information'!$C$30,IF(J142=3,'Property Information'!$C$31,IF(J142=4,'Property Information'!$C$32,IF(J142=5,'Property Information'!$C$33,IF(J142=6,'Property Information'!$C$34,IF(J142=7,'Property Information'!$C$35,IF(J142=8,'Property Information'!$C$36,0))))))))</f>
        <v>0</v>
      </c>
      <c r="L142" s="9" t="str">
        <f t="shared" si="3"/>
        <v>NO</v>
      </c>
      <c r="M142" s="67">
        <f t="shared" ref="M142:M205" si="4">IF(L142="yes",1,0)</f>
        <v>0</v>
      </c>
    </row>
    <row r="143" spans="1:13" x14ac:dyDescent="0.35">
      <c r="A143" s="63"/>
      <c r="B143" s="64"/>
      <c r="C143" s="64"/>
      <c r="D143" s="64"/>
      <c r="E143" s="73"/>
      <c r="F143" s="72"/>
      <c r="G143" s="72"/>
      <c r="H143" s="72"/>
      <c r="I143" s="126" t="s">
        <v>81</v>
      </c>
      <c r="J143" s="65"/>
      <c r="K143" s="66">
        <f>IF(J143=1,'Property Information'!$C$29,IF(J143=2,'Property Information'!$C$30,IF(J143=3,'Property Information'!$C$31,IF(J143=4,'Property Information'!$C$32,IF(J143=5,'Property Information'!$C$33,IF(J143=6,'Property Information'!$C$34,IF(J143=7,'Property Information'!$C$35,IF(J143=8,'Property Information'!$C$36,0))))))))</f>
        <v>0</v>
      </c>
      <c r="L143" s="9" t="str">
        <f t="shared" ref="L143:L206" si="5">IF(F143="Yes","NO",IF(G143="YES","NO",IF(J143=0,"NO",IF(K143&gt;=I143,"YES","NO"))))</f>
        <v>NO</v>
      </c>
      <c r="M143" s="67">
        <f t="shared" si="4"/>
        <v>0</v>
      </c>
    </row>
    <row r="144" spans="1:13" x14ac:dyDescent="0.35">
      <c r="A144" s="63"/>
      <c r="B144" s="64"/>
      <c r="C144" s="64"/>
      <c r="D144" s="64"/>
      <c r="E144" s="73"/>
      <c r="F144" s="72"/>
      <c r="G144" s="72"/>
      <c r="H144" s="72"/>
      <c r="I144" s="126" t="s">
        <v>81</v>
      </c>
      <c r="J144" s="65"/>
      <c r="K144" s="66">
        <f>IF(J144=1,'Property Information'!$C$29,IF(J144=2,'Property Information'!$C$30,IF(J144=3,'Property Information'!$C$31,IF(J144=4,'Property Information'!$C$32,IF(J144=5,'Property Information'!$C$33,IF(J144=6,'Property Information'!$C$34,IF(J144=7,'Property Information'!$C$35,IF(J144=8,'Property Information'!$C$36,0))))))))</f>
        <v>0</v>
      </c>
      <c r="L144" s="9" t="str">
        <f t="shared" si="5"/>
        <v>NO</v>
      </c>
      <c r="M144" s="67">
        <f t="shared" si="4"/>
        <v>0</v>
      </c>
    </row>
    <row r="145" spans="1:13" x14ac:dyDescent="0.35">
      <c r="A145" s="63"/>
      <c r="B145" s="64"/>
      <c r="C145" s="64"/>
      <c r="D145" s="64"/>
      <c r="E145" s="73"/>
      <c r="F145" s="72"/>
      <c r="G145" s="72"/>
      <c r="H145" s="72"/>
      <c r="I145" s="126" t="s">
        <v>81</v>
      </c>
      <c r="J145" s="65"/>
      <c r="K145" s="66">
        <f>IF(J145=1,'Property Information'!$C$29,IF(J145=2,'Property Information'!$C$30,IF(J145=3,'Property Information'!$C$31,IF(J145=4,'Property Information'!$C$32,IF(J145=5,'Property Information'!$C$33,IF(J145=6,'Property Information'!$C$34,IF(J145=7,'Property Information'!$C$35,IF(J145=8,'Property Information'!$C$36,0))))))))</f>
        <v>0</v>
      </c>
      <c r="L145" s="9" t="str">
        <f t="shared" si="5"/>
        <v>NO</v>
      </c>
      <c r="M145" s="67">
        <f t="shared" si="4"/>
        <v>0</v>
      </c>
    </row>
    <row r="146" spans="1:13" x14ac:dyDescent="0.35">
      <c r="A146" s="63"/>
      <c r="B146" s="64"/>
      <c r="C146" s="64"/>
      <c r="D146" s="64"/>
      <c r="E146" s="73"/>
      <c r="F146" s="72"/>
      <c r="G146" s="72"/>
      <c r="H146" s="72"/>
      <c r="I146" s="126" t="s">
        <v>81</v>
      </c>
      <c r="J146" s="65"/>
      <c r="K146" s="66">
        <f>IF(J146=1,'Property Information'!$C$29,IF(J146=2,'Property Information'!$C$30,IF(J146=3,'Property Information'!$C$31,IF(J146=4,'Property Information'!$C$32,IF(J146=5,'Property Information'!$C$33,IF(J146=6,'Property Information'!$C$34,IF(J146=7,'Property Information'!$C$35,IF(J146=8,'Property Information'!$C$36,0))))))))</f>
        <v>0</v>
      </c>
      <c r="L146" s="9" t="str">
        <f t="shared" si="5"/>
        <v>NO</v>
      </c>
      <c r="M146" s="67">
        <f t="shared" si="4"/>
        <v>0</v>
      </c>
    </row>
    <row r="147" spans="1:13" x14ac:dyDescent="0.35">
      <c r="A147" s="63"/>
      <c r="B147" s="64"/>
      <c r="C147" s="64"/>
      <c r="D147" s="64"/>
      <c r="E147" s="73"/>
      <c r="F147" s="72"/>
      <c r="G147" s="72"/>
      <c r="H147" s="72"/>
      <c r="I147" s="126" t="s">
        <v>81</v>
      </c>
      <c r="J147" s="65"/>
      <c r="K147" s="66">
        <f>IF(J147=1,'Property Information'!$C$29,IF(J147=2,'Property Information'!$C$30,IF(J147=3,'Property Information'!$C$31,IF(J147=4,'Property Information'!$C$32,IF(J147=5,'Property Information'!$C$33,IF(J147=6,'Property Information'!$C$34,IF(J147=7,'Property Information'!$C$35,IF(J147=8,'Property Information'!$C$36,0))))))))</f>
        <v>0</v>
      </c>
      <c r="L147" s="9" t="str">
        <f t="shared" si="5"/>
        <v>NO</v>
      </c>
      <c r="M147" s="67">
        <f t="shared" si="4"/>
        <v>0</v>
      </c>
    </row>
    <row r="148" spans="1:13" x14ac:dyDescent="0.35">
      <c r="A148" s="63"/>
      <c r="B148" s="64"/>
      <c r="C148" s="64"/>
      <c r="D148" s="64"/>
      <c r="E148" s="73"/>
      <c r="F148" s="72"/>
      <c r="G148" s="72"/>
      <c r="H148" s="72"/>
      <c r="I148" s="126" t="s">
        <v>81</v>
      </c>
      <c r="J148" s="65"/>
      <c r="K148" s="66">
        <f>IF(J148=1,'Property Information'!$C$29,IF(J148=2,'Property Information'!$C$30,IF(J148=3,'Property Information'!$C$31,IF(J148=4,'Property Information'!$C$32,IF(J148=5,'Property Information'!$C$33,IF(J148=6,'Property Information'!$C$34,IF(J148=7,'Property Information'!$C$35,IF(J148=8,'Property Information'!$C$36,0))))))))</f>
        <v>0</v>
      </c>
      <c r="L148" s="9" t="str">
        <f t="shared" si="5"/>
        <v>NO</v>
      </c>
      <c r="M148" s="67">
        <f t="shared" si="4"/>
        <v>0</v>
      </c>
    </row>
    <row r="149" spans="1:13" x14ac:dyDescent="0.35">
      <c r="A149" s="63"/>
      <c r="B149" s="64"/>
      <c r="C149" s="64"/>
      <c r="D149" s="64"/>
      <c r="E149" s="73"/>
      <c r="F149" s="72"/>
      <c r="G149" s="72"/>
      <c r="H149" s="72"/>
      <c r="I149" s="126" t="s">
        <v>81</v>
      </c>
      <c r="J149" s="65"/>
      <c r="K149" s="66">
        <f>IF(J149=1,'Property Information'!$C$29,IF(J149=2,'Property Information'!$C$30,IF(J149=3,'Property Information'!$C$31,IF(J149=4,'Property Information'!$C$32,IF(J149=5,'Property Information'!$C$33,IF(J149=6,'Property Information'!$C$34,IF(J149=7,'Property Information'!$C$35,IF(J149=8,'Property Information'!$C$36,0))))))))</f>
        <v>0</v>
      </c>
      <c r="L149" s="9" t="str">
        <f t="shared" si="5"/>
        <v>NO</v>
      </c>
      <c r="M149" s="67">
        <f t="shared" si="4"/>
        <v>0</v>
      </c>
    </row>
    <row r="150" spans="1:13" x14ac:dyDescent="0.35">
      <c r="A150" s="63"/>
      <c r="B150" s="64"/>
      <c r="C150" s="64"/>
      <c r="D150" s="64"/>
      <c r="E150" s="73"/>
      <c r="F150" s="72"/>
      <c r="G150" s="72"/>
      <c r="H150" s="72"/>
      <c r="I150" s="126" t="s">
        <v>81</v>
      </c>
      <c r="J150" s="65"/>
      <c r="K150" s="66">
        <f>IF(J150=1,'Property Information'!$C$29,IF(J150=2,'Property Information'!$C$30,IF(J150=3,'Property Information'!$C$31,IF(J150=4,'Property Information'!$C$32,IF(J150=5,'Property Information'!$C$33,IF(J150=6,'Property Information'!$C$34,IF(J150=7,'Property Information'!$C$35,IF(J150=8,'Property Information'!$C$36,0))))))))</f>
        <v>0</v>
      </c>
      <c r="L150" s="9" t="str">
        <f t="shared" si="5"/>
        <v>NO</v>
      </c>
      <c r="M150" s="67">
        <f t="shared" si="4"/>
        <v>0</v>
      </c>
    </row>
    <row r="151" spans="1:13" x14ac:dyDescent="0.35">
      <c r="A151" s="63"/>
      <c r="B151" s="64"/>
      <c r="C151" s="64"/>
      <c r="D151" s="64"/>
      <c r="E151" s="73"/>
      <c r="F151" s="72"/>
      <c r="G151" s="72"/>
      <c r="H151" s="72"/>
      <c r="I151" s="126" t="s">
        <v>81</v>
      </c>
      <c r="J151" s="65"/>
      <c r="K151" s="66">
        <f>IF(J151=1,'Property Information'!$C$29,IF(J151=2,'Property Information'!$C$30,IF(J151=3,'Property Information'!$C$31,IF(J151=4,'Property Information'!$C$32,IF(J151=5,'Property Information'!$C$33,IF(J151=6,'Property Information'!$C$34,IF(J151=7,'Property Information'!$C$35,IF(J151=8,'Property Information'!$C$36,0))))))))</f>
        <v>0</v>
      </c>
      <c r="L151" s="9" t="str">
        <f t="shared" si="5"/>
        <v>NO</v>
      </c>
      <c r="M151" s="67">
        <f t="shared" si="4"/>
        <v>0</v>
      </c>
    </row>
    <row r="152" spans="1:13" x14ac:dyDescent="0.35">
      <c r="A152" s="63"/>
      <c r="B152" s="64"/>
      <c r="C152" s="64"/>
      <c r="D152" s="64"/>
      <c r="E152" s="73"/>
      <c r="F152" s="72"/>
      <c r="G152" s="72"/>
      <c r="H152" s="72"/>
      <c r="I152" s="126" t="s">
        <v>81</v>
      </c>
      <c r="J152" s="65"/>
      <c r="K152" s="66">
        <f>IF(J152=1,'Property Information'!$C$29,IF(J152=2,'Property Information'!$C$30,IF(J152=3,'Property Information'!$C$31,IF(J152=4,'Property Information'!$C$32,IF(J152=5,'Property Information'!$C$33,IF(J152=6,'Property Information'!$C$34,IF(J152=7,'Property Information'!$C$35,IF(J152=8,'Property Information'!$C$36,0))))))))</f>
        <v>0</v>
      </c>
      <c r="L152" s="9" t="str">
        <f t="shared" si="5"/>
        <v>NO</v>
      </c>
      <c r="M152" s="67">
        <f t="shared" si="4"/>
        <v>0</v>
      </c>
    </row>
    <row r="153" spans="1:13" x14ac:dyDescent="0.35">
      <c r="A153" s="63"/>
      <c r="B153" s="64"/>
      <c r="C153" s="64"/>
      <c r="D153" s="64"/>
      <c r="E153" s="73"/>
      <c r="F153" s="72"/>
      <c r="G153" s="72"/>
      <c r="H153" s="72"/>
      <c r="I153" s="126" t="s">
        <v>81</v>
      </c>
      <c r="J153" s="65"/>
      <c r="K153" s="66">
        <f>IF(J153=1,'Property Information'!$C$29,IF(J153=2,'Property Information'!$C$30,IF(J153=3,'Property Information'!$C$31,IF(J153=4,'Property Information'!$C$32,IF(J153=5,'Property Information'!$C$33,IF(J153=6,'Property Information'!$C$34,IF(J153=7,'Property Information'!$C$35,IF(J153=8,'Property Information'!$C$36,0))))))))</f>
        <v>0</v>
      </c>
      <c r="L153" s="9" t="str">
        <f t="shared" si="5"/>
        <v>NO</v>
      </c>
      <c r="M153" s="67">
        <f t="shared" si="4"/>
        <v>0</v>
      </c>
    </row>
    <row r="154" spans="1:13" x14ac:dyDescent="0.35">
      <c r="A154" s="63"/>
      <c r="B154" s="64"/>
      <c r="C154" s="64"/>
      <c r="D154" s="64"/>
      <c r="E154" s="73"/>
      <c r="F154" s="72"/>
      <c r="G154" s="72"/>
      <c r="H154" s="72"/>
      <c r="I154" s="126" t="s">
        <v>81</v>
      </c>
      <c r="J154" s="65"/>
      <c r="K154" s="66">
        <f>IF(J154=1,'Property Information'!$C$29,IF(J154=2,'Property Information'!$C$30,IF(J154=3,'Property Information'!$C$31,IF(J154=4,'Property Information'!$C$32,IF(J154=5,'Property Information'!$C$33,IF(J154=6,'Property Information'!$C$34,IF(J154=7,'Property Information'!$C$35,IF(J154=8,'Property Information'!$C$36,0))))))))</f>
        <v>0</v>
      </c>
      <c r="L154" s="9" t="str">
        <f t="shared" si="5"/>
        <v>NO</v>
      </c>
      <c r="M154" s="67">
        <f t="shared" si="4"/>
        <v>0</v>
      </c>
    </row>
    <row r="155" spans="1:13" x14ac:dyDescent="0.35">
      <c r="A155" s="63"/>
      <c r="B155" s="64"/>
      <c r="C155" s="64"/>
      <c r="D155" s="64"/>
      <c r="E155" s="73"/>
      <c r="F155" s="72"/>
      <c r="G155" s="72"/>
      <c r="H155" s="72"/>
      <c r="I155" s="126" t="s">
        <v>81</v>
      </c>
      <c r="J155" s="65"/>
      <c r="K155" s="66">
        <f>IF(J155=1,'Property Information'!$C$29,IF(J155=2,'Property Information'!$C$30,IF(J155=3,'Property Information'!$C$31,IF(J155=4,'Property Information'!$C$32,IF(J155=5,'Property Information'!$C$33,IF(J155=6,'Property Information'!$C$34,IF(J155=7,'Property Information'!$C$35,IF(J155=8,'Property Information'!$C$36,0))))))))</f>
        <v>0</v>
      </c>
      <c r="L155" s="9" t="str">
        <f t="shared" si="5"/>
        <v>NO</v>
      </c>
      <c r="M155" s="67">
        <f t="shared" si="4"/>
        <v>0</v>
      </c>
    </row>
    <row r="156" spans="1:13" x14ac:dyDescent="0.35">
      <c r="A156" s="63"/>
      <c r="B156" s="64"/>
      <c r="C156" s="64"/>
      <c r="D156" s="64"/>
      <c r="E156" s="73"/>
      <c r="F156" s="72"/>
      <c r="G156" s="72"/>
      <c r="H156" s="72"/>
      <c r="I156" s="126" t="s">
        <v>81</v>
      </c>
      <c r="J156" s="65"/>
      <c r="K156" s="66">
        <f>IF(J156=1,'Property Information'!$C$29,IF(J156=2,'Property Information'!$C$30,IF(J156=3,'Property Information'!$C$31,IF(J156=4,'Property Information'!$C$32,IF(J156=5,'Property Information'!$C$33,IF(J156=6,'Property Information'!$C$34,IF(J156=7,'Property Information'!$C$35,IF(J156=8,'Property Information'!$C$36,0))))))))</f>
        <v>0</v>
      </c>
      <c r="L156" s="9" t="str">
        <f t="shared" si="5"/>
        <v>NO</v>
      </c>
      <c r="M156" s="67">
        <f t="shared" si="4"/>
        <v>0</v>
      </c>
    </row>
    <row r="157" spans="1:13" x14ac:dyDescent="0.35">
      <c r="A157" s="63"/>
      <c r="B157" s="64"/>
      <c r="C157" s="64"/>
      <c r="D157" s="64"/>
      <c r="E157" s="73"/>
      <c r="F157" s="72"/>
      <c r="G157" s="72"/>
      <c r="H157" s="72"/>
      <c r="I157" s="126" t="s">
        <v>81</v>
      </c>
      <c r="J157" s="65"/>
      <c r="K157" s="66">
        <f>IF(J157=1,'Property Information'!$C$29,IF(J157=2,'Property Information'!$C$30,IF(J157=3,'Property Information'!$C$31,IF(J157=4,'Property Information'!$C$32,IF(J157=5,'Property Information'!$C$33,IF(J157=6,'Property Information'!$C$34,IF(J157=7,'Property Information'!$C$35,IF(J157=8,'Property Information'!$C$36,0))))))))</f>
        <v>0</v>
      </c>
      <c r="L157" s="9" t="str">
        <f t="shared" si="5"/>
        <v>NO</v>
      </c>
      <c r="M157" s="67">
        <f t="shared" si="4"/>
        <v>0</v>
      </c>
    </row>
    <row r="158" spans="1:13" x14ac:dyDescent="0.35">
      <c r="A158" s="63"/>
      <c r="B158" s="64"/>
      <c r="C158" s="64"/>
      <c r="D158" s="64"/>
      <c r="E158" s="73"/>
      <c r="F158" s="72"/>
      <c r="G158" s="72"/>
      <c r="H158" s="72"/>
      <c r="I158" s="126" t="s">
        <v>81</v>
      </c>
      <c r="J158" s="65"/>
      <c r="K158" s="66">
        <f>IF(J158=1,'Property Information'!$C$29,IF(J158=2,'Property Information'!$C$30,IF(J158=3,'Property Information'!$C$31,IF(J158=4,'Property Information'!$C$32,IF(J158=5,'Property Information'!$C$33,IF(J158=6,'Property Information'!$C$34,IF(J158=7,'Property Information'!$C$35,IF(J158=8,'Property Information'!$C$36,0))))))))</f>
        <v>0</v>
      </c>
      <c r="L158" s="9" t="str">
        <f t="shared" si="5"/>
        <v>NO</v>
      </c>
      <c r="M158" s="67">
        <f t="shared" si="4"/>
        <v>0</v>
      </c>
    </row>
    <row r="159" spans="1:13" x14ac:dyDescent="0.35">
      <c r="A159" s="63"/>
      <c r="B159" s="64"/>
      <c r="C159" s="64"/>
      <c r="D159" s="64"/>
      <c r="E159" s="73"/>
      <c r="F159" s="72"/>
      <c r="G159" s="72"/>
      <c r="H159" s="72"/>
      <c r="I159" s="126" t="s">
        <v>81</v>
      </c>
      <c r="J159" s="65"/>
      <c r="K159" s="66">
        <f>IF(J159=1,'Property Information'!$C$29,IF(J159=2,'Property Information'!$C$30,IF(J159=3,'Property Information'!$C$31,IF(J159=4,'Property Information'!$C$32,IF(J159=5,'Property Information'!$C$33,IF(J159=6,'Property Information'!$C$34,IF(J159=7,'Property Information'!$C$35,IF(J159=8,'Property Information'!$C$36,0))))))))</f>
        <v>0</v>
      </c>
      <c r="L159" s="9" t="str">
        <f t="shared" si="5"/>
        <v>NO</v>
      </c>
      <c r="M159" s="67">
        <f t="shared" si="4"/>
        <v>0</v>
      </c>
    </row>
    <row r="160" spans="1:13" x14ac:dyDescent="0.35">
      <c r="A160" s="63"/>
      <c r="B160" s="64"/>
      <c r="C160" s="64"/>
      <c r="D160" s="64"/>
      <c r="E160" s="73"/>
      <c r="F160" s="72"/>
      <c r="G160" s="72"/>
      <c r="H160" s="72"/>
      <c r="I160" s="126" t="s">
        <v>81</v>
      </c>
      <c r="J160" s="65"/>
      <c r="K160" s="66">
        <f>IF(J160=1,'Property Information'!$C$29,IF(J160=2,'Property Information'!$C$30,IF(J160=3,'Property Information'!$C$31,IF(J160=4,'Property Information'!$C$32,IF(J160=5,'Property Information'!$C$33,IF(J160=6,'Property Information'!$C$34,IF(J160=7,'Property Information'!$C$35,IF(J160=8,'Property Information'!$C$36,0))))))))</f>
        <v>0</v>
      </c>
      <c r="L160" s="9" t="str">
        <f t="shared" si="5"/>
        <v>NO</v>
      </c>
      <c r="M160" s="67">
        <f t="shared" si="4"/>
        <v>0</v>
      </c>
    </row>
    <row r="161" spans="1:13" x14ac:dyDescent="0.35">
      <c r="A161" s="63"/>
      <c r="B161" s="64"/>
      <c r="C161" s="64"/>
      <c r="D161" s="64"/>
      <c r="E161" s="73"/>
      <c r="F161" s="72"/>
      <c r="G161" s="72"/>
      <c r="H161" s="72"/>
      <c r="I161" s="126" t="s">
        <v>81</v>
      </c>
      <c r="J161" s="65"/>
      <c r="K161" s="66">
        <f>IF(J161=1,'Property Information'!$C$29,IF(J161=2,'Property Information'!$C$30,IF(J161=3,'Property Information'!$C$31,IF(J161=4,'Property Information'!$C$32,IF(J161=5,'Property Information'!$C$33,IF(J161=6,'Property Information'!$C$34,IF(J161=7,'Property Information'!$C$35,IF(J161=8,'Property Information'!$C$36,0))))))))</f>
        <v>0</v>
      </c>
      <c r="L161" s="9" t="str">
        <f t="shared" si="5"/>
        <v>NO</v>
      </c>
      <c r="M161" s="67">
        <f t="shared" si="4"/>
        <v>0</v>
      </c>
    </row>
    <row r="162" spans="1:13" x14ac:dyDescent="0.35">
      <c r="A162" s="63"/>
      <c r="B162" s="64"/>
      <c r="C162" s="64"/>
      <c r="D162" s="64"/>
      <c r="E162" s="73"/>
      <c r="F162" s="72"/>
      <c r="G162" s="72"/>
      <c r="H162" s="72"/>
      <c r="I162" s="126" t="s">
        <v>81</v>
      </c>
      <c r="J162" s="65"/>
      <c r="K162" s="66">
        <f>IF(J162=1,'Property Information'!$C$29,IF(J162=2,'Property Information'!$C$30,IF(J162=3,'Property Information'!$C$31,IF(J162=4,'Property Information'!$C$32,IF(J162=5,'Property Information'!$C$33,IF(J162=6,'Property Information'!$C$34,IF(J162=7,'Property Information'!$C$35,IF(J162=8,'Property Information'!$C$36,0))))))))</f>
        <v>0</v>
      </c>
      <c r="L162" s="9" t="str">
        <f t="shared" si="5"/>
        <v>NO</v>
      </c>
      <c r="M162" s="67">
        <f t="shared" si="4"/>
        <v>0</v>
      </c>
    </row>
    <row r="163" spans="1:13" x14ac:dyDescent="0.35">
      <c r="A163" s="63"/>
      <c r="B163" s="64"/>
      <c r="C163" s="64"/>
      <c r="D163" s="64"/>
      <c r="E163" s="73"/>
      <c r="F163" s="72"/>
      <c r="G163" s="72"/>
      <c r="H163" s="72"/>
      <c r="I163" s="126" t="s">
        <v>81</v>
      </c>
      <c r="J163" s="65"/>
      <c r="K163" s="66">
        <f>IF(J163=1,'Property Information'!$C$29,IF(J163=2,'Property Information'!$C$30,IF(J163=3,'Property Information'!$C$31,IF(J163=4,'Property Information'!$C$32,IF(J163=5,'Property Information'!$C$33,IF(J163=6,'Property Information'!$C$34,IF(J163=7,'Property Information'!$C$35,IF(J163=8,'Property Information'!$C$36,0))))))))</f>
        <v>0</v>
      </c>
      <c r="L163" s="9" t="str">
        <f t="shared" si="5"/>
        <v>NO</v>
      </c>
      <c r="M163" s="67">
        <f t="shared" si="4"/>
        <v>0</v>
      </c>
    </row>
    <row r="164" spans="1:13" x14ac:dyDescent="0.35">
      <c r="A164" s="63"/>
      <c r="B164" s="64"/>
      <c r="C164" s="64"/>
      <c r="D164" s="64"/>
      <c r="E164" s="73"/>
      <c r="F164" s="72"/>
      <c r="G164" s="72"/>
      <c r="H164" s="72"/>
      <c r="I164" s="126" t="s">
        <v>81</v>
      </c>
      <c r="J164" s="65"/>
      <c r="K164" s="66">
        <f>IF(J164=1,'Property Information'!$C$29,IF(J164=2,'Property Information'!$C$30,IF(J164=3,'Property Information'!$C$31,IF(J164=4,'Property Information'!$C$32,IF(J164=5,'Property Information'!$C$33,IF(J164=6,'Property Information'!$C$34,IF(J164=7,'Property Information'!$C$35,IF(J164=8,'Property Information'!$C$36,0))))))))</f>
        <v>0</v>
      </c>
      <c r="L164" s="9" t="str">
        <f t="shared" si="5"/>
        <v>NO</v>
      </c>
      <c r="M164" s="67">
        <f t="shared" si="4"/>
        <v>0</v>
      </c>
    </row>
    <row r="165" spans="1:13" x14ac:dyDescent="0.35">
      <c r="A165" s="63"/>
      <c r="B165" s="64"/>
      <c r="C165" s="64"/>
      <c r="D165" s="64"/>
      <c r="E165" s="73"/>
      <c r="F165" s="72"/>
      <c r="G165" s="72"/>
      <c r="H165" s="72"/>
      <c r="I165" s="126" t="s">
        <v>81</v>
      </c>
      <c r="J165" s="65"/>
      <c r="K165" s="66">
        <f>IF(J165=1,'Property Information'!$C$29,IF(J165=2,'Property Information'!$C$30,IF(J165=3,'Property Information'!$C$31,IF(J165=4,'Property Information'!$C$32,IF(J165=5,'Property Information'!$C$33,IF(J165=6,'Property Information'!$C$34,IF(J165=7,'Property Information'!$C$35,IF(J165=8,'Property Information'!$C$36,0))))))))</f>
        <v>0</v>
      </c>
      <c r="L165" s="9" t="str">
        <f t="shared" si="5"/>
        <v>NO</v>
      </c>
      <c r="M165" s="67">
        <f t="shared" si="4"/>
        <v>0</v>
      </c>
    </row>
    <row r="166" spans="1:13" x14ac:dyDescent="0.35">
      <c r="A166" s="63"/>
      <c r="B166" s="64"/>
      <c r="C166" s="64"/>
      <c r="D166" s="64"/>
      <c r="E166" s="73"/>
      <c r="F166" s="72"/>
      <c r="G166" s="72"/>
      <c r="H166" s="72"/>
      <c r="I166" s="126" t="s">
        <v>81</v>
      </c>
      <c r="J166" s="65"/>
      <c r="K166" s="66">
        <f>IF(J166=1,'Property Information'!$C$29,IF(J166=2,'Property Information'!$C$30,IF(J166=3,'Property Information'!$C$31,IF(J166=4,'Property Information'!$C$32,IF(J166=5,'Property Information'!$C$33,IF(J166=6,'Property Information'!$C$34,IF(J166=7,'Property Information'!$C$35,IF(J166=8,'Property Information'!$C$36,0))))))))</f>
        <v>0</v>
      </c>
      <c r="L166" s="9" t="str">
        <f t="shared" si="5"/>
        <v>NO</v>
      </c>
      <c r="M166" s="67">
        <f t="shared" si="4"/>
        <v>0</v>
      </c>
    </row>
    <row r="167" spans="1:13" x14ac:dyDescent="0.35">
      <c r="A167" s="63"/>
      <c r="B167" s="64"/>
      <c r="C167" s="64"/>
      <c r="D167" s="64"/>
      <c r="E167" s="73"/>
      <c r="F167" s="72"/>
      <c r="G167" s="72"/>
      <c r="H167" s="72"/>
      <c r="I167" s="126" t="s">
        <v>81</v>
      </c>
      <c r="J167" s="65"/>
      <c r="K167" s="66">
        <f>IF(J167=1,'Property Information'!$C$29,IF(J167=2,'Property Information'!$C$30,IF(J167=3,'Property Information'!$C$31,IF(J167=4,'Property Information'!$C$32,IF(J167=5,'Property Information'!$C$33,IF(J167=6,'Property Information'!$C$34,IF(J167=7,'Property Information'!$C$35,IF(J167=8,'Property Information'!$C$36,0))))))))</f>
        <v>0</v>
      </c>
      <c r="L167" s="9" t="str">
        <f t="shared" si="5"/>
        <v>NO</v>
      </c>
      <c r="M167" s="67">
        <f t="shared" si="4"/>
        <v>0</v>
      </c>
    </row>
    <row r="168" spans="1:13" x14ac:dyDescent="0.35">
      <c r="A168" s="63"/>
      <c r="B168" s="64"/>
      <c r="C168" s="64"/>
      <c r="D168" s="64"/>
      <c r="E168" s="73"/>
      <c r="F168" s="72"/>
      <c r="G168" s="72"/>
      <c r="H168" s="72"/>
      <c r="I168" s="126" t="s">
        <v>81</v>
      </c>
      <c r="J168" s="65"/>
      <c r="K168" s="66">
        <f>IF(J168=1,'Property Information'!$C$29,IF(J168=2,'Property Information'!$C$30,IF(J168=3,'Property Information'!$C$31,IF(J168=4,'Property Information'!$C$32,IF(J168=5,'Property Information'!$C$33,IF(J168=6,'Property Information'!$C$34,IF(J168=7,'Property Information'!$C$35,IF(J168=8,'Property Information'!$C$36,0))))))))</f>
        <v>0</v>
      </c>
      <c r="L168" s="9" t="str">
        <f t="shared" si="5"/>
        <v>NO</v>
      </c>
      <c r="M168" s="67">
        <f t="shared" si="4"/>
        <v>0</v>
      </c>
    </row>
    <row r="169" spans="1:13" x14ac:dyDescent="0.35">
      <c r="A169" s="63"/>
      <c r="B169" s="64"/>
      <c r="C169" s="64"/>
      <c r="D169" s="64"/>
      <c r="E169" s="73"/>
      <c r="F169" s="72"/>
      <c r="G169" s="72"/>
      <c r="H169" s="72"/>
      <c r="I169" s="126" t="s">
        <v>81</v>
      </c>
      <c r="J169" s="65"/>
      <c r="K169" s="66">
        <f>IF(J169=1,'Property Information'!$C$29,IF(J169=2,'Property Information'!$C$30,IF(J169=3,'Property Information'!$C$31,IF(J169=4,'Property Information'!$C$32,IF(J169=5,'Property Information'!$C$33,IF(J169=6,'Property Information'!$C$34,IF(J169=7,'Property Information'!$C$35,IF(J169=8,'Property Information'!$C$36,0))))))))</f>
        <v>0</v>
      </c>
      <c r="L169" s="9" t="str">
        <f t="shared" si="5"/>
        <v>NO</v>
      </c>
      <c r="M169" s="67">
        <f t="shared" si="4"/>
        <v>0</v>
      </c>
    </row>
    <row r="170" spans="1:13" x14ac:dyDescent="0.35">
      <c r="A170" s="63"/>
      <c r="B170" s="64"/>
      <c r="C170" s="64"/>
      <c r="D170" s="64"/>
      <c r="E170" s="73"/>
      <c r="F170" s="72"/>
      <c r="G170" s="72"/>
      <c r="H170" s="72"/>
      <c r="I170" s="126" t="s">
        <v>81</v>
      </c>
      <c r="J170" s="65"/>
      <c r="K170" s="66">
        <f>IF(J170=1,'Property Information'!$C$29,IF(J170=2,'Property Information'!$C$30,IF(J170=3,'Property Information'!$C$31,IF(J170=4,'Property Information'!$C$32,IF(J170=5,'Property Information'!$C$33,IF(J170=6,'Property Information'!$C$34,IF(J170=7,'Property Information'!$C$35,IF(J170=8,'Property Information'!$C$36,0))))))))</f>
        <v>0</v>
      </c>
      <c r="L170" s="9" t="str">
        <f t="shared" si="5"/>
        <v>NO</v>
      </c>
      <c r="M170" s="67">
        <f t="shared" si="4"/>
        <v>0</v>
      </c>
    </row>
    <row r="171" spans="1:13" x14ac:dyDescent="0.35">
      <c r="A171" s="63"/>
      <c r="B171" s="64"/>
      <c r="C171" s="64"/>
      <c r="D171" s="64"/>
      <c r="E171" s="73"/>
      <c r="F171" s="72"/>
      <c r="G171" s="72"/>
      <c r="H171" s="72"/>
      <c r="I171" s="126" t="s">
        <v>81</v>
      </c>
      <c r="J171" s="65"/>
      <c r="K171" s="66">
        <f>IF(J171=1,'Property Information'!$C$29,IF(J171=2,'Property Information'!$C$30,IF(J171=3,'Property Information'!$C$31,IF(J171=4,'Property Information'!$C$32,IF(J171=5,'Property Information'!$C$33,IF(J171=6,'Property Information'!$C$34,IF(J171=7,'Property Information'!$C$35,IF(J171=8,'Property Information'!$C$36,0))))))))</f>
        <v>0</v>
      </c>
      <c r="L171" s="9" t="str">
        <f t="shared" si="5"/>
        <v>NO</v>
      </c>
      <c r="M171" s="67">
        <f t="shared" si="4"/>
        <v>0</v>
      </c>
    </row>
    <row r="172" spans="1:13" x14ac:dyDescent="0.35">
      <c r="A172" s="63"/>
      <c r="B172" s="64"/>
      <c r="C172" s="64"/>
      <c r="D172" s="64"/>
      <c r="E172" s="73"/>
      <c r="F172" s="72"/>
      <c r="G172" s="72"/>
      <c r="H172" s="72"/>
      <c r="I172" s="126" t="s">
        <v>81</v>
      </c>
      <c r="J172" s="65"/>
      <c r="K172" s="66">
        <f>IF(J172=1,'Property Information'!$C$29,IF(J172=2,'Property Information'!$C$30,IF(J172=3,'Property Information'!$C$31,IF(J172=4,'Property Information'!$C$32,IF(J172=5,'Property Information'!$C$33,IF(J172=6,'Property Information'!$C$34,IF(J172=7,'Property Information'!$C$35,IF(J172=8,'Property Information'!$C$36,0))))))))</f>
        <v>0</v>
      </c>
      <c r="L172" s="9" t="str">
        <f t="shared" si="5"/>
        <v>NO</v>
      </c>
      <c r="M172" s="67">
        <f t="shared" si="4"/>
        <v>0</v>
      </c>
    </row>
    <row r="173" spans="1:13" x14ac:dyDescent="0.35">
      <c r="A173" s="63"/>
      <c r="B173" s="64"/>
      <c r="C173" s="64"/>
      <c r="D173" s="64"/>
      <c r="E173" s="73"/>
      <c r="F173" s="72"/>
      <c r="G173" s="72"/>
      <c r="H173" s="72"/>
      <c r="I173" s="126" t="s">
        <v>81</v>
      </c>
      <c r="J173" s="65"/>
      <c r="K173" s="66">
        <f>IF(J173=1,'Property Information'!$C$29,IF(J173=2,'Property Information'!$C$30,IF(J173=3,'Property Information'!$C$31,IF(J173=4,'Property Information'!$C$32,IF(J173=5,'Property Information'!$C$33,IF(J173=6,'Property Information'!$C$34,IF(J173=7,'Property Information'!$C$35,IF(J173=8,'Property Information'!$C$36,0))))))))</f>
        <v>0</v>
      </c>
      <c r="L173" s="9" t="str">
        <f t="shared" si="5"/>
        <v>NO</v>
      </c>
      <c r="M173" s="67">
        <f t="shared" si="4"/>
        <v>0</v>
      </c>
    </row>
    <row r="174" spans="1:13" x14ac:dyDescent="0.35">
      <c r="A174" s="63"/>
      <c r="B174" s="64"/>
      <c r="C174" s="64"/>
      <c r="D174" s="64"/>
      <c r="E174" s="73"/>
      <c r="F174" s="72"/>
      <c r="G174" s="72"/>
      <c r="H174" s="72"/>
      <c r="I174" s="126" t="s">
        <v>81</v>
      </c>
      <c r="J174" s="65"/>
      <c r="K174" s="66">
        <f>IF(J174=1,'Property Information'!$C$29,IF(J174=2,'Property Information'!$C$30,IF(J174=3,'Property Information'!$C$31,IF(J174=4,'Property Information'!$C$32,IF(J174=5,'Property Information'!$C$33,IF(J174=6,'Property Information'!$C$34,IF(J174=7,'Property Information'!$C$35,IF(J174=8,'Property Information'!$C$36,0))))))))</f>
        <v>0</v>
      </c>
      <c r="L174" s="9" t="str">
        <f t="shared" si="5"/>
        <v>NO</v>
      </c>
      <c r="M174" s="67">
        <f t="shared" si="4"/>
        <v>0</v>
      </c>
    </row>
    <row r="175" spans="1:13" x14ac:dyDescent="0.35">
      <c r="A175" s="63"/>
      <c r="B175" s="64"/>
      <c r="C175" s="64"/>
      <c r="D175" s="64"/>
      <c r="E175" s="73"/>
      <c r="F175" s="72"/>
      <c r="G175" s="72"/>
      <c r="H175" s="72"/>
      <c r="I175" s="126" t="s">
        <v>81</v>
      </c>
      <c r="J175" s="65"/>
      <c r="K175" s="66">
        <f>IF(J175=1,'Property Information'!$C$29,IF(J175=2,'Property Information'!$C$30,IF(J175=3,'Property Information'!$C$31,IF(J175=4,'Property Information'!$C$32,IF(J175=5,'Property Information'!$C$33,IF(J175=6,'Property Information'!$C$34,IF(J175=7,'Property Information'!$C$35,IF(J175=8,'Property Information'!$C$36,0))))))))</f>
        <v>0</v>
      </c>
      <c r="L175" s="9" t="str">
        <f t="shared" si="5"/>
        <v>NO</v>
      </c>
      <c r="M175" s="67">
        <f t="shared" si="4"/>
        <v>0</v>
      </c>
    </row>
    <row r="176" spans="1:13" x14ac:dyDescent="0.35">
      <c r="A176" s="63"/>
      <c r="B176" s="64"/>
      <c r="C176" s="64"/>
      <c r="D176" s="64"/>
      <c r="E176" s="73"/>
      <c r="F176" s="72"/>
      <c r="G176" s="72"/>
      <c r="H176" s="72"/>
      <c r="I176" s="126" t="s">
        <v>81</v>
      </c>
      <c r="J176" s="65"/>
      <c r="K176" s="66">
        <f>IF(J176=1,'Property Information'!$C$29,IF(J176=2,'Property Information'!$C$30,IF(J176=3,'Property Information'!$C$31,IF(J176=4,'Property Information'!$C$32,IF(J176=5,'Property Information'!$C$33,IF(J176=6,'Property Information'!$C$34,IF(J176=7,'Property Information'!$C$35,IF(J176=8,'Property Information'!$C$36,0))))))))</f>
        <v>0</v>
      </c>
      <c r="L176" s="9" t="str">
        <f t="shared" si="5"/>
        <v>NO</v>
      </c>
      <c r="M176" s="67">
        <f t="shared" si="4"/>
        <v>0</v>
      </c>
    </row>
    <row r="177" spans="1:13" x14ac:dyDescent="0.35">
      <c r="A177" s="63"/>
      <c r="B177" s="64"/>
      <c r="C177" s="64"/>
      <c r="D177" s="64"/>
      <c r="E177" s="73"/>
      <c r="F177" s="72"/>
      <c r="G177" s="72"/>
      <c r="H177" s="72"/>
      <c r="I177" s="126" t="s">
        <v>81</v>
      </c>
      <c r="J177" s="65"/>
      <c r="K177" s="66">
        <f>IF(J177=1,'Property Information'!$C$29,IF(J177=2,'Property Information'!$C$30,IF(J177=3,'Property Information'!$C$31,IF(J177=4,'Property Information'!$C$32,IF(J177=5,'Property Information'!$C$33,IF(J177=6,'Property Information'!$C$34,IF(J177=7,'Property Information'!$C$35,IF(J177=8,'Property Information'!$C$36,0))))))))</f>
        <v>0</v>
      </c>
      <c r="L177" s="9" t="str">
        <f t="shared" si="5"/>
        <v>NO</v>
      </c>
      <c r="M177" s="67">
        <f t="shared" si="4"/>
        <v>0</v>
      </c>
    </row>
    <row r="178" spans="1:13" x14ac:dyDescent="0.35">
      <c r="A178" s="63"/>
      <c r="B178" s="64"/>
      <c r="C178" s="64"/>
      <c r="D178" s="64"/>
      <c r="E178" s="73"/>
      <c r="F178" s="72"/>
      <c r="G178" s="72"/>
      <c r="H178" s="72"/>
      <c r="I178" s="126" t="s">
        <v>81</v>
      </c>
      <c r="J178" s="65"/>
      <c r="K178" s="66">
        <f>IF(J178=1,'Property Information'!$C$29,IF(J178=2,'Property Information'!$C$30,IF(J178=3,'Property Information'!$C$31,IF(J178=4,'Property Information'!$C$32,IF(J178=5,'Property Information'!$C$33,IF(J178=6,'Property Information'!$C$34,IF(J178=7,'Property Information'!$C$35,IF(J178=8,'Property Information'!$C$36,0))))))))</f>
        <v>0</v>
      </c>
      <c r="L178" s="9" t="str">
        <f t="shared" si="5"/>
        <v>NO</v>
      </c>
      <c r="M178" s="67">
        <f t="shared" si="4"/>
        <v>0</v>
      </c>
    </row>
    <row r="179" spans="1:13" x14ac:dyDescent="0.35">
      <c r="A179" s="63"/>
      <c r="B179" s="64"/>
      <c r="C179" s="64"/>
      <c r="D179" s="64"/>
      <c r="E179" s="73"/>
      <c r="F179" s="72"/>
      <c r="G179" s="72"/>
      <c r="H179" s="72"/>
      <c r="I179" s="126" t="s">
        <v>81</v>
      </c>
      <c r="J179" s="65"/>
      <c r="K179" s="66">
        <f>IF(J179=1,'Property Information'!$C$29,IF(J179=2,'Property Information'!$C$30,IF(J179=3,'Property Information'!$C$31,IF(J179=4,'Property Information'!$C$32,IF(J179=5,'Property Information'!$C$33,IF(J179=6,'Property Information'!$C$34,IF(J179=7,'Property Information'!$C$35,IF(J179=8,'Property Information'!$C$36,0))))))))</f>
        <v>0</v>
      </c>
      <c r="L179" s="9" t="str">
        <f t="shared" si="5"/>
        <v>NO</v>
      </c>
      <c r="M179" s="67">
        <f t="shared" si="4"/>
        <v>0</v>
      </c>
    </row>
    <row r="180" spans="1:13" x14ac:dyDescent="0.35">
      <c r="A180" s="63"/>
      <c r="B180" s="64"/>
      <c r="C180" s="64"/>
      <c r="D180" s="64"/>
      <c r="E180" s="73"/>
      <c r="F180" s="72"/>
      <c r="G180" s="72"/>
      <c r="H180" s="72"/>
      <c r="I180" s="126" t="s">
        <v>81</v>
      </c>
      <c r="J180" s="65"/>
      <c r="K180" s="66">
        <f>IF(J180=1,'Property Information'!$C$29,IF(J180=2,'Property Information'!$C$30,IF(J180=3,'Property Information'!$C$31,IF(J180=4,'Property Information'!$C$32,IF(J180=5,'Property Information'!$C$33,IF(J180=6,'Property Information'!$C$34,IF(J180=7,'Property Information'!$C$35,IF(J180=8,'Property Information'!$C$36,0))))))))</f>
        <v>0</v>
      </c>
      <c r="L180" s="9" t="str">
        <f t="shared" si="5"/>
        <v>NO</v>
      </c>
      <c r="M180" s="67">
        <f t="shared" si="4"/>
        <v>0</v>
      </c>
    </row>
    <row r="181" spans="1:13" x14ac:dyDescent="0.35">
      <c r="A181" s="63"/>
      <c r="B181" s="64"/>
      <c r="C181" s="64"/>
      <c r="D181" s="64"/>
      <c r="E181" s="73"/>
      <c r="F181" s="72"/>
      <c r="G181" s="72"/>
      <c r="H181" s="72"/>
      <c r="I181" s="126" t="s">
        <v>81</v>
      </c>
      <c r="J181" s="65"/>
      <c r="K181" s="66">
        <f>IF(J181=1,'Property Information'!$C$29,IF(J181=2,'Property Information'!$C$30,IF(J181=3,'Property Information'!$C$31,IF(J181=4,'Property Information'!$C$32,IF(J181=5,'Property Information'!$C$33,IF(J181=6,'Property Information'!$C$34,IF(J181=7,'Property Information'!$C$35,IF(J181=8,'Property Information'!$C$36,0))))))))</f>
        <v>0</v>
      </c>
      <c r="L181" s="9" t="str">
        <f t="shared" si="5"/>
        <v>NO</v>
      </c>
      <c r="M181" s="67">
        <f t="shared" si="4"/>
        <v>0</v>
      </c>
    </row>
    <row r="182" spans="1:13" x14ac:dyDescent="0.35">
      <c r="A182" s="63"/>
      <c r="B182" s="64"/>
      <c r="C182" s="64"/>
      <c r="D182" s="64"/>
      <c r="E182" s="73"/>
      <c r="F182" s="72"/>
      <c r="G182" s="72"/>
      <c r="H182" s="72"/>
      <c r="I182" s="126" t="s">
        <v>81</v>
      </c>
      <c r="J182" s="65"/>
      <c r="K182" s="66">
        <f>IF(J182=1,'Property Information'!$C$29,IF(J182=2,'Property Information'!$C$30,IF(J182=3,'Property Information'!$C$31,IF(J182=4,'Property Information'!$C$32,IF(J182=5,'Property Information'!$C$33,IF(J182=6,'Property Information'!$C$34,IF(J182=7,'Property Information'!$C$35,IF(J182=8,'Property Information'!$C$36,0))))))))</f>
        <v>0</v>
      </c>
      <c r="L182" s="9" t="str">
        <f t="shared" si="5"/>
        <v>NO</v>
      </c>
      <c r="M182" s="67">
        <f t="shared" si="4"/>
        <v>0</v>
      </c>
    </row>
    <row r="183" spans="1:13" x14ac:dyDescent="0.35">
      <c r="A183" s="63"/>
      <c r="B183" s="64"/>
      <c r="C183" s="64"/>
      <c r="D183" s="64"/>
      <c r="E183" s="73"/>
      <c r="F183" s="72"/>
      <c r="G183" s="72"/>
      <c r="H183" s="72"/>
      <c r="I183" s="126" t="s">
        <v>81</v>
      </c>
      <c r="J183" s="65"/>
      <c r="K183" s="66">
        <f>IF(J183=1,'Property Information'!$C$29,IF(J183=2,'Property Information'!$C$30,IF(J183=3,'Property Information'!$C$31,IF(J183=4,'Property Information'!$C$32,IF(J183=5,'Property Information'!$C$33,IF(J183=6,'Property Information'!$C$34,IF(J183=7,'Property Information'!$C$35,IF(J183=8,'Property Information'!$C$36,0))))))))</f>
        <v>0</v>
      </c>
      <c r="L183" s="9" t="str">
        <f t="shared" si="5"/>
        <v>NO</v>
      </c>
      <c r="M183" s="67">
        <f t="shared" si="4"/>
        <v>0</v>
      </c>
    </row>
    <row r="184" spans="1:13" x14ac:dyDescent="0.35">
      <c r="A184" s="63"/>
      <c r="B184" s="64"/>
      <c r="C184" s="64"/>
      <c r="D184" s="64"/>
      <c r="E184" s="73"/>
      <c r="F184" s="72"/>
      <c r="G184" s="72"/>
      <c r="H184" s="72"/>
      <c r="I184" s="126" t="s">
        <v>81</v>
      </c>
      <c r="J184" s="65"/>
      <c r="K184" s="66">
        <f>IF(J184=1,'Property Information'!$C$29,IF(J184=2,'Property Information'!$C$30,IF(J184=3,'Property Information'!$C$31,IF(J184=4,'Property Information'!$C$32,IF(J184=5,'Property Information'!$C$33,IF(J184=6,'Property Information'!$C$34,IF(J184=7,'Property Information'!$C$35,IF(J184=8,'Property Information'!$C$36,0))))))))</f>
        <v>0</v>
      </c>
      <c r="L184" s="9" t="str">
        <f t="shared" si="5"/>
        <v>NO</v>
      </c>
      <c r="M184" s="67">
        <f t="shared" si="4"/>
        <v>0</v>
      </c>
    </row>
    <row r="185" spans="1:13" x14ac:dyDescent="0.35">
      <c r="A185" s="63"/>
      <c r="B185" s="64"/>
      <c r="C185" s="64"/>
      <c r="D185" s="64"/>
      <c r="E185" s="73"/>
      <c r="F185" s="72"/>
      <c r="G185" s="72"/>
      <c r="H185" s="72"/>
      <c r="I185" s="126" t="s">
        <v>81</v>
      </c>
      <c r="J185" s="65"/>
      <c r="K185" s="66">
        <f>IF(J185=1,'Property Information'!$C$29,IF(J185=2,'Property Information'!$C$30,IF(J185=3,'Property Information'!$C$31,IF(J185=4,'Property Information'!$C$32,IF(J185=5,'Property Information'!$C$33,IF(J185=6,'Property Information'!$C$34,IF(J185=7,'Property Information'!$C$35,IF(J185=8,'Property Information'!$C$36,0))))))))</f>
        <v>0</v>
      </c>
      <c r="L185" s="9" t="str">
        <f t="shared" si="5"/>
        <v>NO</v>
      </c>
      <c r="M185" s="67">
        <f t="shared" si="4"/>
        <v>0</v>
      </c>
    </row>
    <row r="186" spans="1:13" x14ac:dyDescent="0.35">
      <c r="A186" s="63"/>
      <c r="B186" s="64"/>
      <c r="C186" s="64"/>
      <c r="D186" s="64"/>
      <c r="E186" s="73"/>
      <c r="F186" s="72"/>
      <c r="G186" s="72"/>
      <c r="H186" s="72"/>
      <c r="I186" s="126" t="s">
        <v>81</v>
      </c>
      <c r="J186" s="65"/>
      <c r="K186" s="66">
        <f>IF(J186=1,'Property Information'!$C$29,IF(J186=2,'Property Information'!$C$30,IF(J186=3,'Property Information'!$C$31,IF(J186=4,'Property Information'!$C$32,IF(J186=5,'Property Information'!$C$33,IF(J186=6,'Property Information'!$C$34,IF(J186=7,'Property Information'!$C$35,IF(J186=8,'Property Information'!$C$36,0))))))))</f>
        <v>0</v>
      </c>
      <c r="L186" s="9" t="str">
        <f t="shared" si="5"/>
        <v>NO</v>
      </c>
      <c r="M186" s="67">
        <f t="shared" si="4"/>
        <v>0</v>
      </c>
    </row>
    <row r="187" spans="1:13" x14ac:dyDescent="0.35">
      <c r="A187" s="63"/>
      <c r="B187" s="64"/>
      <c r="C187" s="64"/>
      <c r="D187" s="64"/>
      <c r="E187" s="73"/>
      <c r="F187" s="72"/>
      <c r="G187" s="72"/>
      <c r="H187" s="72"/>
      <c r="I187" s="126" t="s">
        <v>81</v>
      </c>
      <c r="J187" s="65"/>
      <c r="K187" s="66">
        <f>IF(J187=1,'Property Information'!$C$29,IF(J187=2,'Property Information'!$C$30,IF(J187=3,'Property Information'!$C$31,IF(J187=4,'Property Information'!$C$32,IF(J187=5,'Property Information'!$C$33,IF(J187=6,'Property Information'!$C$34,IF(J187=7,'Property Information'!$C$35,IF(J187=8,'Property Information'!$C$36,0))))))))</f>
        <v>0</v>
      </c>
      <c r="L187" s="9" t="str">
        <f t="shared" si="5"/>
        <v>NO</v>
      </c>
      <c r="M187" s="67">
        <f t="shared" si="4"/>
        <v>0</v>
      </c>
    </row>
    <row r="188" spans="1:13" x14ac:dyDescent="0.35">
      <c r="A188" s="63"/>
      <c r="B188" s="64"/>
      <c r="C188" s="64"/>
      <c r="D188" s="64"/>
      <c r="E188" s="73"/>
      <c r="F188" s="72"/>
      <c r="G188" s="72"/>
      <c r="H188" s="72"/>
      <c r="I188" s="126" t="s">
        <v>81</v>
      </c>
      <c r="J188" s="65"/>
      <c r="K188" s="66">
        <f>IF(J188=1,'Property Information'!$C$29,IF(J188=2,'Property Information'!$C$30,IF(J188=3,'Property Information'!$C$31,IF(J188=4,'Property Information'!$C$32,IF(J188=5,'Property Information'!$C$33,IF(J188=6,'Property Information'!$C$34,IF(J188=7,'Property Information'!$C$35,IF(J188=8,'Property Information'!$C$36,0))))))))</f>
        <v>0</v>
      </c>
      <c r="L188" s="9" t="str">
        <f t="shared" si="5"/>
        <v>NO</v>
      </c>
      <c r="M188" s="67">
        <f t="shared" si="4"/>
        <v>0</v>
      </c>
    </row>
    <row r="189" spans="1:13" x14ac:dyDescent="0.35">
      <c r="A189" s="63"/>
      <c r="B189" s="64"/>
      <c r="C189" s="64"/>
      <c r="D189" s="64"/>
      <c r="E189" s="73"/>
      <c r="F189" s="72"/>
      <c r="G189" s="72"/>
      <c r="H189" s="72"/>
      <c r="I189" s="126" t="s">
        <v>81</v>
      </c>
      <c r="J189" s="65"/>
      <c r="K189" s="66">
        <f>IF(J189=1,'Property Information'!$C$29,IF(J189=2,'Property Information'!$C$30,IF(J189=3,'Property Information'!$C$31,IF(J189=4,'Property Information'!$C$32,IF(J189=5,'Property Information'!$C$33,IF(J189=6,'Property Information'!$C$34,IF(J189=7,'Property Information'!$C$35,IF(J189=8,'Property Information'!$C$36,0))))))))</f>
        <v>0</v>
      </c>
      <c r="L189" s="9" t="str">
        <f t="shared" si="5"/>
        <v>NO</v>
      </c>
      <c r="M189" s="67">
        <f t="shared" si="4"/>
        <v>0</v>
      </c>
    </row>
    <row r="190" spans="1:13" x14ac:dyDescent="0.35">
      <c r="A190" s="63"/>
      <c r="B190" s="64"/>
      <c r="C190" s="64"/>
      <c r="D190" s="64"/>
      <c r="E190" s="73"/>
      <c r="F190" s="72"/>
      <c r="G190" s="72"/>
      <c r="H190" s="72"/>
      <c r="I190" s="126" t="s">
        <v>81</v>
      </c>
      <c r="J190" s="65"/>
      <c r="K190" s="66">
        <f>IF(J190=1,'Property Information'!$C$29,IF(J190=2,'Property Information'!$C$30,IF(J190=3,'Property Information'!$C$31,IF(J190=4,'Property Information'!$C$32,IF(J190=5,'Property Information'!$C$33,IF(J190=6,'Property Information'!$C$34,IF(J190=7,'Property Information'!$C$35,IF(J190=8,'Property Information'!$C$36,0))))))))</f>
        <v>0</v>
      </c>
      <c r="L190" s="9" t="str">
        <f t="shared" si="5"/>
        <v>NO</v>
      </c>
      <c r="M190" s="67">
        <f t="shared" si="4"/>
        <v>0</v>
      </c>
    </row>
    <row r="191" spans="1:13" x14ac:dyDescent="0.35">
      <c r="A191" s="63"/>
      <c r="B191" s="64"/>
      <c r="C191" s="64"/>
      <c r="D191" s="64"/>
      <c r="E191" s="73"/>
      <c r="F191" s="72"/>
      <c r="G191" s="72"/>
      <c r="H191" s="72"/>
      <c r="I191" s="126" t="s">
        <v>81</v>
      </c>
      <c r="J191" s="65"/>
      <c r="K191" s="66">
        <f>IF(J191=1,'Property Information'!$C$29,IF(J191=2,'Property Information'!$C$30,IF(J191=3,'Property Information'!$C$31,IF(J191=4,'Property Information'!$C$32,IF(J191=5,'Property Information'!$C$33,IF(J191=6,'Property Information'!$C$34,IF(J191=7,'Property Information'!$C$35,IF(J191=8,'Property Information'!$C$36,0))))))))</f>
        <v>0</v>
      </c>
      <c r="L191" s="9" t="str">
        <f t="shared" si="5"/>
        <v>NO</v>
      </c>
      <c r="M191" s="67">
        <f t="shared" si="4"/>
        <v>0</v>
      </c>
    </row>
    <row r="192" spans="1:13" x14ac:dyDescent="0.35">
      <c r="A192" s="63"/>
      <c r="B192" s="64"/>
      <c r="C192" s="64"/>
      <c r="D192" s="64"/>
      <c r="E192" s="73"/>
      <c r="F192" s="72"/>
      <c r="G192" s="72"/>
      <c r="H192" s="72"/>
      <c r="I192" s="126" t="s">
        <v>81</v>
      </c>
      <c r="J192" s="65"/>
      <c r="K192" s="66">
        <f>IF(J192=1,'Property Information'!$C$29,IF(J192=2,'Property Information'!$C$30,IF(J192=3,'Property Information'!$C$31,IF(J192=4,'Property Information'!$C$32,IF(J192=5,'Property Information'!$C$33,IF(J192=6,'Property Information'!$C$34,IF(J192=7,'Property Information'!$C$35,IF(J192=8,'Property Information'!$C$36,0))))))))</f>
        <v>0</v>
      </c>
      <c r="L192" s="9" t="str">
        <f t="shared" si="5"/>
        <v>NO</v>
      </c>
      <c r="M192" s="67">
        <f t="shared" si="4"/>
        <v>0</v>
      </c>
    </row>
    <row r="193" spans="1:13" x14ac:dyDescent="0.35">
      <c r="A193" s="63"/>
      <c r="B193" s="64"/>
      <c r="C193" s="64"/>
      <c r="D193" s="64"/>
      <c r="E193" s="73"/>
      <c r="F193" s="72"/>
      <c r="G193" s="72"/>
      <c r="H193" s="72"/>
      <c r="I193" s="126" t="s">
        <v>81</v>
      </c>
      <c r="J193" s="65"/>
      <c r="K193" s="66">
        <f>IF(J193=1,'Property Information'!$C$29,IF(J193=2,'Property Information'!$C$30,IF(J193=3,'Property Information'!$C$31,IF(J193=4,'Property Information'!$C$32,IF(J193=5,'Property Information'!$C$33,IF(J193=6,'Property Information'!$C$34,IF(J193=7,'Property Information'!$C$35,IF(J193=8,'Property Information'!$C$36,0))))))))</f>
        <v>0</v>
      </c>
      <c r="L193" s="9" t="str">
        <f t="shared" si="5"/>
        <v>NO</v>
      </c>
      <c r="M193" s="67">
        <f t="shared" si="4"/>
        <v>0</v>
      </c>
    </row>
    <row r="194" spans="1:13" x14ac:dyDescent="0.35">
      <c r="A194" s="63"/>
      <c r="B194" s="64"/>
      <c r="C194" s="64"/>
      <c r="D194" s="64"/>
      <c r="E194" s="73"/>
      <c r="F194" s="72"/>
      <c r="G194" s="72"/>
      <c r="H194" s="72"/>
      <c r="I194" s="126" t="s">
        <v>81</v>
      </c>
      <c r="J194" s="65"/>
      <c r="K194" s="66">
        <f>IF(J194=1,'Property Information'!$C$29,IF(J194=2,'Property Information'!$C$30,IF(J194=3,'Property Information'!$C$31,IF(J194=4,'Property Information'!$C$32,IF(J194=5,'Property Information'!$C$33,IF(J194=6,'Property Information'!$C$34,IF(J194=7,'Property Information'!$C$35,IF(J194=8,'Property Information'!$C$36,0))))))))</f>
        <v>0</v>
      </c>
      <c r="L194" s="9" t="str">
        <f t="shared" si="5"/>
        <v>NO</v>
      </c>
      <c r="M194" s="67">
        <f t="shared" si="4"/>
        <v>0</v>
      </c>
    </row>
    <row r="195" spans="1:13" x14ac:dyDescent="0.35">
      <c r="A195" s="63"/>
      <c r="B195" s="64"/>
      <c r="C195" s="64"/>
      <c r="D195" s="64"/>
      <c r="E195" s="73"/>
      <c r="F195" s="72"/>
      <c r="G195" s="72"/>
      <c r="H195" s="72"/>
      <c r="I195" s="126" t="s">
        <v>81</v>
      </c>
      <c r="J195" s="65"/>
      <c r="K195" s="66">
        <f>IF(J195=1,'Property Information'!$C$29,IF(J195=2,'Property Information'!$C$30,IF(J195=3,'Property Information'!$C$31,IF(J195=4,'Property Information'!$C$32,IF(J195=5,'Property Information'!$C$33,IF(J195=6,'Property Information'!$C$34,IF(J195=7,'Property Information'!$C$35,IF(J195=8,'Property Information'!$C$36,0))))))))</f>
        <v>0</v>
      </c>
      <c r="L195" s="9" t="str">
        <f t="shared" si="5"/>
        <v>NO</v>
      </c>
      <c r="M195" s="67">
        <f t="shared" si="4"/>
        <v>0</v>
      </c>
    </row>
    <row r="196" spans="1:13" x14ac:dyDescent="0.35">
      <c r="A196" s="63"/>
      <c r="B196" s="64"/>
      <c r="C196" s="64"/>
      <c r="D196" s="64"/>
      <c r="E196" s="73"/>
      <c r="F196" s="72"/>
      <c r="G196" s="72"/>
      <c r="H196" s="72"/>
      <c r="I196" s="126" t="s">
        <v>81</v>
      </c>
      <c r="J196" s="65"/>
      <c r="K196" s="66">
        <f>IF(J196=1,'Property Information'!$C$29,IF(J196=2,'Property Information'!$C$30,IF(J196=3,'Property Information'!$C$31,IF(J196=4,'Property Information'!$C$32,IF(J196=5,'Property Information'!$C$33,IF(J196=6,'Property Information'!$C$34,IF(J196=7,'Property Information'!$C$35,IF(J196=8,'Property Information'!$C$36,0))))))))</f>
        <v>0</v>
      </c>
      <c r="L196" s="9" t="str">
        <f t="shared" si="5"/>
        <v>NO</v>
      </c>
      <c r="M196" s="67">
        <f t="shared" si="4"/>
        <v>0</v>
      </c>
    </row>
    <row r="197" spans="1:13" x14ac:dyDescent="0.35">
      <c r="A197" s="63"/>
      <c r="B197" s="64"/>
      <c r="C197" s="64"/>
      <c r="D197" s="64"/>
      <c r="E197" s="73"/>
      <c r="F197" s="72"/>
      <c r="G197" s="72"/>
      <c r="H197" s="72"/>
      <c r="I197" s="126" t="s">
        <v>81</v>
      </c>
      <c r="J197" s="65"/>
      <c r="K197" s="66">
        <f>IF(J197=1,'Property Information'!$C$29,IF(J197=2,'Property Information'!$C$30,IF(J197=3,'Property Information'!$C$31,IF(J197=4,'Property Information'!$C$32,IF(J197=5,'Property Information'!$C$33,IF(J197=6,'Property Information'!$C$34,IF(J197=7,'Property Information'!$C$35,IF(J197=8,'Property Information'!$C$36,0))))))))</f>
        <v>0</v>
      </c>
      <c r="L197" s="9" t="str">
        <f t="shared" si="5"/>
        <v>NO</v>
      </c>
      <c r="M197" s="67">
        <f t="shared" si="4"/>
        <v>0</v>
      </c>
    </row>
    <row r="198" spans="1:13" x14ac:dyDescent="0.35">
      <c r="A198" s="63"/>
      <c r="B198" s="64"/>
      <c r="C198" s="64"/>
      <c r="D198" s="64"/>
      <c r="E198" s="73"/>
      <c r="F198" s="72"/>
      <c r="G198" s="72"/>
      <c r="H198" s="72"/>
      <c r="I198" s="126" t="s">
        <v>81</v>
      </c>
      <c r="J198" s="65"/>
      <c r="K198" s="66">
        <f>IF(J198=1,'Property Information'!$C$29,IF(J198=2,'Property Information'!$C$30,IF(J198=3,'Property Information'!$C$31,IF(J198=4,'Property Information'!$C$32,IF(J198=5,'Property Information'!$C$33,IF(J198=6,'Property Information'!$C$34,IF(J198=7,'Property Information'!$C$35,IF(J198=8,'Property Information'!$C$36,0))))))))</f>
        <v>0</v>
      </c>
      <c r="L198" s="9" t="str">
        <f t="shared" si="5"/>
        <v>NO</v>
      </c>
      <c r="M198" s="67">
        <f t="shared" si="4"/>
        <v>0</v>
      </c>
    </row>
    <row r="199" spans="1:13" x14ac:dyDescent="0.35">
      <c r="A199" s="63"/>
      <c r="B199" s="64"/>
      <c r="C199" s="64"/>
      <c r="D199" s="64"/>
      <c r="E199" s="73"/>
      <c r="F199" s="72"/>
      <c r="G199" s="72"/>
      <c r="H199" s="72"/>
      <c r="I199" s="126" t="s">
        <v>81</v>
      </c>
      <c r="J199" s="65"/>
      <c r="K199" s="66">
        <f>IF(J199=1,'Property Information'!$C$29,IF(J199=2,'Property Information'!$C$30,IF(J199=3,'Property Information'!$C$31,IF(J199=4,'Property Information'!$C$32,IF(J199=5,'Property Information'!$C$33,IF(J199=6,'Property Information'!$C$34,IF(J199=7,'Property Information'!$C$35,IF(J199=8,'Property Information'!$C$36,0))))))))</f>
        <v>0</v>
      </c>
      <c r="L199" s="9" t="str">
        <f t="shared" si="5"/>
        <v>NO</v>
      </c>
      <c r="M199" s="67">
        <f t="shared" si="4"/>
        <v>0</v>
      </c>
    </row>
    <row r="200" spans="1:13" x14ac:dyDescent="0.35">
      <c r="A200" s="63"/>
      <c r="B200" s="64"/>
      <c r="C200" s="64"/>
      <c r="D200" s="64"/>
      <c r="E200" s="73"/>
      <c r="F200" s="72"/>
      <c r="G200" s="72"/>
      <c r="H200" s="72"/>
      <c r="I200" s="126" t="s">
        <v>81</v>
      </c>
      <c r="J200" s="65"/>
      <c r="K200" s="66">
        <f>IF(J200=1,'Property Information'!$C$29,IF(J200=2,'Property Information'!$C$30,IF(J200=3,'Property Information'!$C$31,IF(J200=4,'Property Information'!$C$32,IF(J200=5,'Property Information'!$C$33,IF(J200=6,'Property Information'!$C$34,IF(J200=7,'Property Information'!$C$35,IF(J200=8,'Property Information'!$C$36,0))))))))</f>
        <v>0</v>
      </c>
      <c r="L200" s="9" t="str">
        <f t="shared" si="5"/>
        <v>NO</v>
      </c>
      <c r="M200" s="67">
        <f t="shared" si="4"/>
        <v>0</v>
      </c>
    </row>
    <row r="201" spans="1:13" x14ac:dyDescent="0.35">
      <c r="A201" s="63"/>
      <c r="B201" s="64"/>
      <c r="C201" s="64"/>
      <c r="D201" s="64"/>
      <c r="E201" s="73"/>
      <c r="F201" s="72"/>
      <c r="G201" s="72"/>
      <c r="H201" s="72"/>
      <c r="I201" s="126" t="s">
        <v>81</v>
      </c>
      <c r="J201" s="65"/>
      <c r="K201" s="66">
        <f>IF(J201=1,'Property Information'!$C$29,IF(J201=2,'Property Information'!$C$30,IF(J201=3,'Property Information'!$C$31,IF(J201=4,'Property Information'!$C$32,IF(J201=5,'Property Information'!$C$33,IF(J201=6,'Property Information'!$C$34,IF(J201=7,'Property Information'!$C$35,IF(J201=8,'Property Information'!$C$36,0))))))))</f>
        <v>0</v>
      </c>
      <c r="L201" s="9" t="str">
        <f t="shared" si="5"/>
        <v>NO</v>
      </c>
      <c r="M201" s="67">
        <f t="shared" si="4"/>
        <v>0</v>
      </c>
    </row>
    <row r="202" spans="1:13" x14ac:dyDescent="0.35">
      <c r="A202" s="63"/>
      <c r="B202" s="64"/>
      <c r="C202" s="64"/>
      <c r="D202" s="64"/>
      <c r="E202" s="73"/>
      <c r="F202" s="72"/>
      <c r="G202" s="72"/>
      <c r="H202" s="72"/>
      <c r="I202" s="126" t="s">
        <v>81</v>
      </c>
      <c r="J202" s="65"/>
      <c r="K202" s="66">
        <f>IF(J202=1,'Property Information'!$C$29,IF(J202=2,'Property Information'!$C$30,IF(J202=3,'Property Information'!$C$31,IF(J202=4,'Property Information'!$C$32,IF(J202=5,'Property Information'!$C$33,IF(J202=6,'Property Information'!$C$34,IF(J202=7,'Property Information'!$C$35,IF(J202=8,'Property Information'!$C$36,0))))))))</f>
        <v>0</v>
      </c>
      <c r="L202" s="9" t="str">
        <f t="shared" si="5"/>
        <v>NO</v>
      </c>
      <c r="M202" s="67">
        <f t="shared" si="4"/>
        <v>0</v>
      </c>
    </row>
    <row r="203" spans="1:13" x14ac:dyDescent="0.35">
      <c r="A203" s="63"/>
      <c r="B203" s="64"/>
      <c r="C203" s="64"/>
      <c r="D203" s="64"/>
      <c r="E203" s="73"/>
      <c r="F203" s="72"/>
      <c r="G203" s="72"/>
      <c r="H203" s="72"/>
      <c r="I203" s="126" t="s">
        <v>81</v>
      </c>
      <c r="J203" s="65"/>
      <c r="K203" s="66">
        <f>IF(J203=1,'Property Information'!$C$29,IF(J203=2,'Property Information'!$C$30,IF(J203=3,'Property Information'!$C$31,IF(J203=4,'Property Information'!$C$32,IF(J203=5,'Property Information'!$C$33,IF(J203=6,'Property Information'!$C$34,IF(J203=7,'Property Information'!$C$35,IF(J203=8,'Property Information'!$C$36,0))))))))</f>
        <v>0</v>
      </c>
      <c r="L203" s="9" t="str">
        <f t="shared" si="5"/>
        <v>NO</v>
      </c>
      <c r="M203" s="67">
        <f t="shared" si="4"/>
        <v>0</v>
      </c>
    </row>
    <row r="204" spans="1:13" x14ac:dyDescent="0.35">
      <c r="A204" s="63"/>
      <c r="B204" s="64"/>
      <c r="C204" s="64"/>
      <c r="D204" s="64"/>
      <c r="E204" s="73"/>
      <c r="F204" s="72"/>
      <c r="G204" s="72"/>
      <c r="H204" s="72"/>
      <c r="I204" s="126" t="s">
        <v>81</v>
      </c>
      <c r="J204" s="65"/>
      <c r="K204" s="66">
        <f>IF(J204=1,'Property Information'!$C$29,IF(J204=2,'Property Information'!$C$30,IF(J204=3,'Property Information'!$C$31,IF(J204=4,'Property Information'!$C$32,IF(J204=5,'Property Information'!$C$33,IF(J204=6,'Property Information'!$C$34,IF(J204=7,'Property Information'!$C$35,IF(J204=8,'Property Information'!$C$36,0))))))))</f>
        <v>0</v>
      </c>
      <c r="L204" s="9" t="str">
        <f t="shared" si="5"/>
        <v>NO</v>
      </c>
      <c r="M204" s="67">
        <f t="shared" si="4"/>
        <v>0</v>
      </c>
    </row>
    <row r="205" spans="1:13" x14ac:dyDescent="0.35">
      <c r="A205" s="63"/>
      <c r="B205" s="64"/>
      <c r="C205" s="64"/>
      <c r="D205" s="64"/>
      <c r="E205" s="73"/>
      <c r="F205" s="72"/>
      <c r="G205" s="72"/>
      <c r="H205" s="72"/>
      <c r="I205" s="126" t="s">
        <v>81</v>
      </c>
      <c r="J205" s="65"/>
      <c r="K205" s="66">
        <f>IF(J205=1,'Property Information'!$C$29,IF(J205=2,'Property Information'!$C$30,IF(J205=3,'Property Information'!$C$31,IF(J205=4,'Property Information'!$C$32,IF(J205=5,'Property Information'!$C$33,IF(J205=6,'Property Information'!$C$34,IF(J205=7,'Property Information'!$C$35,IF(J205=8,'Property Information'!$C$36,0))))))))</f>
        <v>0</v>
      </c>
      <c r="L205" s="9" t="str">
        <f t="shared" si="5"/>
        <v>NO</v>
      </c>
      <c r="M205" s="67">
        <f t="shared" si="4"/>
        <v>0</v>
      </c>
    </row>
    <row r="206" spans="1:13" x14ac:dyDescent="0.35">
      <c r="A206" s="63"/>
      <c r="B206" s="64"/>
      <c r="C206" s="64"/>
      <c r="D206" s="64"/>
      <c r="E206" s="73"/>
      <c r="F206" s="72"/>
      <c r="G206" s="72"/>
      <c r="H206" s="72"/>
      <c r="I206" s="126" t="s">
        <v>81</v>
      </c>
      <c r="J206" s="65"/>
      <c r="K206" s="66">
        <f>IF(J206=1,'Property Information'!$C$29,IF(J206=2,'Property Information'!$C$30,IF(J206=3,'Property Information'!$C$31,IF(J206=4,'Property Information'!$C$32,IF(J206=5,'Property Information'!$C$33,IF(J206=6,'Property Information'!$C$34,IF(J206=7,'Property Information'!$C$35,IF(J206=8,'Property Information'!$C$36,0))))))))</f>
        <v>0</v>
      </c>
      <c r="L206" s="9" t="str">
        <f t="shared" si="5"/>
        <v>NO</v>
      </c>
      <c r="M206" s="67">
        <f t="shared" ref="M206:M261" si="6">IF(L206="yes",1,0)</f>
        <v>0</v>
      </c>
    </row>
    <row r="207" spans="1:13" x14ac:dyDescent="0.35">
      <c r="A207" s="63"/>
      <c r="B207" s="64"/>
      <c r="C207" s="64"/>
      <c r="D207" s="64"/>
      <c r="E207" s="73"/>
      <c r="F207" s="72"/>
      <c r="G207" s="72"/>
      <c r="H207" s="72"/>
      <c r="I207" s="126" t="s">
        <v>81</v>
      </c>
      <c r="J207" s="65"/>
      <c r="K207" s="66">
        <f>IF(J207=1,'Property Information'!$C$29,IF(J207=2,'Property Information'!$C$30,IF(J207=3,'Property Information'!$C$31,IF(J207=4,'Property Information'!$C$32,IF(J207=5,'Property Information'!$C$33,IF(J207=6,'Property Information'!$C$34,IF(J207=7,'Property Information'!$C$35,IF(J207=8,'Property Information'!$C$36,0))))))))</f>
        <v>0</v>
      </c>
      <c r="L207" s="9" t="str">
        <f t="shared" ref="L207:L261" si="7">IF(F207="Yes","NO",IF(G207="YES","NO",IF(J207=0,"NO",IF(K207&gt;=I207,"YES","NO"))))</f>
        <v>NO</v>
      </c>
      <c r="M207" s="67">
        <f t="shared" si="6"/>
        <v>0</v>
      </c>
    </row>
    <row r="208" spans="1:13" x14ac:dyDescent="0.35">
      <c r="A208" s="63"/>
      <c r="B208" s="64"/>
      <c r="C208" s="64"/>
      <c r="D208" s="64"/>
      <c r="E208" s="73"/>
      <c r="F208" s="72"/>
      <c r="G208" s="72"/>
      <c r="H208" s="72"/>
      <c r="I208" s="126" t="s">
        <v>81</v>
      </c>
      <c r="J208" s="65"/>
      <c r="K208" s="66">
        <f>IF(J208=1,'Property Information'!$C$29,IF(J208=2,'Property Information'!$C$30,IF(J208=3,'Property Information'!$C$31,IF(J208=4,'Property Information'!$C$32,IF(J208=5,'Property Information'!$C$33,IF(J208=6,'Property Information'!$C$34,IF(J208=7,'Property Information'!$C$35,IF(J208=8,'Property Information'!$C$36,0))))))))</f>
        <v>0</v>
      </c>
      <c r="L208" s="9" t="str">
        <f t="shared" si="7"/>
        <v>NO</v>
      </c>
      <c r="M208" s="67">
        <f t="shared" si="6"/>
        <v>0</v>
      </c>
    </row>
    <row r="209" spans="1:13" x14ac:dyDescent="0.35">
      <c r="A209" s="63"/>
      <c r="B209" s="64"/>
      <c r="C209" s="64"/>
      <c r="D209" s="64"/>
      <c r="E209" s="73"/>
      <c r="F209" s="72"/>
      <c r="G209" s="72"/>
      <c r="H209" s="72"/>
      <c r="I209" s="126" t="s">
        <v>81</v>
      </c>
      <c r="J209" s="65"/>
      <c r="K209" s="66">
        <f>IF(J209=1,'Property Information'!$C$29,IF(J209=2,'Property Information'!$C$30,IF(J209=3,'Property Information'!$C$31,IF(J209=4,'Property Information'!$C$32,IF(J209=5,'Property Information'!$C$33,IF(J209=6,'Property Information'!$C$34,IF(J209=7,'Property Information'!$C$35,IF(J209=8,'Property Information'!$C$36,0))))))))</f>
        <v>0</v>
      </c>
      <c r="L209" s="9" t="str">
        <f t="shared" si="7"/>
        <v>NO</v>
      </c>
      <c r="M209" s="67">
        <f t="shared" si="6"/>
        <v>0</v>
      </c>
    </row>
    <row r="210" spans="1:13" x14ac:dyDescent="0.35">
      <c r="A210" s="63"/>
      <c r="B210" s="64"/>
      <c r="C210" s="64"/>
      <c r="D210" s="64"/>
      <c r="E210" s="73"/>
      <c r="F210" s="72"/>
      <c r="G210" s="72"/>
      <c r="H210" s="72"/>
      <c r="I210" s="126" t="s">
        <v>81</v>
      </c>
      <c r="J210" s="65"/>
      <c r="K210" s="66">
        <f>IF(J210=1,'Property Information'!$C$29,IF(J210=2,'Property Information'!$C$30,IF(J210=3,'Property Information'!$C$31,IF(J210=4,'Property Information'!$C$32,IF(J210=5,'Property Information'!$C$33,IF(J210=6,'Property Information'!$C$34,IF(J210=7,'Property Information'!$C$35,IF(J210=8,'Property Information'!$C$36,0))))))))</f>
        <v>0</v>
      </c>
      <c r="L210" s="9" t="str">
        <f t="shared" si="7"/>
        <v>NO</v>
      </c>
      <c r="M210" s="67">
        <f t="shared" si="6"/>
        <v>0</v>
      </c>
    </row>
    <row r="211" spans="1:13" x14ac:dyDescent="0.35">
      <c r="A211" s="63"/>
      <c r="B211" s="64"/>
      <c r="C211" s="64"/>
      <c r="D211" s="64"/>
      <c r="E211" s="73"/>
      <c r="F211" s="72"/>
      <c r="G211" s="72"/>
      <c r="H211" s="72"/>
      <c r="I211" s="126" t="s">
        <v>81</v>
      </c>
      <c r="J211" s="65"/>
      <c r="K211" s="66">
        <f>IF(J211=1,'Property Information'!$C$29,IF(J211=2,'Property Information'!$C$30,IF(J211=3,'Property Information'!$C$31,IF(J211=4,'Property Information'!$C$32,IF(J211=5,'Property Information'!$C$33,IF(J211=6,'Property Information'!$C$34,IF(J211=7,'Property Information'!$C$35,IF(J211=8,'Property Information'!$C$36,0))))))))</f>
        <v>0</v>
      </c>
      <c r="L211" s="9" t="str">
        <f t="shared" si="7"/>
        <v>NO</v>
      </c>
      <c r="M211" s="67">
        <f t="shared" si="6"/>
        <v>0</v>
      </c>
    </row>
    <row r="212" spans="1:13" x14ac:dyDescent="0.35">
      <c r="A212" s="63"/>
      <c r="B212" s="64"/>
      <c r="C212" s="64"/>
      <c r="D212" s="64"/>
      <c r="E212" s="73"/>
      <c r="F212" s="72"/>
      <c r="G212" s="72"/>
      <c r="H212" s="72"/>
      <c r="I212" s="126" t="s">
        <v>81</v>
      </c>
      <c r="J212" s="65"/>
      <c r="K212" s="66">
        <f>IF(J212=1,'Property Information'!$C$29,IF(J212=2,'Property Information'!$C$30,IF(J212=3,'Property Information'!$C$31,IF(J212=4,'Property Information'!$C$32,IF(J212=5,'Property Information'!$C$33,IF(J212=6,'Property Information'!$C$34,IF(J212=7,'Property Information'!$C$35,IF(J212=8,'Property Information'!$C$36,0))))))))</f>
        <v>0</v>
      </c>
      <c r="L212" s="9" t="str">
        <f t="shared" si="7"/>
        <v>NO</v>
      </c>
      <c r="M212" s="67">
        <f t="shared" si="6"/>
        <v>0</v>
      </c>
    </row>
    <row r="213" spans="1:13" x14ac:dyDescent="0.35">
      <c r="A213" s="63"/>
      <c r="B213" s="64"/>
      <c r="C213" s="64"/>
      <c r="D213" s="64"/>
      <c r="E213" s="73"/>
      <c r="F213" s="72"/>
      <c r="G213" s="72"/>
      <c r="H213" s="72"/>
      <c r="I213" s="126" t="s">
        <v>81</v>
      </c>
      <c r="J213" s="65"/>
      <c r="K213" s="66">
        <f>IF(J213=1,'Property Information'!$C$29,IF(J213=2,'Property Information'!$C$30,IF(J213=3,'Property Information'!$C$31,IF(J213=4,'Property Information'!$C$32,IF(J213=5,'Property Information'!$C$33,IF(J213=6,'Property Information'!$C$34,IF(J213=7,'Property Information'!$C$35,IF(J213=8,'Property Information'!$C$36,0))))))))</f>
        <v>0</v>
      </c>
      <c r="L213" s="9" t="str">
        <f t="shared" si="7"/>
        <v>NO</v>
      </c>
      <c r="M213" s="67">
        <f t="shared" si="6"/>
        <v>0</v>
      </c>
    </row>
    <row r="214" spans="1:13" x14ac:dyDescent="0.35">
      <c r="A214" s="63"/>
      <c r="B214" s="64"/>
      <c r="C214" s="64"/>
      <c r="D214" s="64"/>
      <c r="E214" s="73"/>
      <c r="F214" s="72"/>
      <c r="G214" s="72"/>
      <c r="H214" s="72"/>
      <c r="I214" s="126" t="s">
        <v>81</v>
      </c>
      <c r="J214" s="65"/>
      <c r="K214" s="66">
        <f>IF(J214=1,'Property Information'!$C$29,IF(J214=2,'Property Information'!$C$30,IF(J214=3,'Property Information'!$C$31,IF(J214=4,'Property Information'!$C$32,IF(J214=5,'Property Information'!$C$33,IF(J214=6,'Property Information'!$C$34,IF(J214=7,'Property Information'!$C$35,IF(J214=8,'Property Information'!$C$36,0))))))))</f>
        <v>0</v>
      </c>
      <c r="L214" s="9" t="str">
        <f t="shared" si="7"/>
        <v>NO</v>
      </c>
      <c r="M214" s="67">
        <f t="shared" si="6"/>
        <v>0</v>
      </c>
    </row>
    <row r="215" spans="1:13" x14ac:dyDescent="0.35">
      <c r="A215" s="63"/>
      <c r="B215" s="64"/>
      <c r="C215" s="64"/>
      <c r="D215" s="64"/>
      <c r="E215" s="73"/>
      <c r="F215" s="72"/>
      <c r="G215" s="72"/>
      <c r="H215" s="72"/>
      <c r="I215" s="126" t="s">
        <v>81</v>
      </c>
      <c r="J215" s="65"/>
      <c r="K215" s="66">
        <f>IF(J215=1,'Property Information'!$C$29,IF(J215=2,'Property Information'!$C$30,IF(J215=3,'Property Information'!$C$31,IF(J215=4,'Property Information'!$C$32,IF(J215=5,'Property Information'!$C$33,IF(J215=6,'Property Information'!$C$34,IF(J215=7,'Property Information'!$C$35,IF(J215=8,'Property Information'!$C$36,0))))))))</f>
        <v>0</v>
      </c>
      <c r="L215" s="9" t="str">
        <f t="shared" si="7"/>
        <v>NO</v>
      </c>
      <c r="M215" s="67">
        <f t="shared" si="6"/>
        <v>0</v>
      </c>
    </row>
    <row r="216" spans="1:13" x14ac:dyDescent="0.35">
      <c r="A216" s="63"/>
      <c r="B216" s="64"/>
      <c r="C216" s="64"/>
      <c r="D216" s="64"/>
      <c r="E216" s="73"/>
      <c r="F216" s="72"/>
      <c r="G216" s="72"/>
      <c r="H216" s="72"/>
      <c r="I216" s="126" t="s">
        <v>81</v>
      </c>
      <c r="J216" s="65"/>
      <c r="K216" s="66">
        <f>IF(J216=1,'Property Information'!$C$29,IF(J216=2,'Property Information'!$C$30,IF(J216=3,'Property Information'!$C$31,IF(J216=4,'Property Information'!$C$32,IF(J216=5,'Property Information'!$C$33,IF(J216=6,'Property Information'!$C$34,IF(J216=7,'Property Information'!$C$35,IF(J216=8,'Property Information'!$C$36,0))))))))</f>
        <v>0</v>
      </c>
      <c r="L216" s="9" t="str">
        <f t="shared" si="7"/>
        <v>NO</v>
      </c>
      <c r="M216" s="67">
        <f t="shared" si="6"/>
        <v>0</v>
      </c>
    </row>
    <row r="217" spans="1:13" x14ac:dyDescent="0.35">
      <c r="A217" s="63"/>
      <c r="B217" s="64"/>
      <c r="C217" s="64"/>
      <c r="D217" s="64"/>
      <c r="E217" s="73"/>
      <c r="F217" s="72"/>
      <c r="G217" s="72"/>
      <c r="H217" s="72"/>
      <c r="I217" s="126" t="s">
        <v>81</v>
      </c>
      <c r="J217" s="65"/>
      <c r="K217" s="66">
        <f>IF(J217=1,'Property Information'!$C$29,IF(J217=2,'Property Information'!$C$30,IF(J217=3,'Property Information'!$C$31,IF(J217=4,'Property Information'!$C$32,IF(J217=5,'Property Information'!$C$33,IF(J217=6,'Property Information'!$C$34,IF(J217=7,'Property Information'!$C$35,IF(J217=8,'Property Information'!$C$36,0))))))))</f>
        <v>0</v>
      </c>
      <c r="L217" s="9" t="str">
        <f t="shared" si="7"/>
        <v>NO</v>
      </c>
      <c r="M217" s="67">
        <f t="shared" si="6"/>
        <v>0</v>
      </c>
    </row>
    <row r="218" spans="1:13" x14ac:dyDescent="0.35">
      <c r="A218" s="63"/>
      <c r="B218" s="64"/>
      <c r="C218" s="64"/>
      <c r="D218" s="64"/>
      <c r="E218" s="73"/>
      <c r="F218" s="72"/>
      <c r="G218" s="72"/>
      <c r="H218" s="72"/>
      <c r="I218" s="126" t="s">
        <v>81</v>
      </c>
      <c r="J218" s="65"/>
      <c r="K218" s="66">
        <f>IF(J218=1,'Property Information'!$C$29,IF(J218=2,'Property Information'!$C$30,IF(J218=3,'Property Information'!$C$31,IF(J218=4,'Property Information'!$C$32,IF(J218=5,'Property Information'!$C$33,IF(J218=6,'Property Information'!$C$34,IF(J218=7,'Property Information'!$C$35,IF(J218=8,'Property Information'!$C$36,0))))))))</f>
        <v>0</v>
      </c>
      <c r="L218" s="9" t="str">
        <f t="shared" si="7"/>
        <v>NO</v>
      </c>
      <c r="M218" s="67">
        <f t="shared" si="6"/>
        <v>0</v>
      </c>
    </row>
    <row r="219" spans="1:13" x14ac:dyDescent="0.35">
      <c r="A219" s="63"/>
      <c r="B219" s="64"/>
      <c r="C219" s="64"/>
      <c r="D219" s="64"/>
      <c r="E219" s="73"/>
      <c r="F219" s="72"/>
      <c r="G219" s="72"/>
      <c r="H219" s="72"/>
      <c r="I219" s="126" t="s">
        <v>81</v>
      </c>
      <c r="J219" s="65"/>
      <c r="K219" s="66">
        <f>IF(J219=1,'Property Information'!$C$29,IF(J219=2,'Property Information'!$C$30,IF(J219=3,'Property Information'!$C$31,IF(J219=4,'Property Information'!$C$32,IF(J219=5,'Property Information'!$C$33,IF(J219=6,'Property Information'!$C$34,IF(J219=7,'Property Information'!$C$35,IF(J219=8,'Property Information'!$C$36,0))))))))</f>
        <v>0</v>
      </c>
      <c r="L219" s="9" t="str">
        <f t="shared" si="7"/>
        <v>NO</v>
      </c>
      <c r="M219" s="67">
        <f t="shared" si="6"/>
        <v>0</v>
      </c>
    </row>
    <row r="220" spans="1:13" x14ac:dyDescent="0.35">
      <c r="A220" s="63"/>
      <c r="B220" s="64"/>
      <c r="C220" s="64"/>
      <c r="D220" s="64"/>
      <c r="E220" s="73"/>
      <c r="F220" s="72"/>
      <c r="G220" s="72"/>
      <c r="H220" s="72"/>
      <c r="I220" s="126" t="s">
        <v>81</v>
      </c>
      <c r="J220" s="65"/>
      <c r="K220" s="66">
        <f>IF(J220=1,'Property Information'!$C$29,IF(J220=2,'Property Information'!$C$30,IF(J220=3,'Property Information'!$C$31,IF(J220=4,'Property Information'!$C$32,IF(J220=5,'Property Information'!$C$33,IF(J220=6,'Property Information'!$C$34,IF(J220=7,'Property Information'!$C$35,IF(J220=8,'Property Information'!$C$36,0))))))))</f>
        <v>0</v>
      </c>
      <c r="L220" s="9" t="str">
        <f t="shared" si="7"/>
        <v>NO</v>
      </c>
      <c r="M220" s="67">
        <f t="shared" si="6"/>
        <v>0</v>
      </c>
    </row>
    <row r="221" spans="1:13" x14ac:dyDescent="0.35">
      <c r="A221" s="63"/>
      <c r="B221" s="64"/>
      <c r="C221" s="64"/>
      <c r="D221" s="64"/>
      <c r="E221" s="73"/>
      <c r="F221" s="72"/>
      <c r="G221" s="72"/>
      <c r="H221" s="72"/>
      <c r="I221" s="126" t="s">
        <v>81</v>
      </c>
      <c r="J221" s="65"/>
      <c r="K221" s="66">
        <f>IF(J221=1,'Property Information'!$C$29,IF(J221=2,'Property Information'!$C$30,IF(J221=3,'Property Information'!$C$31,IF(J221=4,'Property Information'!$C$32,IF(J221=5,'Property Information'!$C$33,IF(J221=6,'Property Information'!$C$34,IF(J221=7,'Property Information'!$C$35,IF(J221=8,'Property Information'!$C$36,0))))))))</f>
        <v>0</v>
      </c>
      <c r="L221" s="9" t="str">
        <f t="shared" si="7"/>
        <v>NO</v>
      </c>
      <c r="M221" s="67">
        <f t="shared" si="6"/>
        <v>0</v>
      </c>
    </row>
    <row r="222" spans="1:13" x14ac:dyDescent="0.35">
      <c r="A222" s="63"/>
      <c r="B222" s="64"/>
      <c r="C222" s="64"/>
      <c r="D222" s="64"/>
      <c r="E222" s="73"/>
      <c r="F222" s="72"/>
      <c r="G222" s="72"/>
      <c r="H222" s="72"/>
      <c r="I222" s="126" t="s">
        <v>81</v>
      </c>
      <c r="J222" s="65"/>
      <c r="K222" s="66">
        <f>IF(J222=1,'Property Information'!$C$29,IF(J222=2,'Property Information'!$C$30,IF(J222=3,'Property Information'!$C$31,IF(J222=4,'Property Information'!$C$32,IF(J222=5,'Property Information'!$C$33,IF(J222=6,'Property Information'!$C$34,IF(J222=7,'Property Information'!$C$35,IF(J222=8,'Property Information'!$C$36,0))))))))</f>
        <v>0</v>
      </c>
      <c r="L222" s="9" t="str">
        <f t="shared" si="7"/>
        <v>NO</v>
      </c>
      <c r="M222" s="67">
        <f t="shared" si="6"/>
        <v>0</v>
      </c>
    </row>
    <row r="223" spans="1:13" x14ac:dyDescent="0.35">
      <c r="A223" s="63"/>
      <c r="B223" s="64"/>
      <c r="C223" s="64"/>
      <c r="D223" s="64"/>
      <c r="E223" s="73"/>
      <c r="F223" s="72"/>
      <c r="G223" s="72"/>
      <c r="H223" s="72"/>
      <c r="I223" s="126" t="s">
        <v>81</v>
      </c>
      <c r="J223" s="65"/>
      <c r="K223" s="66">
        <f>IF(J223=1,'Property Information'!$C$29,IF(J223=2,'Property Information'!$C$30,IF(J223=3,'Property Information'!$C$31,IF(J223=4,'Property Information'!$C$32,IF(J223=5,'Property Information'!$C$33,IF(J223=6,'Property Information'!$C$34,IF(J223=7,'Property Information'!$C$35,IF(J223=8,'Property Information'!$C$36,0))))))))</f>
        <v>0</v>
      </c>
      <c r="L223" s="9" t="str">
        <f t="shared" si="7"/>
        <v>NO</v>
      </c>
      <c r="M223" s="67">
        <f t="shared" si="6"/>
        <v>0</v>
      </c>
    </row>
    <row r="224" spans="1:13" x14ac:dyDescent="0.35">
      <c r="A224" s="63"/>
      <c r="B224" s="64"/>
      <c r="C224" s="64"/>
      <c r="D224" s="64"/>
      <c r="E224" s="73"/>
      <c r="F224" s="72"/>
      <c r="G224" s="72"/>
      <c r="H224" s="72"/>
      <c r="I224" s="126" t="s">
        <v>81</v>
      </c>
      <c r="J224" s="65"/>
      <c r="K224" s="66">
        <f>IF(J224=1,'Property Information'!$C$29,IF(J224=2,'Property Information'!$C$30,IF(J224=3,'Property Information'!$C$31,IF(J224=4,'Property Information'!$C$32,IF(J224=5,'Property Information'!$C$33,IF(J224=6,'Property Information'!$C$34,IF(J224=7,'Property Information'!$C$35,IF(J224=8,'Property Information'!$C$36,0))))))))</f>
        <v>0</v>
      </c>
      <c r="L224" s="9" t="str">
        <f t="shared" si="7"/>
        <v>NO</v>
      </c>
      <c r="M224" s="67">
        <f t="shared" si="6"/>
        <v>0</v>
      </c>
    </row>
    <row r="225" spans="1:13" x14ac:dyDescent="0.35">
      <c r="A225" s="63"/>
      <c r="B225" s="64"/>
      <c r="C225" s="64"/>
      <c r="D225" s="64"/>
      <c r="E225" s="73"/>
      <c r="F225" s="72"/>
      <c r="G225" s="72"/>
      <c r="H225" s="72"/>
      <c r="I225" s="126" t="s">
        <v>81</v>
      </c>
      <c r="J225" s="65"/>
      <c r="K225" s="66">
        <f>IF(J225=1,'Property Information'!$C$29,IF(J225=2,'Property Information'!$C$30,IF(J225=3,'Property Information'!$C$31,IF(J225=4,'Property Information'!$C$32,IF(J225=5,'Property Information'!$C$33,IF(J225=6,'Property Information'!$C$34,IF(J225=7,'Property Information'!$C$35,IF(J225=8,'Property Information'!$C$36,0))))))))</f>
        <v>0</v>
      </c>
      <c r="L225" s="9" t="str">
        <f t="shared" si="7"/>
        <v>NO</v>
      </c>
      <c r="M225" s="67">
        <f t="shared" si="6"/>
        <v>0</v>
      </c>
    </row>
    <row r="226" spans="1:13" x14ac:dyDescent="0.35">
      <c r="A226" s="63"/>
      <c r="B226" s="64"/>
      <c r="C226" s="64"/>
      <c r="D226" s="64"/>
      <c r="E226" s="73"/>
      <c r="F226" s="72"/>
      <c r="G226" s="72"/>
      <c r="H226" s="72"/>
      <c r="I226" s="126" t="s">
        <v>81</v>
      </c>
      <c r="J226" s="65"/>
      <c r="K226" s="66">
        <f>IF(J226=1,'Property Information'!$C$29,IF(J226=2,'Property Information'!$C$30,IF(J226=3,'Property Information'!$C$31,IF(J226=4,'Property Information'!$C$32,IF(J226=5,'Property Information'!$C$33,IF(J226=6,'Property Information'!$C$34,IF(J226=7,'Property Information'!$C$35,IF(J226=8,'Property Information'!$C$36,0))))))))</f>
        <v>0</v>
      </c>
      <c r="L226" s="9" t="str">
        <f t="shared" si="7"/>
        <v>NO</v>
      </c>
      <c r="M226" s="67">
        <f t="shared" si="6"/>
        <v>0</v>
      </c>
    </row>
    <row r="227" spans="1:13" x14ac:dyDescent="0.35">
      <c r="A227" s="63"/>
      <c r="B227" s="64"/>
      <c r="C227" s="64"/>
      <c r="D227" s="64"/>
      <c r="E227" s="73"/>
      <c r="F227" s="72"/>
      <c r="G227" s="72"/>
      <c r="H227" s="72"/>
      <c r="I227" s="126" t="s">
        <v>81</v>
      </c>
      <c r="J227" s="65"/>
      <c r="K227" s="66">
        <f>IF(J227=1,'Property Information'!$C$29,IF(J227=2,'Property Information'!$C$30,IF(J227=3,'Property Information'!$C$31,IF(J227=4,'Property Information'!$C$32,IF(J227=5,'Property Information'!$C$33,IF(J227=6,'Property Information'!$C$34,IF(J227=7,'Property Information'!$C$35,IF(J227=8,'Property Information'!$C$36,0))))))))</f>
        <v>0</v>
      </c>
      <c r="L227" s="9" t="str">
        <f t="shared" si="7"/>
        <v>NO</v>
      </c>
      <c r="M227" s="67">
        <f t="shared" si="6"/>
        <v>0</v>
      </c>
    </row>
    <row r="228" spans="1:13" x14ac:dyDescent="0.35">
      <c r="A228" s="63"/>
      <c r="B228" s="64"/>
      <c r="C228" s="64"/>
      <c r="D228" s="64"/>
      <c r="E228" s="73"/>
      <c r="F228" s="72"/>
      <c r="G228" s="72"/>
      <c r="H228" s="72"/>
      <c r="I228" s="126" t="s">
        <v>81</v>
      </c>
      <c r="J228" s="65"/>
      <c r="K228" s="66">
        <f>IF(J228=1,'Property Information'!$C$29,IF(J228=2,'Property Information'!$C$30,IF(J228=3,'Property Information'!$C$31,IF(J228=4,'Property Information'!$C$32,IF(J228=5,'Property Information'!$C$33,IF(J228=6,'Property Information'!$C$34,IF(J228=7,'Property Information'!$C$35,IF(J228=8,'Property Information'!$C$36,0))))))))</f>
        <v>0</v>
      </c>
      <c r="L228" s="9" t="str">
        <f t="shared" si="7"/>
        <v>NO</v>
      </c>
      <c r="M228" s="67">
        <f t="shared" si="6"/>
        <v>0</v>
      </c>
    </row>
    <row r="229" spans="1:13" x14ac:dyDescent="0.35">
      <c r="A229" s="63"/>
      <c r="B229" s="64"/>
      <c r="C229" s="64"/>
      <c r="D229" s="64"/>
      <c r="E229" s="73"/>
      <c r="F229" s="72"/>
      <c r="G229" s="72"/>
      <c r="H229" s="72"/>
      <c r="I229" s="126" t="s">
        <v>81</v>
      </c>
      <c r="J229" s="65"/>
      <c r="K229" s="66">
        <f>IF(J229=1,'Property Information'!$C$29,IF(J229=2,'Property Information'!$C$30,IF(J229=3,'Property Information'!$C$31,IF(J229=4,'Property Information'!$C$32,IF(J229=5,'Property Information'!$C$33,IF(J229=6,'Property Information'!$C$34,IF(J229=7,'Property Information'!$C$35,IF(J229=8,'Property Information'!$C$36,0))))))))</f>
        <v>0</v>
      </c>
      <c r="L229" s="9" t="str">
        <f t="shared" si="7"/>
        <v>NO</v>
      </c>
      <c r="M229" s="67">
        <f t="shared" si="6"/>
        <v>0</v>
      </c>
    </row>
    <row r="230" spans="1:13" x14ac:dyDescent="0.35">
      <c r="A230" s="63"/>
      <c r="B230" s="64"/>
      <c r="C230" s="64"/>
      <c r="D230" s="64"/>
      <c r="E230" s="73"/>
      <c r="F230" s="72"/>
      <c r="G230" s="72"/>
      <c r="H230" s="72"/>
      <c r="I230" s="126" t="s">
        <v>81</v>
      </c>
      <c r="J230" s="65"/>
      <c r="K230" s="66">
        <f>IF(J230=1,'Property Information'!$C$29,IF(J230=2,'Property Information'!$C$30,IF(J230=3,'Property Information'!$C$31,IF(J230=4,'Property Information'!$C$32,IF(J230=5,'Property Information'!$C$33,IF(J230=6,'Property Information'!$C$34,IF(J230=7,'Property Information'!$C$35,IF(J230=8,'Property Information'!$C$36,0))))))))</f>
        <v>0</v>
      </c>
      <c r="L230" s="9" t="str">
        <f t="shared" si="7"/>
        <v>NO</v>
      </c>
      <c r="M230" s="67">
        <f t="shared" si="6"/>
        <v>0</v>
      </c>
    </row>
    <row r="231" spans="1:13" x14ac:dyDescent="0.35">
      <c r="A231" s="63"/>
      <c r="B231" s="64"/>
      <c r="C231" s="64"/>
      <c r="D231" s="64"/>
      <c r="E231" s="73"/>
      <c r="F231" s="72"/>
      <c r="G231" s="72"/>
      <c r="H231" s="72"/>
      <c r="I231" s="126" t="s">
        <v>81</v>
      </c>
      <c r="J231" s="65"/>
      <c r="K231" s="66">
        <f>IF(J231=1,'Property Information'!$C$29,IF(J231=2,'Property Information'!$C$30,IF(J231=3,'Property Information'!$C$31,IF(J231=4,'Property Information'!$C$32,IF(J231=5,'Property Information'!$C$33,IF(J231=6,'Property Information'!$C$34,IF(J231=7,'Property Information'!$C$35,IF(J231=8,'Property Information'!$C$36,0))))))))</f>
        <v>0</v>
      </c>
      <c r="L231" s="9" t="str">
        <f t="shared" si="7"/>
        <v>NO</v>
      </c>
      <c r="M231" s="67">
        <f t="shared" si="6"/>
        <v>0</v>
      </c>
    </row>
    <row r="232" spans="1:13" x14ac:dyDescent="0.35">
      <c r="A232" s="63"/>
      <c r="B232" s="64"/>
      <c r="C232" s="64"/>
      <c r="D232" s="64"/>
      <c r="E232" s="73"/>
      <c r="F232" s="72"/>
      <c r="G232" s="72"/>
      <c r="H232" s="72"/>
      <c r="I232" s="126" t="s">
        <v>81</v>
      </c>
      <c r="J232" s="65"/>
      <c r="K232" s="66">
        <f>IF(J232=1,'Property Information'!$C$29,IF(J232=2,'Property Information'!$C$30,IF(J232=3,'Property Information'!$C$31,IF(J232=4,'Property Information'!$C$32,IF(J232=5,'Property Information'!$C$33,IF(J232=6,'Property Information'!$C$34,IF(J232=7,'Property Information'!$C$35,IF(J232=8,'Property Information'!$C$36,0))))))))</f>
        <v>0</v>
      </c>
      <c r="L232" s="9" t="str">
        <f t="shared" si="7"/>
        <v>NO</v>
      </c>
      <c r="M232" s="67">
        <f t="shared" si="6"/>
        <v>0</v>
      </c>
    </row>
    <row r="233" spans="1:13" x14ac:dyDescent="0.35">
      <c r="A233" s="63"/>
      <c r="B233" s="64"/>
      <c r="C233" s="64"/>
      <c r="D233" s="64"/>
      <c r="E233" s="73"/>
      <c r="F233" s="72"/>
      <c r="G233" s="72"/>
      <c r="H233" s="72"/>
      <c r="I233" s="126" t="s">
        <v>81</v>
      </c>
      <c r="J233" s="65"/>
      <c r="K233" s="66">
        <f>IF(J233=1,'Property Information'!$C$29,IF(J233=2,'Property Information'!$C$30,IF(J233=3,'Property Information'!$C$31,IF(J233=4,'Property Information'!$C$32,IF(J233=5,'Property Information'!$C$33,IF(J233=6,'Property Information'!$C$34,IF(J233=7,'Property Information'!$C$35,IF(J233=8,'Property Information'!$C$36,0))))))))</f>
        <v>0</v>
      </c>
      <c r="L233" s="9" t="str">
        <f t="shared" si="7"/>
        <v>NO</v>
      </c>
      <c r="M233" s="67">
        <f t="shared" si="6"/>
        <v>0</v>
      </c>
    </row>
    <row r="234" spans="1:13" x14ac:dyDescent="0.35">
      <c r="A234" s="63"/>
      <c r="B234" s="64"/>
      <c r="C234" s="64"/>
      <c r="D234" s="64"/>
      <c r="E234" s="73"/>
      <c r="F234" s="72"/>
      <c r="G234" s="72"/>
      <c r="H234" s="72"/>
      <c r="I234" s="126" t="s">
        <v>81</v>
      </c>
      <c r="J234" s="65"/>
      <c r="K234" s="66">
        <f>IF(J234=1,'Property Information'!$C$29,IF(J234=2,'Property Information'!$C$30,IF(J234=3,'Property Information'!$C$31,IF(J234=4,'Property Information'!$C$32,IF(J234=5,'Property Information'!$C$33,IF(J234=6,'Property Information'!$C$34,IF(J234=7,'Property Information'!$C$35,IF(J234=8,'Property Information'!$C$36,0))))))))</f>
        <v>0</v>
      </c>
      <c r="L234" s="9" t="str">
        <f t="shared" si="7"/>
        <v>NO</v>
      </c>
      <c r="M234" s="67">
        <f t="shared" si="6"/>
        <v>0</v>
      </c>
    </row>
    <row r="235" spans="1:13" x14ac:dyDescent="0.35">
      <c r="A235" s="63"/>
      <c r="B235" s="64"/>
      <c r="C235" s="64"/>
      <c r="D235" s="64"/>
      <c r="E235" s="73"/>
      <c r="F235" s="72"/>
      <c r="G235" s="72"/>
      <c r="H235" s="72"/>
      <c r="I235" s="126" t="s">
        <v>81</v>
      </c>
      <c r="J235" s="65"/>
      <c r="K235" s="66">
        <f>IF(J235=1,'Property Information'!$C$29,IF(J235=2,'Property Information'!$C$30,IF(J235=3,'Property Information'!$C$31,IF(J235=4,'Property Information'!$C$32,IF(J235=5,'Property Information'!$C$33,IF(J235=6,'Property Information'!$C$34,IF(J235=7,'Property Information'!$C$35,IF(J235=8,'Property Information'!$C$36,0))))))))</f>
        <v>0</v>
      </c>
      <c r="L235" s="9" t="str">
        <f t="shared" si="7"/>
        <v>NO</v>
      </c>
      <c r="M235" s="67">
        <f t="shared" si="6"/>
        <v>0</v>
      </c>
    </row>
    <row r="236" spans="1:13" x14ac:dyDescent="0.35">
      <c r="A236" s="63"/>
      <c r="B236" s="64"/>
      <c r="C236" s="64"/>
      <c r="D236" s="64"/>
      <c r="E236" s="73"/>
      <c r="F236" s="72"/>
      <c r="G236" s="72"/>
      <c r="H236" s="72"/>
      <c r="I236" s="126" t="s">
        <v>81</v>
      </c>
      <c r="J236" s="65"/>
      <c r="K236" s="66">
        <f>IF(J236=1,'Property Information'!$C$29,IF(J236=2,'Property Information'!$C$30,IF(J236=3,'Property Information'!$C$31,IF(J236=4,'Property Information'!$C$32,IF(J236=5,'Property Information'!$C$33,IF(J236=6,'Property Information'!$C$34,IF(J236=7,'Property Information'!$C$35,IF(J236=8,'Property Information'!$C$36,0))))))))</f>
        <v>0</v>
      </c>
      <c r="L236" s="9" t="str">
        <f t="shared" si="7"/>
        <v>NO</v>
      </c>
      <c r="M236" s="67">
        <f t="shared" si="6"/>
        <v>0</v>
      </c>
    </row>
    <row r="237" spans="1:13" x14ac:dyDescent="0.35">
      <c r="A237" s="63"/>
      <c r="B237" s="64"/>
      <c r="C237" s="64"/>
      <c r="D237" s="64"/>
      <c r="E237" s="73"/>
      <c r="F237" s="72"/>
      <c r="G237" s="72"/>
      <c r="H237" s="72"/>
      <c r="I237" s="126" t="s">
        <v>81</v>
      </c>
      <c r="J237" s="65"/>
      <c r="K237" s="66">
        <f>IF(J237=1,'Property Information'!$C$29,IF(J237=2,'Property Information'!$C$30,IF(J237=3,'Property Information'!$C$31,IF(J237=4,'Property Information'!$C$32,IF(J237=5,'Property Information'!$C$33,IF(J237=6,'Property Information'!$C$34,IF(J237=7,'Property Information'!$C$35,IF(J237=8,'Property Information'!$C$36,0))))))))</f>
        <v>0</v>
      </c>
      <c r="L237" s="9" t="str">
        <f t="shared" si="7"/>
        <v>NO</v>
      </c>
      <c r="M237" s="67">
        <f t="shared" si="6"/>
        <v>0</v>
      </c>
    </row>
    <row r="238" spans="1:13" x14ac:dyDescent="0.35">
      <c r="A238" s="63"/>
      <c r="B238" s="64"/>
      <c r="C238" s="64"/>
      <c r="D238" s="64"/>
      <c r="E238" s="73"/>
      <c r="F238" s="72"/>
      <c r="G238" s="72"/>
      <c r="H238" s="72"/>
      <c r="I238" s="126" t="s">
        <v>81</v>
      </c>
      <c r="J238" s="65"/>
      <c r="K238" s="66">
        <f>IF(J238=1,'Property Information'!$C$29,IF(J238=2,'Property Information'!$C$30,IF(J238=3,'Property Information'!$C$31,IF(J238=4,'Property Information'!$C$32,IF(J238=5,'Property Information'!$C$33,IF(J238=6,'Property Information'!$C$34,IF(J238=7,'Property Information'!$C$35,IF(J238=8,'Property Information'!$C$36,0))))))))</f>
        <v>0</v>
      </c>
      <c r="L238" s="9" t="str">
        <f t="shared" si="7"/>
        <v>NO</v>
      </c>
      <c r="M238" s="67">
        <f t="shared" si="6"/>
        <v>0</v>
      </c>
    </row>
    <row r="239" spans="1:13" x14ac:dyDescent="0.35">
      <c r="A239" s="63"/>
      <c r="B239" s="64"/>
      <c r="C239" s="64"/>
      <c r="D239" s="64"/>
      <c r="E239" s="73"/>
      <c r="F239" s="72"/>
      <c r="G239" s="72"/>
      <c r="H239" s="72"/>
      <c r="I239" s="126" t="s">
        <v>81</v>
      </c>
      <c r="J239" s="65"/>
      <c r="K239" s="66">
        <f>IF(J239=1,'Property Information'!$C$29,IF(J239=2,'Property Information'!$C$30,IF(J239=3,'Property Information'!$C$31,IF(J239=4,'Property Information'!$C$32,IF(J239=5,'Property Information'!$C$33,IF(J239=6,'Property Information'!$C$34,IF(J239=7,'Property Information'!$C$35,IF(J239=8,'Property Information'!$C$36,0))))))))</f>
        <v>0</v>
      </c>
      <c r="L239" s="9" t="str">
        <f t="shared" si="7"/>
        <v>NO</v>
      </c>
      <c r="M239" s="67">
        <f t="shared" si="6"/>
        <v>0</v>
      </c>
    </row>
    <row r="240" spans="1:13" x14ac:dyDescent="0.35">
      <c r="A240" s="63"/>
      <c r="B240" s="64"/>
      <c r="C240" s="64"/>
      <c r="D240" s="64"/>
      <c r="E240" s="73"/>
      <c r="F240" s="72"/>
      <c r="G240" s="72"/>
      <c r="H240" s="72"/>
      <c r="I240" s="126" t="s">
        <v>81</v>
      </c>
      <c r="J240" s="65"/>
      <c r="K240" s="66">
        <f>IF(J240=1,'Property Information'!$C$29,IF(J240=2,'Property Information'!$C$30,IF(J240=3,'Property Information'!$C$31,IF(J240=4,'Property Information'!$C$32,IF(J240=5,'Property Information'!$C$33,IF(J240=6,'Property Information'!$C$34,IF(J240=7,'Property Information'!$C$35,IF(J240=8,'Property Information'!$C$36,0))))))))</f>
        <v>0</v>
      </c>
      <c r="L240" s="9" t="str">
        <f t="shared" si="7"/>
        <v>NO</v>
      </c>
      <c r="M240" s="67">
        <f t="shared" si="6"/>
        <v>0</v>
      </c>
    </row>
    <row r="241" spans="1:13" x14ac:dyDescent="0.35">
      <c r="A241" s="63"/>
      <c r="B241" s="64"/>
      <c r="C241" s="64"/>
      <c r="D241" s="64"/>
      <c r="E241" s="73"/>
      <c r="F241" s="72"/>
      <c r="G241" s="72"/>
      <c r="H241" s="72"/>
      <c r="I241" s="126" t="s">
        <v>81</v>
      </c>
      <c r="J241" s="65"/>
      <c r="K241" s="66">
        <f>IF(J241=1,'Property Information'!$C$29,IF(J241=2,'Property Information'!$C$30,IF(J241=3,'Property Information'!$C$31,IF(J241=4,'Property Information'!$C$32,IF(J241=5,'Property Information'!$C$33,IF(J241=6,'Property Information'!$C$34,IF(J241=7,'Property Information'!$C$35,IF(J241=8,'Property Information'!$C$36,0))))))))</f>
        <v>0</v>
      </c>
      <c r="L241" s="9" t="str">
        <f t="shared" si="7"/>
        <v>NO</v>
      </c>
      <c r="M241" s="67">
        <f t="shared" si="6"/>
        <v>0</v>
      </c>
    </row>
    <row r="242" spans="1:13" x14ac:dyDescent="0.35">
      <c r="A242" s="63"/>
      <c r="B242" s="64"/>
      <c r="C242" s="64"/>
      <c r="D242" s="64"/>
      <c r="E242" s="73"/>
      <c r="F242" s="72"/>
      <c r="G242" s="72"/>
      <c r="H242" s="72"/>
      <c r="I242" s="126" t="s">
        <v>81</v>
      </c>
      <c r="J242" s="65"/>
      <c r="K242" s="66">
        <f>IF(J242=1,'Property Information'!$C$29,IF(J242=2,'Property Information'!$C$30,IF(J242=3,'Property Information'!$C$31,IF(J242=4,'Property Information'!$C$32,IF(J242=5,'Property Information'!$C$33,IF(J242=6,'Property Information'!$C$34,IF(J242=7,'Property Information'!$C$35,IF(J242=8,'Property Information'!$C$36,0))))))))</f>
        <v>0</v>
      </c>
      <c r="L242" s="9" t="str">
        <f t="shared" si="7"/>
        <v>NO</v>
      </c>
      <c r="M242" s="67">
        <f t="shared" si="6"/>
        <v>0</v>
      </c>
    </row>
    <row r="243" spans="1:13" x14ac:dyDescent="0.35">
      <c r="A243" s="63"/>
      <c r="B243" s="64"/>
      <c r="C243" s="64"/>
      <c r="D243" s="64"/>
      <c r="E243" s="73"/>
      <c r="F243" s="72"/>
      <c r="G243" s="72"/>
      <c r="H243" s="72"/>
      <c r="I243" s="126" t="s">
        <v>81</v>
      </c>
      <c r="J243" s="65"/>
      <c r="K243" s="66">
        <f>IF(J243=1,'Property Information'!$C$29,IF(J243=2,'Property Information'!$C$30,IF(J243=3,'Property Information'!$C$31,IF(J243=4,'Property Information'!$C$32,IF(J243=5,'Property Information'!$C$33,IF(J243=6,'Property Information'!$C$34,IF(J243=7,'Property Information'!$C$35,IF(J243=8,'Property Information'!$C$36,0))))))))</f>
        <v>0</v>
      </c>
      <c r="L243" s="9" t="str">
        <f t="shared" si="7"/>
        <v>NO</v>
      </c>
      <c r="M243" s="67">
        <f t="shared" si="6"/>
        <v>0</v>
      </c>
    </row>
    <row r="244" spans="1:13" x14ac:dyDescent="0.35">
      <c r="A244" s="63"/>
      <c r="B244" s="64"/>
      <c r="C244" s="64"/>
      <c r="D244" s="64"/>
      <c r="E244" s="73"/>
      <c r="F244" s="72"/>
      <c r="G244" s="72"/>
      <c r="H244" s="72"/>
      <c r="I244" s="126" t="s">
        <v>81</v>
      </c>
      <c r="J244" s="65"/>
      <c r="K244" s="66">
        <f>IF(J244=1,'Property Information'!$C$29,IF(J244=2,'Property Information'!$C$30,IF(J244=3,'Property Information'!$C$31,IF(J244=4,'Property Information'!$C$32,IF(J244=5,'Property Information'!$C$33,IF(J244=6,'Property Information'!$C$34,IF(J244=7,'Property Information'!$C$35,IF(J244=8,'Property Information'!$C$36,0))))))))</f>
        <v>0</v>
      </c>
      <c r="L244" s="9" t="str">
        <f t="shared" si="7"/>
        <v>NO</v>
      </c>
      <c r="M244" s="67">
        <f t="shared" si="6"/>
        <v>0</v>
      </c>
    </row>
    <row r="245" spans="1:13" x14ac:dyDescent="0.35">
      <c r="A245" s="63"/>
      <c r="B245" s="64"/>
      <c r="C245" s="64"/>
      <c r="D245" s="64"/>
      <c r="E245" s="73"/>
      <c r="F245" s="72"/>
      <c r="G245" s="72"/>
      <c r="H245" s="72"/>
      <c r="I245" s="126" t="s">
        <v>81</v>
      </c>
      <c r="J245" s="65"/>
      <c r="K245" s="66">
        <f>IF(J245=1,'Property Information'!$C$29,IF(J245=2,'Property Information'!$C$30,IF(J245=3,'Property Information'!$C$31,IF(J245=4,'Property Information'!$C$32,IF(J245=5,'Property Information'!$C$33,IF(J245=6,'Property Information'!$C$34,IF(J245=7,'Property Information'!$C$35,IF(J245=8,'Property Information'!$C$36,0))))))))</f>
        <v>0</v>
      </c>
      <c r="L245" s="9" t="str">
        <f t="shared" si="7"/>
        <v>NO</v>
      </c>
      <c r="M245" s="67">
        <f t="shared" si="6"/>
        <v>0</v>
      </c>
    </row>
    <row r="246" spans="1:13" x14ac:dyDescent="0.35">
      <c r="A246" s="63"/>
      <c r="B246" s="64"/>
      <c r="C246" s="64"/>
      <c r="D246" s="64"/>
      <c r="E246" s="73"/>
      <c r="F246" s="72"/>
      <c r="G246" s="72"/>
      <c r="H246" s="72"/>
      <c r="I246" s="126" t="s">
        <v>81</v>
      </c>
      <c r="J246" s="65"/>
      <c r="K246" s="66">
        <f>IF(J246=1,'Property Information'!$C$29,IF(J246=2,'Property Information'!$C$30,IF(J246=3,'Property Information'!$C$31,IF(J246=4,'Property Information'!$C$32,IF(J246=5,'Property Information'!$C$33,IF(J246=6,'Property Information'!$C$34,IF(J246=7,'Property Information'!$C$35,IF(J246=8,'Property Information'!$C$36,0))))))))</f>
        <v>0</v>
      </c>
      <c r="L246" s="9" t="str">
        <f t="shared" si="7"/>
        <v>NO</v>
      </c>
      <c r="M246" s="67">
        <f t="shared" si="6"/>
        <v>0</v>
      </c>
    </row>
    <row r="247" spans="1:13" x14ac:dyDescent="0.35">
      <c r="A247" s="63"/>
      <c r="B247" s="64"/>
      <c r="C247" s="64"/>
      <c r="D247" s="64"/>
      <c r="E247" s="73"/>
      <c r="F247" s="72"/>
      <c r="G247" s="72"/>
      <c r="H247" s="72"/>
      <c r="I247" s="126" t="s">
        <v>81</v>
      </c>
      <c r="J247" s="65"/>
      <c r="K247" s="66">
        <f>IF(J247=1,'Property Information'!$C$29,IF(J247=2,'Property Information'!$C$30,IF(J247=3,'Property Information'!$C$31,IF(J247=4,'Property Information'!$C$32,IF(J247=5,'Property Information'!$C$33,IF(J247=6,'Property Information'!$C$34,IF(J247=7,'Property Information'!$C$35,IF(J247=8,'Property Information'!$C$36,0))))))))</f>
        <v>0</v>
      </c>
      <c r="L247" s="9" t="str">
        <f t="shared" si="7"/>
        <v>NO</v>
      </c>
      <c r="M247" s="67">
        <f t="shared" si="6"/>
        <v>0</v>
      </c>
    </row>
    <row r="248" spans="1:13" x14ac:dyDescent="0.35">
      <c r="A248" s="63"/>
      <c r="B248" s="64"/>
      <c r="C248" s="64"/>
      <c r="D248" s="64"/>
      <c r="E248" s="73"/>
      <c r="F248" s="72"/>
      <c r="G248" s="72"/>
      <c r="H248" s="72"/>
      <c r="I248" s="126" t="s">
        <v>81</v>
      </c>
      <c r="J248" s="65"/>
      <c r="K248" s="66">
        <f>IF(J248=1,'Property Information'!$C$29,IF(J248=2,'Property Information'!$C$30,IF(J248=3,'Property Information'!$C$31,IF(J248=4,'Property Information'!$C$32,IF(J248=5,'Property Information'!$C$33,IF(J248=6,'Property Information'!$C$34,IF(J248=7,'Property Information'!$C$35,IF(J248=8,'Property Information'!$C$36,0))))))))</f>
        <v>0</v>
      </c>
      <c r="L248" s="9" t="str">
        <f t="shared" si="7"/>
        <v>NO</v>
      </c>
      <c r="M248" s="67">
        <f t="shared" si="6"/>
        <v>0</v>
      </c>
    </row>
    <row r="249" spans="1:13" x14ac:dyDescent="0.35">
      <c r="A249" s="63"/>
      <c r="B249" s="64"/>
      <c r="C249" s="64"/>
      <c r="D249" s="64"/>
      <c r="E249" s="73"/>
      <c r="F249" s="72"/>
      <c r="G249" s="72"/>
      <c r="H249" s="72"/>
      <c r="I249" s="126" t="s">
        <v>81</v>
      </c>
      <c r="J249" s="65"/>
      <c r="K249" s="66">
        <f>IF(J249=1,'Property Information'!$C$29,IF(J249=2,'Property Information'!$C$30,IF(J249=3,'Property Information'!$C$31,IF(J249=4,'Property Information'!$C$32,IF(J249=5,'Property Information'!$C$33,IF(J249=6,'Property Information'!$C$34,IF(J249=7,'Property Information'!$C$35,IF(J249=8,'Property Information'!$C$36,0))))))))</f>
        <v>0</v>
      </c>
      <c r="L249" s="9" t="str">
        <f t="shared" si="7"/>
        <v>NO</v>
      </c>
      <c r="M249" s="67">
        <f t="shared" si="6"/>
        <v>0</v>
      </c>
    </row>
    <row r="250" spans="1:13" x14ac:dyDescent="0.35">
      <c r="A250" s="63"/>
      <c r="B250" s="64"/>
      <c r="C250" s="64"/>
      <c r="D250" s="64"/>
      <c r="E250" s="73"/>
      <c r="F250" s="72"/>
      <c r="G250" s="72"/>
      <c r="H250" s="72"/>
      <c r="I250" s="126" t="s">
        <v>81</v>
      </c>
      <c r="J250" s="65"/>
      <c r="K250" s="66">
        <f>IF(J250=1,'Property Information'!$C$29,IF(J250=2,'Property Information'!$C$30,IF(J250=3,'Property Information'!$C$31,IF(J250=4,'Property Information'!$C$32,IF(J250=5,'Property Information'!$C$33,IF(J250=6,'Property Information'!$C$34,IF(J250=7,'Property Information'!$C$35,IF(J250=8,'Property Information'!$C$36,0))))))))</f>
        <v>0</v>
      </c>
      <c r="L250" s="9" t="str">
        <f t="shared" si="7"/>
        <v>NO</v>
      </c>
      <c r="M250" s="67">
        <f t="shared" si="6"/>
        <v>0</v>
      </c>
    </row>
    <row r="251" spans="1:13" x14ac:dyDescent="0.35">
      <c r="A251" s="63"/>
      <c r="B251" s="64"/>
      <c r="C251" s="64"/>
      <c r="D251" s="64"/>
      <c r="E251" s="73"/>
      <c r="F251" s="72"/>
      <c r="G251" s="72"/>
      <c r="H251" s="72"/>
      <c r="I251" s="126" t="s">
        <v>81</v>
      </c>
      <c r="J251" s="65"/>
      <c r="K251" s="66">
        <f>IF(J251=1,'Property Information'!$C$29,IF(J251=2,'Property Information'!$C$30,IF(J251=3,'Property Information'!$C$31,IF(J251=4,'Property Information'!$C$32,IF(J251=5,'Property Information'!$C$33,IF(J251=6,'Property Information'!$C$34,IF(J251=7,'Property Information'!$C$35,IF(J251=8,'Property Information'!$C$36,0))))))))</f>
        <v>0</v>
      </c>
      <c r="L251" s="9" t="str">
        <f t="shared" si="7"/>
        <v>NO</v>
      </c>
      <c r="M251" s="67">
        <f t="shared" si="6"/>
        <v>0</v>
      </c>
    </row>
    <row r="252" spans="1:13" x14ac:dyDescent="0.35">
      <c r="A252" s="63"/>
      <c r="B252" s="64"/>
      <c r="C252" s="64"/>
      <c r="D252" s="64"/>
      <c r="E252" s="73"/>
      <c r="F252" s="72"/>
      <c r="G252" s="72"/>
      <c r="H252" s="72"/>
      <c r="I252" s="126" t="s">
        <v>81</v>
      </c>
      <c r="J252" s="65"/>
      <c r="K252" s="66">
        <f>IF(J252=1,'Property Information'!$C$29,IF(J252=2,'Property Information'!$C$30,IF(J252=3,'Property Information'!$C$31,IF(J252=4,'Property Information'!$C$32,IF(J252=5,'Property Information'!$C$33,IF(J252=6,'Property Information'!$C$34,IF(J252=7,'Property Information'!$C$35,IF(J252=8,'Property Information'!$C$36,0))))))))</f>
        <v>0</v>
      </c>
      <c r="L252" s="9" t="str">
        <f t="shared" si="7"/>
        <v>NO</v>
      </c>
      <c r="M252" s="67">
        <f t="shared" si="6"/>
        <v>0</v>
      </c>
    </row>
    <row r="253" spans="1:13" x14ac:dyDescent="0.35">
      <c r="A253" s="63"/>
      <c r="B253" s="64"/>
      <c r="C253" s="64"/>
      <c r="D253" s="64"/>
      <c r="E253" s="73"/>
      <c r="F253" s="72"/>
      <c r="G253" s="72"/>
      <c r="H253" s="72"/>
      <c r="I253" s="126" t="s">
        <v>81</v>
      </c>
      <c r="J253" s="65"/>
      <c r="K253" s="66">
        <f>IF(J253=1,'Property Information'!$C$29,IF(J253=2,'Property Information'!$C$30,IF(J253=3,'Property Information'!$C$31,IF(J253=4,'Property Information'!$C$32,IF(J253=5,'Property Information'!$C$33,IF(J253=6,'Property Information'!$C$34,IF(J253=7,'Property Information'!$C$35,IF(J253=8,'Property Information'!$C$36,0))))))))</f>
        <v>0</v>
      </c>
      <c r="L253" s="9" t="str">
        <f t="shared" si="7"/>
        <v>NO</v>
      </c>
      <c r="M253" s="67">
        <f t="shared" si="6"/>
        <v>0</v>
      </c>
    </row>
    <row r="254" spans="1:13" x14ac:dyDescent="0.35">
      <c r="A254" s="63"/>
      <c r="B254" s="64"/>
      <c r="C254" s="64"/>
      <c r="D254" s="64"/>
      <c r="E254" s="73"/>
      <c r="F254" s="72"/>
      <c r="G254" s="72"/>
      <c r="H254" s="72"/>
      <c r="I254" s="126" t="s">
        <v>81</v>
      </c>
      <c r="J254" s="65"/>
      <c r="K254" s="66">
        <f>IF(J254=1,'Property Information'!$C$29,IF(J254=2,'Property Information'!$C$30,IF(J254=3,'Property Information'!$C$31,IF(J254=4,'Property Information'!$C$32,IF(J254=5,'Property Information'!$C$33,IF(J254=6,'Property Information'!$C$34,IF(J254=7,'Property Information'!$C$35,IF(J254=8,'Property Information'!$C$36,0))))))))</f>
        <v>0</v>
      </c>
      <c r="L254" s="9" t="str">
        <f t="shared" si="7"/>
        <v>NO</v>
      </c>
      <c r="M254" s="67">
        <f t="shared" si="6"/>
        <v>0</v>
      </c>
    </row>
    <row r="255" spans="1:13" x14ac:dyDescent="0.35">
      <c r="A255" s="63"/>
      <c r="B255" s="64"/>
      <c r="C255" s="64"/>
      <c r="D255" s="64"/>
      <c r="E255" s="73"/>
      <c r="F255" s="72"/>
      <c r="G255" s="72"/>
      <c r="H255" s="72"/>
      <c r="I255" s="126" t="s">
        <v>81</v>
      </c>
      <c r="J255" s="65"/>
      <c r="K255" s="66">
        <f>IF(J255=1,'Property Information'!$C$29,IF(J255=2,'Property Information'!$C$30,IF(J255=3,'Property Information'!$C$31,IF(J255=4,'Property Information'!$C$32,IF(J255=5,'Property Information'!$C$33,IF(J255=6,'Property Information'!$C$34,IF(J255=7,'Property Information'!$C$35,IF(J255=8,'Property Information'!$C$36,0))))))))</f>
        <v>0</v>
      </c>
      <c r="L255" s="9" t="str">
        <f t="shared" si="7"/>
        <v>NO</v>
      </c>
      <c r="M255" s="67">
        <f t="shared" si="6"/>
        <v>0</v>
      </c>
    </row>
    <row r="256" spans="1:13" x14ac:dyDescent="0.35">
      <c r="A256" s="63"/>
      <c r="B256" s="64"/>
      <c r="C256" s="64"/>
      <c r="D256" s="64"/>
      <c r="E256" s="73"/>
      <c r="F256" s="72"/>
      <c r="G256" s="72"/>
      <c r="H256" s="72"/>
      <c r="I256" s="126" t="s">
        <v>81</v>
      </c>
      <c r="J256" s="65"/>
      <c r="K256" s="66">
        <f>IF(J256=1,'Property Information'!$C$29,IF(J256=2,'Property Information'!$C$30,IF(J256=3,'Property Information'!$C$31,IF(J256=4,'Property Information'!$C$32,IF(J256=5,'Property Information'!$C$33,IF(J256=6,'Property Information'!$C$34,IF(J256=7,'Property Information'!$C$35,IF(J256=8,'Property Information'!$C$36,0))))))))</f>
        <v>0</v>
      </c>
      <c r="L256" s="9" t="str">
        <f t="shared" si="7"/>
        <v>NO</v>
      </c>
      <c r="M256" s="67">
        <f t="shared" si="6"/>
        <v>0</v>
      </c>
    </row>
    <row r="257" spans="1:13" x14ac:dyDescent="0.35">
      <c r="A257" s="63"/>
      <c r="B257" s="64"/>
      <c r="C257" s="64"/>
      <c r="D257" s="64"/>
      <c r="E257" s="73"/>
      <c r="F257" s="72"/>
      <c r="G257" s="72"/>
      <c r="H257" s="72"/>
      <c r="I257" s="126" t="s">
        <v>81</v>
      </c>
      <c r="J257" s="65"/>
      <c r="K257" s="66">
        <f>IF(J257=1,'Property Information'!$C$29,IF(J257=2,'Property Information'!$C$30,IF(J257=3,'Property Information'!$C$31,IF(J257=4,'Property Information'!$C$32,IF(J257=5,'Property Information'!$C$33,IF(J257=6,'Property Information'!$C$34,IF(J257=7,'Property Information'!$C$35,IF(J257=8,'Property Information'!$C$36,0))))))))</f>
        <v>0</v>
      </c>
      <c r="L257" s="9" t="str">
        <f t="shared" si="7"/>
        <v>NO</v>
      </c>
      <c r="M257" s="67">
        <f t="shared" si="6"/>
        <v>0</v>
      </c>
    </row>
    <row r="258" spans="1:13" x14ac:dyDescent="0.35">
      <c r="A258" s="63"/>
      <c r="B258" s="64"/>
      <c r="C258" s="64"/>
      <c r="D258" s="64"/>
      <c r="E258" s="73"/>
      <c r="F258" s="72"/>
      <c r="G258" s="72"/>
      <c r="H258" s="72"/>
      <c r="I258" s="126" t="s">
        <v>81</v>
      </c>
      <c r="J258" s="65"/>
      <c r="K258" s="66">
        <f>IF(J258=1,'Property Information'!$C$29,IF(J258=2,'Property Information'!$C$30,IF(J258=3,'Property Information'!$C$31,IF(J258=4,'Property Information'!$C$32,IF(J258=5,'Property Information'!$C$33,IF(J258=6,'Property Information'!$C$34,IF(J258=7,'Property Information'!$C$35,IF(J258=8,'Property Information'!$C$36,0))))))))</f>
        <v>0</v>
      </c>
      <c r="L258" s="9" t="str">
        <f t="shared" si="7"/>
        <v>NO</v>
      </c>
      <c r="M258" s="67">
        <f t="shared" si="6"/>
        <v>0</v>
      </c>
    </row>
    <row r="259" spans="1:13" x14ac:dyDescent="0.35">
      <c r="A259" s="63"/>
      <c r="B259" s="64"/>
      <c r="C259" s="64"/>
      <c r="D259" s="64"/>
      <c r="E259" s="73"/>
      <c r="F259" s="72"/>
      <c r="G259" s="72"/>
      <c r="H259" s="72"/>
      <c r="I259" s="126" t="s">
        <v>81</v>
      </c>
      <c r="J259" s="65"/>
      <c r="K259" s="66">
        <f>IF(J259=1,'Property Information'!$C$29,IF(J259=2,'Property Information'!$C$30,IF(J259=3,'Property Information'!$C$31,IF(J259=4,'Property Information'!$C$32,IF(J259=5,'Property Information'!$C$33,IF(J259=6,'Property Information'!$C$34,IF(J259=7,'Property Information'!$C$35,IF(J259=8,'Property Information'!$C$36,0))))))))</f>
        <v>0</v>
      </c>
      <c r="L259" s="9" t="str">
        <f t="shared" si="7"/>
        <v>NO</v>
      </c>
      <c r="M259" s="67">
        <f t="shared" si="6"/>
        <v>0</v>
      </c>
    </row>
    <row r="260" spans="1:13" x14ac:dyDescent="0.35">
      <c r="A260" s="63"/>
      <c r="B260" s="64"/>
      <c r="C260" s="64"/>
      <c r="D260" s="64"/>
      <c r="E260" s="73"/>
      <c r="F260" s="72"/>
      <c r="G260" s="72"/>
      <c r="H260" s="72"/>
      <c r="I260" s="126" t="s">
        <v>81</v>
      </c>
      <c r="J260" s="65"/>
      <c r="K260" s="66">
        <f>IF(J260=1,'Property Information'!$C$29,IF(J260=2,'Property Information'!$C$30,IF(J260=3,'Property Information'!$C$31,IF(J260=4,'Property Information'!$C$32,IF(J260=5,'Property Information'!$C$33,IF(J260=6,'Property Information'!$C$34,IF(J260=7,'Property Information'!$C$35,IF(J260=8,'Property Information'!$C$36,0))))))))</f>
        <v>0</v>
      </c>
      <c r="L260" s="9" t="str">
        <f t="shared" si="7"/>
        <v>NO</v>
      </c>
      <c r="M260" s="67">
        <f t="shared" si="6"/>
        <v>0</v>
      </c>
    </row>
    <row r="261" spans="1:13" ht="15" thickBot="1" x14ac:dyDescent="0.4">
      <c r="A261" s="74"/>
      <c r="B261" s="75"/>
      <c r="C261" s="75"/>
      <c r="D261" s="75"/>
      <c r="E261" s="76"/>
      <c r="F261" s="77"/>
      <c r="G261" s="77"/>
      <c r="H261" s="77"/>
      <c r="I261" s="127" t="s">
        <v>81</v>
      </c>
      <c r="J261" s="78"/>
      <c r="K261" s="79">
        <f>IF(J261=1,'Property Information'!$C$29,IF(J261=2,'Property Information'!$C$30,IF(J261=3,'Property Information'!$C$31,IF(J261=4,'Property Information'!$C$32,IF(J261=5,'Property Information'!$C$33,IF(J261=6,'Property Information'!$C$34,IF(J261=7,'Property Information'!$C$35,IF(J261=8,'Property Information'!$C$36,0))))))))</f>
        <v>0</v>
      </c>
      <c r="L261" s="80" t="str">
        <f t="shared" si="7"/>
        <v>NO</v>
      </c>
      <c r="M261" s="67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Property Information</vt:lpstr>
      <vt:lpstr>Building (1)</vt:lpstr>
      <vt:lpstr>Building (2)</vt:lpstr>
      <vt:lpstr>Building (3)</vt:lpstr>
      <vt:lpstr>Building (4)</vt:lpstr>
      <vt:lpstr>Building (5)</vt:lpstr>
      <vt:lpstr>Building (6)</vt:lpstr>
      <vt:lpstr>Building (7)</vt:lpstr>
      <vt:lpstr>Building (8)</vt:lpstr>
      <vt:lpstr>Building (9)</vt:lpstr>
      <vt:lpstr>Building (10)</vt:lpstr>
      <vt:lpstr>SUMMARY</vt:lpstr>
      <vt:lpstr>'Building (1)'!Print_Area</vt:lpstr>
      <vt:lpstr>'Building (10)'!Print_Area</vt:lpstr>
      <vt:lpstr>'Building (2)'!Print_Area</vt:lpstr>
      <vt:lpstr>'Building (3)'!Print_Area</vt:lpstr>
      <vt:lpstr>'Building (4)'!Print_Area</vt:lpstr>
      <vt:lpstr>'Building (5)'!Print_Area</vt:lpstr>
      <vt:lpstr>'Building (6)'!Print_Area</vt:lpstr>
      <vt:lpstr>'Building (7)'!Print_Area</vt:lpstr>
      <vt:lpstr>'Building (8)'!Print_Area</vt:lpstr>
      <vt:lpstr>'Building (9)'!Print_Area</vt:lpstr>
      <vt:lpstr>'Property Information'!Print_Area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h19347</dc:creator>
  <cp:lastModifiedBy>Pandey, Sambridhi</cp:lastModifiedBy>
  <cp:lastPrinted>2011-02-01T16:35:24Z</cp:lastPrinted>
  <dcterms:created xsi:type="dcterms:W3CDTF">2011-01-18T16:47:00Z</dcterms:created>
  <dcterms:modified xsi:type="dcterms:W3CDTF">2021-08-11T21:04:44Z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