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comments50.xml" ContentType="application/vnd.openxmlformats-officedocument.spreadsheetml.comments+xml"/>
  <Default Extension="vml" ContentType="application/vnd.openxmlformats-officedocument.vmlDrawing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52" windowHeight="8544" firstSheet="29" activeTab="39"/>
  </bookViews>
  <sheets>
    <sheet name="Figure 1" sheetId="1" r:id="rId1"/>
    <sheet name="Figure 2" sheetId="2" r:id="rId2"/>
    <sheet name="Figure 3" sheetId="3" r:id="rId3"/>
    <sheet name="Figure 4" sheetId="4" r:id="rId4"/>
    <sheet name="Figure 5" sheetId="5" r:id="rId5"/>
    <sheet name="Figure 6" sheetId="6" r:id="rId6"/>
    <sheet name="Figure 7" sheetId="7" r:id="rId7"/>
    <sheet name="Figure 8" sheetId="8" r:id="rId8"/>
    <sheet name="Figure 9" sheetId="9" r:id="rId9"/>
    <sheet name="Figure 10" sheetId="10" r:id="rId10"/>
    <sheet name="Figure 11" sheetId="11" r:id="rId11"/>
    <sheet name="Figure 12" sheetId="12" r:id="rId12"/>
    <sheet name="Figure 13" sheetId="13" r:id="rId13"/>
    <sheet name="Figure 14" sheetId="14" r:id="rId14"/>
    <sheet name="Figure 15" sheetId="15" r:id="rId15"/>
    <sheet name="Figure 16" sheetId="16" r:id="rId16"/>
    <sheet name="Figure 17" sheetId="17" r:id="rId17"/>
    <sheet name="Figure 18" sheetId="18" r:id="rId18"/>
    <sheet name="Figure 19" sheetId="19" r:id="rId19"/>
    <sheet name="Figure 20" sheetId="20" r:id="rId20"/>
    <sheet name="Figure 21" sheetId="21" r:id="rId21"/>
    <sheet name="Figure 22" sheetId="22" r:id="rId22"/>
    <sheet name="Figure 23" sheetId="23" r:id="rId23"/>
    <sheet name="Figure 24" sheetId="24" r:id="rId24"/>
    <sheet name="Figure 25" sheetId="25" r:id="rId25"/>
    <sheet name="Figure 26" sheetId="26" r:id="rId26"/>
    <sheet name="Figure 27" sheetId="27" r:id="rId27"/>
    <sheet name="Figure 28" sheetId="28" r:id="rId28"/>
    <sheet name="Figure 29" sheetId="29" r:id="rId29"/>
    <sheet name="Figure 30" sheetId="30" r:id="rId30"/>
    <sheet name="Figure 31" sheetId="31" r:id="rId31"/>
    <sheet name="Figure 32" sheetId="32" r:id="rId32"/>
    <sheet name="Figure 33" sheetId="33" r:id="rId33"/>
    <sheet name="Figure 34" sheetId="34" r:id="rId34"/>
    <sheet name="Figure 35" sheetId="35" r:id="rId35"/>
    <sheet name="Figure 36" sheetId="36" r:id="rId36"/>
    <sheet name="Figure 37" sheetId="37" r:id="rId37"/>
    <sheet name="Figure 38" sheetId="38" r:id="rId38"/>
    <sheet name="Figure 39" sheetId="39" r:id="rId39"/>
    <sheet name="Figure 40" sheetId="40" r:id="rId40"/>
    <sheet name="Figure 41" sheetId="41" r:id="rId41"/>
    <sheet name="Figure 42" sheetId="42" r:id="rId42"/>
    <sheet name="Figure 43" sheetId="43" r:id="rId43"/>
    <sheet name="Figure 44" sheetId="44" r:id="rId44"/>
    <sheet name="Figure 45" sheetId="45" r:id="rId45"/>
    <sheet name="Figure 46" sheetId="46" r:id="rId46"/>
    <sheet name="Figure 47" sheetId="47" r:id="rId47"/>
    <sheet name="Figure 48" sheetId="48" r:id="rId48"/>
    <sheet name="Figure 49" sheetId="49" r:id="rId49"/>
    <sheet name="Figure 50" sheetId="50" r:id="rId50"/>
    <sheet name="Figure 51" sheetId="51" r:id="rId51"/>
    <sheet name="Figure 52" sheetId="52" r:id="rId52"/>
    <sheet name="Figure 53" sheetId="53" r:id="rId53"/>
    <sheet name="Figure 54" sheetId="54" r:id="rId54"/>
    <sheet name="Figure 55" sheetId="55" r:id="rId55"/>
    <sheet name="Vis_State_Avg_Capacity_Factor" sheetId="56" r:id="rId56"/>
    <sheet name="Vis_Capacity_and_Penetration" sheetId="57" r:id="rId57"/>
  </sheets>
  <definedNames/>
  <calcPr fullCalcOnLoad="1"/>
</workbook>
</file>

<file path=xl/comments50.xml><?xml version="1.0" encoding="utf-8"?>
<comments xmlns="http://schemas.openxmlformats.org/spreadsheetml/2006/main">
  <authors>
    <author>mabolinger</author>
  </authors>
  <commentList>
    <comment ref="H6" authorId="0">
      <text>
        <r>
          <rPr>
            <sz val="9"/>
            <rFont val="Tahoma"/>
            <family val="2"/>
          </rPr>
          <t xml:space="preserve">By PPA execution year
</t>
        </r>
      </text>
    </comment>
    <comment ref="C6" authorId="0">
      <text>
        <r>
          <rPr>
            <sz val="9"/>
            <rFont val="Tahoma"/>
            <family val="2"/>
          </rPr>
          <t>By calendar year</t>
        </r>
      </text>
    </comment>
    <comment ref="B6" authorId="0">
      <text>
        <r>
          <rPr>
            <sz val="9"/>
            <rFont val="Tahoma"/>
            <family val="2"/>
          </rPr>
          <t>By calendar year</t>
        </r>
      </text>
    </comment>
    <comment ref="D6" authorId="0">
      <text>
        <r>
          <rPr>
            <sz val="9"/>
            <rFont val="Tahoma"/>
            <family val="2"/>
          </rPr>
          <t>By calendar year</t>
        </r>
      </text>
    </comment>
    <comment ref="E6" authorId="0">
      <text>
        <r>
          <rPr>
            <sz val="9"/>
            <rFont val="Tahoma"/>
            <family val="2"/>
          </rPr>
          <t>By calendar year</t>
        </r>
      </text>
    </comment>
    <comment ref="G6" authorId="0">
      <text>
        <r>
          <rPr>
            <sz val="9"/>
            <rFont val="Tahoma"/>
            <family val="2"/>
          </rPr>
          <t xml:space="preserve">By PPA execution year
</t>
        </r>
      </text>
    </comment>
    <comment ref="I6" authorId="0">
      <text>
        <r>
          <rPr>
            <sz val="9"/>
            <rFont val="Tahoma"/>
            <family val="2"/>
          </rPr>
          <t xml:space="preserve">By PPA execution year
</t>
        </r>
      </text>
    </comment>
  </commentList>
</comments>
</file>

<file path=xl/sharedStrings.xml><?xml version="1.0" encoding="utf-8"?>
<sst xmlns="http://schemas.openxmlformats.org/spreadsheetml/2006/main" count="1204" uniqueCount="612">
  <si>
    <t>Capacity</t>
  </si>
  <si>
    <t>Total</t>
  </si>
  <si>
    <t>This figure does not contain any data that are not already shown on the map.</t>
  </si>
  <si>
    <t>Cumulative MW</t>
  </si>
  <si>
    <t>Incremental MW</t>
  </si>
  <si>
    <t>TX</t>
  </si>
  <si>
    <t>CA</t>
  </si>
  <si>
    <t>MN</t>
  </si>
  <si>
    <t>IA</t>
  </si>
  <si>
    <t>WA</t>
  </si>
  <si>
    <t>CO</t>
  </si>
  <si>
    <t>OR</t>
  </si>
  <si>
    <t>IL</t>
  </si>
  <si>
    <t>OK</t>
  </si>
  <si>
    <t>NM</t>
  </si>
  <si>
    <t>NY</t>
  </si>
  <si>
    <t>KS</t>
  </si>
  <si>
    <t>ND</t>
  </si>
  <si>
    <t>PA</t>
  </si>
  <si>
    <t>WY</t>
  </si>
  <si>
    <t>MT</t>
  </si>
  <si>
    <t>SD</t>
  </si>
  <si>
    <t>ID</t>
  </si>
  <si>
    <t>NE</t>
  </si>
  <si>
    <t>WV</t>
  </si>
  <si>
    <t>HI</t>
  </si>
  <si>
    <t>MO</t>
  </si>
  <si>
    <t>WI</t>
  </si>
  <si>
    <t>ME</t>
  </si>
  <si>
    <t>TN</t>
  </si>
  <si>
    <t>NJ</t>
  </si>
  <si>
    <t>OH</t>
  </si>
  <si>
    <t>VT</t>
  </si>
  <si>
    <t>MA</t>
  </si>
  <si>
    <t>MI</t>
  </si>
  <si>
    <t>AK</t>
  </si>
  <si>
    <t>NH</t>
  </si>
  <si>
    <t>UT</t>
  </si>
  <si>
    <t>RI</t>
  </si>
  <si>
    <t>AZ</t>
  </si>
  <si>
    <t>IN</t>
  </si>
  <si>
    <t>Vestas</t>
  </si>
  <si>
    <t>Gamesa</t>
  </si>
  <si>
    <t>Nordex</t>
  </si>
  <si>
    <t>Other</t>
  </si>
  <si>
    <t>This figure does not contain any data that are not already shown in the figure.</t>
  </si>
  <si>
    <t>1998-99</t>
  </si>
  <si>
    <t>2000-01</t>
  </si>
  <si>
    <t>2002-03</t>
  </si>
  <si>
    <t>2004-05</t>
  </si>
  <si>
    <t>Average</t>
  </si>
  <si>
    <t>Project</t>
  </si>
  <si>
    <t>Size</t>
  </si>
  <si>
    <t>Through Year</t>
  </si>
  <si>
    <t>GW</t>
  </si>
  <si>
    <t>Percent of Total</t>
  </si>
  <si>
    <t>IOU</t>
  </si>
  <si>
    <t>POU</t>
  </si>
  <si>
    <t>IPP</t>
  </si>
  <si>
    <t>Power Marketer</t>
  </si>
  <si>
    <t>On-Site</t>
  </si>
  <si>
    <t>Merchant/Quasi-Merchant</t>
  </si>
  <si>
    <t>Price</t>
  </si>
  <si>
    <t>MW</t>
  </si>
  <si>
    <t>Sample</t>
  </si>
  <si>
    <t>Vintage</t>
  </si>
  <si>
    <t>Region</t>
  </si>
  <si>
    <t>Great Lakes</t>
  </si>
  <si>
    <t>Min</t>
  </si>
  <si>
    <t>Max</t>
  </si>
  <si>
    <t>Wholesale</t>
  </si>
  <si>
    <t>Power Price</t>
  </si>
  <si>
    <t>Total US</t>
  </si>
  <si>
    <t>Weighted</t>
  </si>
  <si>
    <t>Capacity-</t>
  </si>
  <si>
    <t>Projects</t>
  </si>
  <si>
    <t>≤5 MW</t>
  </si>
  <si>
    <t>&gt;200 MW</t>
  </si>
  <si>
    <t>Average Cost</t>
  </si>
  <si>
    <t>Factor</t>
  </si>
  <si>
    <t>MD</t>
  </si>
  <si>
    <t>DE</t>
  </si>
  <si>
    <t>Commercial Operation Date</t>
  </si>
  <si>
    <t>Number of Years Since Commercial Operation Date</t>
  </si>
  <si>
    <t>(based on actual</t>
  </si>
  <si>
    <t>(based on estimated</t>
  </si>
  <si>
    <t>generation, with</t>
  </si>
  <si>
    <t>curtailment)</t>
  </si>
  <si>
    <t>generation, if no</t>
  </si>
  <si>
    <t>Turbine</t>
  </si>
  <si>
    <t>Power</t>
  </si>
  <si>
    <t>Specific</t>
  </si>
  <si>
    <t>Index of</t>
  </si>
  <si>
    <t>PJM</t>
  </si>
  <si>
    <t>ERCOT</t>
  </si>
  <si>
    <t>SPP</t>
  </si>
  <si>
    <t>Southeast</t>
  </si>
  <si>
    <t>n/a</t>
  </si>
  <si>
    <t>n/a = insufficient data</t>
  </si>
  <si>
    <t>NV</t>
  </si>
  <si>
    <t>PR</t>
  </si>
  <si>
    <t>Hub</t>
  </si>
  <si>
    <t>Height</t>
  </si>
  <si>
    <t>≥3 MW</t>
  </si>
  <si>
    <t>&gt;5 MW &amp; ≤20 MW</t>
  </si>
  <si>
    <t>&gt;20 MW &amp; ≤50 MW</t>
  </si>
  <si>
    <t>&gt;50 MW &amp; ≤100 MW</t>
  </si>
  <si>
    <t>&gt;100 MW &amp; ≤200 MW</t>
  </si>
  <si>
    <t>&gt;0.1 &amp; &lt;1 MW</t>
  </si>
  <si>
    <t>≥1 &amp; &lt;2 MW</t>
  </si>
  <si>
    <t>≥2 &amp; &lt;3 MW</t>
  </si>
  <si>
    <t>Interior</t>
  </si>
  <si>
    <t>Northeast</t>
  </si>
  <si>
    <t>West</t>
  </si>
  <si>
    <t>Net</t>
  </si>
  <si>
    <t>Average Net</t>
  </si>
  <si>
    <t>Nationwide</t>
  </si>
  <si>
    <t>1996-99</t>
  </si>
  <si>
    <t>PPA</t>
  </si>
  <si>
    <t>Execution</t>
  </si>
  <si>
    <t>Year</t>
  </si>
  <si>
    <t>Levelized</t>
  </si>
  <si>
    <t>Wind PPA</t>
  </si>
  <si>
    <t>Lower</t>
  </si>
  <si>
    <t>Medium</t>
  </si>
  <si>
    <t>Higher</t>
  </si>
  <si>
    <t>Quality</t>
  </si>
  <si>
    <t>Highest</t>
  </si>
  <si>
    <t>Resource</t>
  </si>
  <si>
    <r>
      <t>&lt; 400 W/m</t>
    </r>
    <r>
      <rPr>
        <b/>
        <vertAlign val="superscript"/>
        <sz val="10"/>
        <rFont val="Arial"/>
        <family val="2"/>
      </rPr>
      <t>2</t>
    </r>
  </si>
  <si>
    <r>
      <t>&lt; 300 W/m</t>
    </r>
    <r>
      <rPr>
        <b/>
        <vertAlign val="superscript"/>
        <sz val="10"/>
        <rFont val="Arial"/>
        <family val="2"/>
      </rPr>
      <t>2</t>
    </r>
  </si>
  <si>
    <r>
      <t>≥ 400 W/m</t>
    </r>
    <r>
      <rPr>
        <b/>
        <vertAlign val="superscript"/>
        <sz val="10"/>
        <rFont val="Arial"/>
        <family val="2"/>
      </rPr>
      <t>2</t>
    </r>
  </si>
  <si>
    <r>
      <t>≥ 300 W/m</t>
    </r>
    <r>
      <rPr>
        <b/>
        <vertAlign val="superscript"/>
        <sz val="10"/>
        <rFont val="Arial"/>
        <family val="2"/>
      </rPr>
      <t>2</t>
    </r>
  </si>
  <si>
    <t>Capacity Factor</t>
  </si>
  <si>
    <t>MW in sample</t>
  </si>
  <si>
    <t>Projects in sample</t>
  </si>
  <si>
    <t>Wind Resource Quality</t>
  </si>
  <si>
    <t>Specific Power Range</t>
  </si>
  <si>
    <t>MW in Sample</t>
  </si>
  <si>
    <t>Projects in Sample</t>
  </si>
  <si>
    <t>Average Capacity Factor</t>
  </si>
  <si>
    <t>Weighted Average Capacity Factor</t>
  </si>
  <si>
    <t>COD</t>
  </si>
  <si>
    <t>Reference Case</t>
  </si>
  <si>
    <t>MISO</t>
  </si>
  <si>
    <t>NYISO</t>
  </si>
  <si>
    <t>ISO-NE</t>
  </si>
  <si>
    <t>TOTAL SAMPLED</t>
  </si>
  <si>
    <t>in 2015</t>
  </si>
  <si>
    <t>CT</t>
  </si>
  <si>
    <t>Goldwind</t>
  </si>
  <si>
    <t>Retail</t>
  </si>
  <si>
    <t>Weighted-</t>
  </si>
  <si>
    <t>the Inverse</t>
  </si>
  <si>
    <t>of Built</t>
  </si>
  <si>
    <t>Built</t>
  </si>
  <si>
    <t>Built Wind</t>
  </si>
  <si>
    <t>at 80m</t>
  </si>
  <si>
    <t>Median</t>
  </si>
  <si>
    <t>Percentile</t>
  </si>
  <si>
    <t>Indexed Capacity Factor</t>
  </si>
  <si>
    <t>Years</t>
  </si>
  <si>
    <t>Post-COD</t>
  </si>
  <si>
    <t/>
  </si>
  <si>
    <t>50th</t>
  </si>
  <si>
    <t>Regional Averages:</t>
  </si>
  <si>
    <t>10th Percentile</t>
  </si>
  <si>
    <t>90th Percentile</t>
  </si>
  <si>
    <t>50th Percentile (Median)</t>
  </si>
  <si>
    <t>Generation-Weighted Average</t>
  </si>
  <si>
    <t>10th</t>
  </si>
  <si>
    <t>90th</t>
  </si>
  <si>
    <t>Figure 51. Wind PPA prices and a natural gas fuel cost projection by calendar year over time</t>
  </si>
  <si>
    <t>Figure 50. Average levelized long-term wind PPA prices and yearly wholesale electricity prices over time</t>
  </si>
  <si>
    <t>Figure 49. Generation-weighted average levelized wind PPA prices by PPA execution date and region</t>
  </si>
  <si>
    <t>The project-level data for Figure 48 are not provided because some of the data points are confidential.</t>
  </si>
  <si>
    <t>The data for Figure 46 are not provided because some of the data points are confidential.</t>
  </si>
  <si>
    <t>Figure 52.  State RPS policies as of July 2017</t>
  </si>
  <si>
    <t>Figure 48. Levelized wind PPA prices by PPA execution date and region</t>
  </si>
  <si>
    <t>Figure 47.  Median annual O&amp;M costs by project age and commercial operation date</t>
  </si>
  <si>
    <t>Figure 46. Average O&amp;M costs for available data years from 2000–2016, by COD</t>
  </si>
  <si>
    <t>Figure 45.  Histogram of installed costs by projects and MW: 2016 projects</t>
  </si>
  <si>
    <t>Figure 42. Installed wind power project costs by project size: 2016 projects</t>
  </si>
  <si>
    <t>Figure 43.  Installed wind power project costs by turbine size: 2016 projects</t>
  </si>
  <si>
    <t>Figure 44.  Installed wind power project costs by region: 2016 projects</t>
  </si>
  <si>
    <t>Figure 41. Installed wind power project costs over time</t>
  </si>
  <si>
    <t>Figure 39. Calendar year 2016 capacity factors by region and specific power</t>
  </si>
  <si>
    <t>Figure 38. Calendar year 2016 capacity factors by region: 2014-2015 vintage projects only</t>
  </si>
  <si>
    <t>Figure 37. Post-COD changes in capacity factors over time suggest performance degradation</t>
  </si>
  <si>
    <t>Figure 36. Calendar year 2016 capacity factors by project vintage and wind resource quality</t>
  </si>
  <si>
    <t>Figure 35. Calendar year 2016 capacity factors by wind resource quality and specific power</t>
  </si>
  <si>
    <t>Figure 34. 2016 capacity factors and various drivers by project vintage</t>
  </si>
  <si>
    <t>Figure 33. Calendar year 2016 capacity factors by project vintage</t>
  </si>
  <si>
    <t>Figure 32. Wind curtailment and penetration rates by region</t>
  </si>
  <si>
    <t>Figure 31. Average cumulative sample-wide capacity factors by calendar year</t>
  </si>
  <si>
    <t>Figure 19.  Cumulative and 2016 wind power capacity categorized by power off-take arrangement</t>
  </si>
  <si>
    <t>Figure 18.  Cumulative and 2016 wind power capacity categorized by owner type</t>
  </si>
  <si>
    <t>Figure 17.  Cost of 15-Year debt and tax equity for utility-scale wind projects over time</t>
  </si>
  <si>
    <t>Data sourced from the Intercontinental Exchange and Bloomberg New Energy Finance</t>
  </si>
  <si>
    <t>Figure 13.  Turbine OEM global profitability over time</t>
  </si>
  <si>
    <t>Figure 9.  Annual U.S. market share of wind turbine manufacturers by MW, 2005-2016</t>
  </si>
  <si>
    <t>Figure 6.  Location of wind power development in the United States</t>
  </si>
  <si>
    <t>Figure 1.  Regional boundaries overlaid on a map of average annual wind speed at 80 meters</t>
  </si>
  <si>
    <t>end of 2016</t>
  </si>
  <si>
    <t>in 2016</t>
  </si>
  <si>
    <t xml:space="preserve"> GE Wind</t>
  </si>
  <si>
    <t xml:space="preserve"> Vestas</t>
  </si>
  <si>
    <t xml:space="preserve"> Siemens</t>
  </si>
  <si>
    <t xml:space="preserve"> Gamesa</t>
  </si>
  <si>
    <t xml:space="preserve"> Mitsubishi</t>
  </si>
  <si>
    <t xml:space="preserve"> Suzlon</t>
  </si>
  <si>
    <t xml:space="preserve"> Clipper</t>
  </si>
  <si>
    <t xml:space="preserve"> Acciona</t>
  </si>
  <si>
    <t xml:space="preserve"> REpower</t>
  </si>
  <si>
    <t xml:space="preserve"> Nordex</t>
  </si>
  <si>
    <t xml:space="preserve"> Other</t>
  </si>
  <si>
    <t># OEMs serving &gt;1% of market</t>
  </si>
  <si>
    <t>EBITDA</t>
  </si>
  <si>
    <t>EBIT</t>
  </si>
  <si>
    <t>CAISO</t>
  </si>
  <si>
    <t>Curtailment</t>
  </si>
  <si>
    <t>Penetration</t>
  </si>
  <si>
    <r>
      <t>≥ 350 W/m</t>
    </r>
    <r>
      <rPr>
        <b/>
        <vertAlign val="superscript"/>
        <sz val="10"/>
        <rFont val="Arial"/>
        <family val="2"/>
      </rPr>
      <t>2</t>
    </r>
  </si>
  <si>
    <r>
      <t>&lt; 350 W/m</t>
    </r>
    <r>
      <rPr>
        <b/>
        <vertAlign val="superscript"/>
        <sz val="10"/>
        <rFont val="Arial"/>
        <family val="2"/>
      </rPr>
      <t>2</t>
    </r>
  </si>
  <si>
    <r>
      <t>≥ 250 W/m</t>
    </r>
    <r>
      <rPr>
        <b/>
        <vertAlign val="superscript"/>
        <sz val="10"/>
        <rFont val="Arial"/>
        <family val="2"/>
      </rPr>
      <t>2</t>
    </r>
  </si>
  <si>
    <r>
      <t>&lt; 250 W/m</t>
    </r>
    <r>
      <rPr>
        <b/>
        <vertAlign val="superscript"/>
        <sz val="10"/>
        <rFont val="Arial"/>
        <family val="2"/>
      </rPr>
      <t>2</t>
    </r>
  </si>
  <si>
    <t>2016 $/kW</t>
  </si>
  <si>
    <t>2016$/kW</t>
  </si>
  <si>
    <t>2016 $/kW ≥</t>
  </si>
  <si>
    <t>2016 $/kW &lt;</t>
  </si>
  <si>
    <t>2016 $/MWh</t>
  </si>
  <si>
    <t>(2016 $/MWh)</t>
  </si>
  <si>
    <t>Aggregate wind PPA prices among 44 PPAs executed 2014-2017 (2016 $/MWh)</t>
  </si>
  <si>
    <t>AEO 2017 Gas Price Projection (converted from $/MMBtu to 2016 $/MWh using the heat rates implied by the modeling output)</t>
  </si>
  <si>
    <t>Figure 20.  Average turbine nameplate capacity, rotor diameter, and hub height</t>
  </si>
  <si>
    <t>Average Nameplate Capacity (MW)</t>
  </si>
  <si>
    <t>Average Rotor Diameter (meters)</t>
  </si>
  <si>
    <t>Average Hub Height (meters)</t>
  </si>
  <si>
    <t>Figure 21.  Trends in turbine nameplate capacity</t>
  </si>
  <si>
    <t>%</t>
  </si>
  <si>
    <t>2006</t>
  </si>
  <si>
    <t>&lt;1.0 MW</t>
  </si>
  <si>
    <t>1.0 - 1.5 MW</t>
  </si>
  <si>
    <t>1.5 - 2.0 MW</t>
  </si>
  <si>
    <t>2.0 - 2.5 MW</t>
  </si>
  <si>
    <t>2.5 - 3.0 MW</t>
  </si>
  <si>
    <t>≥3.0 MW</t>
  </si>
  <si>
    <t>Sample size</t>
  </si>
  <si>
    <t>Figure 22.  Trends in turbine hub height</t>
  </si>
  <si>
    <t>1998 
-99</t>
  </si>
  <si>
    <t>2000 
-01</t>
  </si>
  <si>
    <t>2002
-03</t>
  </si>
  <si>
    <t>2004
-05</t>
  </si>
  <si>
    <t>&lt;70 m</t>
  </si>
  <si>
    <t>70 - 80 m</t>
  </si>
  <si>
    <t>80 - 90 m</t>
  </si>
  <si>
    <t>90 - 100 m</t>
  </si>
  <si>
    <t>≥100 m</t>
  </si>
  <si>
    <t>Average Hub Height</t>
  </si>
  <si>
    <t>n</t>
  </si>
  <si>
    <t>Figure 23.  Trends in turbine rotor diameter</t>
  </si>
  <si>
    <t>100 - 110 m</t>
  </si>
  <si>
    <t>110 - 120 m</t>
  </si>
  <si>
    <t>≥120 m</t>
  </si>
  <si>
    <t>Average Rotor Diameter</t>
  </si>
  <si>
    <t>Figure 24.  Trends in turbine specific power</t>
  </si>
  <si>
    <t>≥180 - 200 W/m2</t>
  </si>
  <si>
    <t>≥200 - 250 W/m2</t>
  </si>
  <si>
    <t>≥250 - 300 W/m2</t>
  </si>
  <si>
    <t>≥300 - 350 W/m2</t>
  </si>
  <si>
    <t>≥350 - 400 W/m2</t>
  </si>
  <si>
    <t>≥400 - 700 W/m2</t>
  </si>
  <si>
    <t>Average Specific Power</t>
  </si>
  <si>
    <t>Figure 25.  Trends in turbine IEC class</t>
  </si>
  <si>
    <t>2007</t>
  </si>
  <si>
    <t>Class 1</t>
  </si>
  <si>
    <t>Class 1/2</t>
  </si>
  <si>
    <t>Class 2</t>
  </si>
  <si>
    <t>Class 2/3</t>
  </si>
  <si>
    <t>Class 3</t>
  </si>
  <si>
    <t>Class S</t>
  </si>
  <si>
    <t>Class S-2</t>
  </si>
  <si>
    <t>Class S-2/3</t>
  </si>
  <si>
    <t>Class S-3</t>
  </si>
  <si>
    <t>Average IEC Class</t>
  </si>
  <si>
    <t>Sample Size</t>
  </si>
  <si>
    <t>Note: Average IEC Class and sample size do not consider Class S rated turbines</t>
  </si>
  <si>
    <t>Figure 26.  Trends in specific power for IEC class 2, 2/3, and 3 turbines installed in the U.S.</t>
  </si>
  <si>
    <t>W/m2</t>
  </si>
  <si>
    <t>IEC Class 2</t>
  </si>
  <si>
    <t>IEC Class 2/3</t>
  </si>
  <si>
    <t>IEC Class 3</t>
  </si>
  <si>
    <t>Fleet Average</t>
  </si>
  <si>
    <t>Note: Specific power averages are shown only for years where there were at least 40 turbines in the respective IEC Class</t>
  </si>
  <si>
    <t>Figure 27.  Deployment of turbines originally designed for lower wind speed sites, by region, 2014-16</t>
  </si>
  <si>
    <t>Hub Height</t>
  </si>
  <si>
    <t>Specific Power</t>
  </si>
  <si>
    <t>IEC Class</t>
  </si>
  <si>
    <t>&lt;90 m</t>
  </si>
  <si>
    <t>90-&lt;100 m</t>
  </si>
  <si>
    <t>≥250 W/m2</t>
  </si>
  <si>
    <t>200-&lt;250 W/m2</t>
  </si>
  <si>
    <t>≥180-&lt;200 W/m2</t>
  </si>
  <si>
    <t>Class 1, 1/2, &amp; 2</t>
  </si>
  <si>
    <t>Figure 28.  Deployment of turbines originally designed for lower wind speed sites, by estimated wind resource quality, 2014-16</t>
  </si>
  <si>
    <t>Resouce Quality</t>
  </si>
  <si>
    <t>&gt;100 m</t>
  </si>
  <si>
    <t>Figure 29. Actual and estimated turbine height and average wind resource quality at 80 meters</t>
  </si>
  <si>
    <t>Turbine Height (Actual)</t>
  </si>
  <si>
    <t>Turbine Height (FAA)</t>
  </si>
  <si>
    <t>Pending</t>
  </si>
  <si>
    <t>Proposed</t>
  </si>
  <si>
    <t>Note: Wind Resource Quality at 80m (1998-99=100)</t>
  </si>
  <si>
    <t>Figure 30. Percent of larger projects employing multiple turbine configurations from a single OEM</t>
  </si>
  <si>
    <t>GE Wind</t>
  </si>
  <si>
    <t>Siemens</t>
  </si>
  <si>
    <t>All others</t>
  </si>
  <si>
    <r>
      <t xml:space="preserve">Total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6 Turbine Projects Installed</t>
    </r>
  </si>
  <si>
    <t>Note: Only projects with at least 6 turbines considered</t>
  </si>
  <si>
    <t>Figure 2.  Annual and cumulative growth in U.S. wind power capacity</t>
  </si>
  <si>
    <t>Annual</t>
  </si>
  <si>
    <t>Cumulative</t>
  </si>
  <si>
    <t>US</t>
  </si>
  <si>
    <t>Wind</t>
  </si>
  <si>
    <t>(GW)</t>
  </si>
  <si>
    <t>Figure 5.  Approximate wind energy penetration in the countries with the greatest installed wind power capacity</t>
  </si>
  <si>
    <t>Approximate</t>
  </si>
  <si>
    <t>Cumulative Wind</t>
  </si>
  <si>
    <t>Incremental Wind</t>
  </si>
  <si>
    <t>End of 2015</t>
  </si>
  <si>
    <t>End of 2016</t>
  </si>
  <si>
    <t>Denmark</t>
  </si>
  <si>
    <t>Portugal</t>
  </si>
  <si>
    <t>Ireland</t>
  </si>
  <si>
    <t>Spain</t>
  </si>
  <si>
    <t>Germany</t>
  </si>
  <si>
    <t>Romania</t>
  </si>
  <si>
    <t>U.K.</t>
  </si>
  <si>
    <t>Sweden</t>
  </si>
  <si>
    <t>Austria</t>
  </si>
  <si>
    <t>Netherlands</t>
  </si>
  <si>
    <t>Poland</t>
  </si>
  <si>
    <t>Turkey</t>
  </si>
  <si>
    <t>Italy</t>
  </si>
  <si>
    <t>Canada</t>
  </si>
  <si>
    <t>United States</t>
  </si>
  <si>
    <t>France</t>
  </si>
  <si>
    <t>Australia</t>
  </si>
  <si>
    <t>Brazil</t>
  </si>
  <si>
    <t>India</t>
  </si>
  <si>
    <t>China</t>
  </si>
  <si>
    <t>Mexico</t>
  </si>
  <si>
    <t>Japan</t>
  </si>
  <si>
    <t>GLOBAL</t>
  </si>
  <si>
    <t>Natural Gas</t>
  </si>
  <si>
    <t>Solar</t>
  </si>
  <si>
    <t>Storage</t>
  </si>
  <si>
    <t>Nuclear</t>
  </si>
  <si>
    <t>Coal</t>
  </si>
  <si>
    <t>Entered queue in 2016</t>
  </si>
  <si>
    <t>Total in queue at end of 2016</t>
  </si>
  <si>
    <t>Figure 8.  Wind power capacity in 35 selected interconnection queues, by region</t>
  </si>
  <si>
    <t>Entered Queue in 2016</t>
  </si>
  <si>
    <t>Total in Queue at end of 2016</t>
  </si>
  <si>
    <t>MISO / Midwest</t>
  </si>
  <si>
    <t>Mountain</t>
  </si>
  <si>
    <t>Northwest</t>
  </si>
  <si>
    <t>ISO-New England</t>
  </si>
  <si>
    <t>New York ISO</t>
  </si>
  <si>
    <t>California</t>
  </si>
  <si>
    <t>Figure 10.  Location of existing and new turbine and component manufacturing facilities</t>
  </si>
  <si>
    <t>Figure 11.  Number of operating wind turbine and component manufacturing facilities in the U.S.</t>
  </si>
  <si>
    <t>Number of</t>
  </si>
  <si>
    <t>Manufacturing Facilities</t>
  </si>
  <si>
    <t>Opened</t>
  </si>
  <si>
    <t>before 2016</t>
  </si>
  <si>
    <t>Nacelle Components</t>
  </si>
  <si>
    <t>Towers</t>
  </si>
  <si>
    <t>Blades</t>
  </si>
  <si>
    <t>Turbines</t>
  </si>
  <si>
    <t>Figure 12.  Domestic wind manufacturing capability vs. U.S. wind power installations</t>
  </si>
  <si>
    <t>2017e</t>
  </si>
  <si>
    <t>2018e</t>
  </si>
  <si>
    <t>2019e</t>
  </si>
  <si>
    <t>2020e</t>
  </si>
  <si>
    <t>MW Capacity</t>
  </si>
  <si>
    <t>forecast MIN</t>
  </si>
  <si>
    <t>forecast MAX</t>
  </si>
  <si>
    <t>Nacelle manufacturing capacity</t>
  </si>
  <si>
    <t>Tower number of units in production capacity</t>
  </si>
  <si>
    <t>Blades number of units in production capacity</t>
  </si>
  <si>
    <t>average turbine size</t>
  </si>
  <si>
    <t>implied capacity tower manufacturing</t>
  </si>
  <si>
    <t>implied capacity blades manufacturing</t>
  </si>
  <si>
    <t>Figure 14.  Estimated imports of wind-powered generating sets, towers, generators, and blades and hubs, as well as exports of wind-powered generating sets and towers and lattice masts</t>
  </si>
  <si>
    <t>Imports</t>
  </si>
  <si>
    <t>Exports</t>
  </si>
  <si>
    <t>Billion US$2016</t>
  </si>
  <si>
    <t>Million US$2016</t>
  </si>
  <si>
    <t>Annual Capacity Additions (GW)</t>
  </si>
  <si>
    <t>Wind-Powered Generating Sets and Nacelles *</t>
  </si>
  <si>
    <t>Towers **</t>
  </si>
  <si>
    <t>Other Wind-related Equipment ***</t>
  </si>
  <si>
    <t>Wind Generators and Generator Parts</t>
  </si>
  <si>
    <t>Wind Blades and Hubs</t>
  </si>
  <si>
    <t>Positive Error</t>
  </si>
  <si>
    <t>Negative Error</t>
  </si>
  <si>
    <t>Wind-Powered Generating Sets</t>
  </si>
  <si>
    <t>* estimated imports (nacelles only - 2014-2016)</t>
  </si>
  <si>
    <t>** estimated imports (2006-2010 only)</t>
  </si>
  <si>
    <t>*** estimated imports (2006-2011 only)</t>
  </si>
  <si>
    <t xml:space="preserve">Figure 15.  Summary map of tracked wind-specific imports in 2016: countries of origin and U.S. districts of entry
</t>
  </si>
  <si>
    <t>Total wind-specific exports to U.S., US$2016</t>
  </si>
  <si>
    <t>Total wind-specific imports by U.S. districts of entry, US$2016</t>
  </si>
  <si>
    <t xml:space="preserve">China </t>
  </si>
  <si>
    <t xml:space="preserve">Houston-Galveston, TX </t>
  </si>
  <si>
    <t xml:space="preserve">Spain </t>
  </si>
  <si>
    <t xml:space="preserve">Port Arthur, TX </t>
  </si>
  <si>
    <t xml:space="preserve">Denmark </t>
  </si>
  <si>
    <t xml:space="preserve">Laredo, TX </t>
  </si>
  <si>
    <t xml:space="preserve">Brazil </t>
  </si>
  <si>
    <t xml:space="preserve">Great Falls, MT </t>
  </si>
  <si>
    <t xml:space="preserve">Mexico </t>
  </si>
  <si>
    <t xml:space="preserve">Portland, ME </t>
  </si>
  <si>
    <t xml:space="preserve">Indonesia </t>
  </si>
  <si>
    <t xml:space="preserve">El Paso, TX </t>
  </si>
  <si>
    <t xml:space="preserve">Germany </t>
  </si>
  <si>
    <t xml:space="preserve">Columbia-Snake, OR </t>
  </si>
  <si>
    <t xml:space="preserve">Korea </t>
  </si>
  <si>
    <t xml:space="preserve">Charlotte, NC </t>
  </si>
  <si>
    <t xml:space="preserve">Canada </t>
  </si>
  <si>
    <t xml:space="preserve">Los Angeles, CA </t>
  </si>
  <si>
    <t xml:space="preserve">Italy </t>
  </si>
  <si>
    <t xml:space="preserve">Charleston, SC </t>
  </si>
  <si>
    <t xml:space="preserve">Vietnam </t>
  </si>
  <si>
    <t xml:space="preserve">Mobile, AL </t>
  </si>
  <si>
    <t xml:space="preserve">France </t>
  </si>
  <si>
    <t xml:space="preserve">Tampa, FL </t>
  </si>
  <si>
    <t xml:space="preserve">Serbia </t>
  </si>
  <si>
    <t xml:space="preserve">Detroit, MI </t>
  </si>
  <si>
    <t xml:space="preserve">India </t>
  </si>
  <si>
    <t xml:space="preserve">Savannah, GA </t>
  </si>
  <si>
    <t xml:space="preserve">Japan </t>
  </si>
  <si>
    <t xml:space="preserve">Providence, RI </t>
  </si>
  <si>
    <t xml:space="preserve">United Kingdom </t>
  </si>
  <si>
    <t xml:space="preserve">Baltimore, MD </t>
  </si>
  <si>
    <t xml:space="preserve">Taiwan </t>
  </si>
  <si>
    <t xml:space="preserve">Cleveland, OH </t>
  </si>
  <si>
    <t xml:space="preserve">Switzerland </t>
  </si>
  <si>
    <t xml:space="preserve">St. Louis, MO </t>
  </si>
  <si>
    <t xml:space="preserve">Austria </t>
  </si>
  <si>
    <t xml:space="preserve">Ogdensburg, NY </t>
  </si>
  <si>
    <t xml:space="preserve">Netherlands </t>
  </si>
  <si>
    <t xml:space="preserve">New York, NY </t>
  </si>
  <si>
    <t xml:space="preserve">Slovak Republic </t>
  </si>
  <si>
    <t xml:space="preserve">Chicago, IL </t>
  </si>
  <si>
    <t xml:space="preserve">Romania </t>
  </si>
  <si>
    <t xml:space="preserve">Minneapolis, MN </t>
  </si>
  <si>
    <t xml:space="preserve">Philadelphia, PA </t>
  </si>
  <si>
    <t xml:space="preserve">Norfolk, VA </t>
  </si>
  <si>
    <t xml:space="preserve">Buffalo, NY </t>
  </si>
  <si>
    <t xml:space="preserve">New Orleans, LA </t>
  </si>
  <si>
    <t xml:space="preserve">San Francisco, CA </t>
  </si>
  <si>
    <t xml:space="preserve">Dallas-Fort Worth, TX </t>
  </si>
  <si>
    <t xml:space="preserve">Seattle, WA </t>
  </si>
  <si>
    <t xml:space="preserve">San Diego, CA </t>
  </si>
  <si>
    <t xml:space="preserve">Pembina, ND </t>
  </si>
  <si>
    <t xml:space="preserve">Miami, FL </t>
  </si>
  <si>
    <t>Figure 16.  Origins of U.S. imports of selected wind turbine equipment</t>
  </si>
  <si>
    <t>Wind Powered Generating Sets</t>
  </si>
  <si>
    <t>Europe</t>
  </si>
  <si>
    <t>Asia</t>
  </si>
  <si>
    <t>Europe Other</t>
  </si>
  <si>
    <t>Asia Other</t>
  </si>
  <si>
    <t>North America</t>
  </si>
  <si>
    <t>North America Other</t>
  </si>
  <si>
    <t>South America</t>
  </si>
  <si>
    <t>Wind Generators and Parts</t>
  </si>
  <si>
    <t>Figure 40.  Reported wind turbine transaction prices over time</t>
  </si>
  <si>
    <t>Order Size:</t>
  </si>
  <si>
    <t>&lt;5 MW</t>
  </si>
  <si>
    <t>5-100 MW</t>
  </si>
  <si>
    <t>&gt;100 MW</t>
  </si>
  <si>
    <t>Figure 55. Wind power capacity additions: historical installations and projected growth</t>
  </si>
  <si>
    <t>Historical</t>
  </si>
  <si>
    <t>Projected</t>
  </si>
  <si>
    <t>Growth</t>
  </si>
  <si>
    <t>Additions</t>
  </si>
  <si>
    <t>Figure 3.  Relative contribution of generation types in annual capacity additions</t>
  </si>
  <si>
    <t>Nameplate Capacity Additions (GW)</t>
  </si>
  <si>
    <t>Generation Type</t>
  </si>
  <si>
    <t>Other Renewable</t>
  </si>
  <si>
    <t>Gas</t>
  </si>
  <si>
    <t>Other non-Renewable</t>
  </si>
  <si>
    <t>Wind % of Total</t>
  </si>
  <si>
    <t>Figure 4.  Generation capacity additions by region (2007-2016)</t>
  </si>
  <si>
    <t>Cumulative Capacity Additions (GW)</t>
  </si>
  <si>
    <t>U.S. Total</t>
  </si>
  <si>
    <t>Figure 53. Integration costs at various levels of wind power capacity penetration</t>
  </si>
  <si>
    <t>Study</t>
  </si>
  <si>
    <t>Wind Penetration (Capacity Basis)</t>
  </si>
  <si>
    <t>Integration Cost ($/MWh)</t>
  </si>
  <si>
    <t>APS (2007)</t>
  </si>
  <si>
    <t>Avista (2007)</t>
  </si>
  <si>
    <t>BPA (2009)</t>
  </si>
  <si>
    <t>BPA (2011)</t>
  </si>
  <si>
    <t>BPA (2013)</t>
  </si>
  <si>
    <t>CAISO (2015)</t>
  </si>
  <si>
    <t>CA RPS (2009)</t>
  </si>
  <si>
    <t>ERCOT (2012)</t>
  </si>
  <si>
    <t>EWITS (2010)</t>
  </si>
  <si>
    <t>Idaho Power (2007)</t>
  </si>
  <si>
    <t>Idaho Power (2012)</t>
  </si>
  <si>
    <t>MN-MISO (2006)</t>
  </si>
  <si>
    <t>Nebraska (2010)</t>
  </si>
  <si>
    <t>Northwestern (2012)</t>
  </si>
  <si>
    <t>Pacificorp (2005)</t>
  </si>
  <si>
    <t>Pacificorp (2007)</t>
  </si>
  <si>
    <t>Pacificorp (2010)</t>
  </si>
  <si>
    <t>Pacificorp (2012)</t>
  </si>
  <si>
    <t>Pacificorp (2014)</t>
  </si>
  <si>
    <t>Pacificorp (2017)</t>
  </si>
  <si>
    <t>Portland General Electric (2011)</t>
  </si>
  <si>
    <t>Portland General Electric (2013)</t>
  </si>
  <si>
    <t>Puget Sound Energy (2007)</t>
  </si>
  <si>
    <t>SPP-SERC (2011)</t>
  </si>
  <si>
    <t>We Energies (2003)</t>
  </si>
  <si>
    <t>Xcel-MNDOC (2004)</t>
  </si>
  <si>
    <t>Xcel-NSP (2015)</t>
  </si>
  <si>
    <t>Xcel-PSCo (2006)</t>
  </si>
  <si>
    <t>Xcel-PSCo (2008)</t>
  </si>
  <si>
    <t>Xcel-PSCo (2011)</t>
  </si>
  <si>
    <t xml:space="preserve">Xcel-PSCo (2011) </t>
  </si>
  <si>
    <t>Xcel-UWIG (2003)</t>
  </si>
  <si>
    <t>Figure 54. Miles of transmission projects completed, by year and voltage</t>
  </si>
  <si>
    <t>≤ 230 kV</t>
  </si>
  <si>
    <t>345 kV</t>
  </si>
  <si>
    <t>500 kV</t>
  </si>
  <si>
    <t>% of</t>
  </si>
  <si>
    <t>in the</t>
  </si>
  <si>
    <t>Figure 7.  Generation capacity in 35 selected interconnection queues, by resource type</t>
  </si>
  <si>
    <t xml:space="preserve"> Vensys</t>
  </si>
  <si>
    <t xml:space="preserve"> Goldwind</t>
  </si>
  <si>
    <t>1998-2005</t>
  </si>
  <si>
    <t>2006-2011</t>
  </si>
  <si>
    <t>2012-2015</t>
  </si>
  <si>
    <t>$/kW-year</t>
  </si>
  <si>
    <t>2016 net</t>
  </si>
  <si>
    <t>capacity factor</t>
  </si>
  <si>
    <t>among projects</t>
  </si>
  <si>
    <t>built from</t>
  </si>
  <si>
    <t>1998-2015</t>
  </si>
  <si>
    <t>Iowa</t>
  </si>
  <si>
    <t>South Dakota</t>
  </si>
  <si>
    <t>Kansas</t>
  </si>
  <si>
    <t>Oklahoma</t>
  </si>
  <si>
    <t>North Dakota</t>
  </si>
  <si>
    <t>Minnesota</t>
  </si>
  <si>
    <t>Colorado</t>
  </si>
  <si>
    <t>Vermont</t>
  </si>
  <si>
    <t>Idaho</t>
  </si>
  <si>
    <t>Maine</t>
  </si>
  <si>
    <t>Texas</t>
  </si>
  <si>
    <t>Oregon</t>
  </si>
  <si>
    <t>New Mexico</t>
  </si>
  <si>
    <t>Nebraska</t>
  </si>
  <si>
    <t>Wyoming</t>
  </si>
  <si>
    <t>Montana</t>
  </si>
  <si>
    <t>Washington</t>
  </si>
  <si>
    <t>Hawaii</t>
  </si>
  <si>
    <t>Illinois</t>
  </si>
  <si>
    <t>Indiana</t>
  </si>
  <si>
    <t>Michigan</t>
  </si>
  <si>
    <t>Alaska</t>
  </si>
  <si>
    <t>New York</t>
  </si>
  <si>
    <t>Wisconsin</t>
  </si>
  <si>
    <t>New Hampshire</t>
  </si>
  <si>
    <t>Utah</t>
  </si>
  <si>
    <t>West Virginia</t>
  </si>
  <si>
    <t>Pennsylvania</t>
  </si>
  <si>
    <t>Missouri</t>
  </si>
  <si>
    <t>Maryland</t>
  </si>
  <si>
    <t>Ohio</t>
  </si>
  <si>
    <t>Nevada</t>
  </si>
  <si>
    <t>Massachusetts</t>
  </si>
  <si>
    <t>Rhode Island</t>
  </si>
  <si>
    <t>Arizona</t>
  </si>
  <si>
    <t>Tennessee</t>
  </si>
  <si>
    <t>Connecticut</t>
  </si>
  <si>
    <t>New Jersey</t>
  </si>
  <si>
    <t>NC</t>
  </si>
  <si>
    <t>North Carolina</t>
  </si>
  <si>
    <t>Delaware</t>
  </si>
  <si>
    <t>AR</t>
  </si>
  <si>
    <t>Arkansas</t>
  </si>
  <si>
    <t>AL</t>
  </si>
  <si>
    <t>Alabama</t>
  </si>
  <si>
    <t>FL</t>
  </si>
  <si>
    <t>Florida</t>
  </si>
  <si>
    <t>GA</t>
  </si>
  <si>
    <t>Georgia</t>
  </si>
  <si>
    <t>KY</t>
  </si>
  <si>
    <t>Kentucky</t>
  </si>
  <si>
    <t>LA</t>
  </si>
  <si>
    <t>Louisiana</t>
  </si>
  <si>
    <t>MS</t>
  </si>
  <si>
    <t>Mississippi</t>
  </si>
  <si>
    <t>SC</t>
  </si>
  <si>
    <t>South Carolina</t>
  </si>
  <si>
    <t>VA</t>
  </si>
  <si>
    <t>Virginia</t>
  </si>
  <si>
    <t>Data Visualization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</si>
</sst>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&quot;$&quot;#,##0.0"/>
    <numFmt numFmtId="168" formatCode="_(* #,##0_);_(* \(#,##0\);_(* &quot;-&quot;??_);_(@_)"/>
    <numFmt numFmtId="169" formatCode="#,##0.0"/>
    <numFmt numFmtId="170" formatCode="#,##0.000"/>
    <numFmt numFmtId="171" formatCode="#,##0\ &quot;MW&quot;"/>
    <numFmt numFmtId="172" formatCode="#,##0\ &quot;projects&quot;"/>
    <numFmt numFmtId="173" formatCode="#,##0\ &quot;project&quot;"/>
    <numFmt numFmtId="174" formatCode="[$$-409]#,##0"/>
    <numFmt numFmtId="175" formatCode="&quot;$&quot;#,##0.00"/>
    <numFmt numFmtId="176" formatCode="[$-409]mmm\-yy;@"/>
    <numFmt numFmtId="177" formatCode="0.000000"/>
    <numFmt numFmtId="178" formatCode="&quot;$&quot;#,##0.0000_);\(&quot;$&quot;#,##0.0000\)"/>
    <numFmt numFmtId="179" formatCode="&quot;1998-99&quot;"/>
    <numFmt numFmtId="180" formatCode="&quot;2000-01&quot;"/>
    <numFmt numFmtId="181" formatCode="&quot;2002-03&quot;"/>
    <numFmt numFmtId="182" formatCode="&quot;2004-05&quot;"/>
    <numFmt numFmtId="183" formatCode="&quot;2006&quot;"/>
    <numFmt numFmtId="184" formatCode="&quot;2007&quot;"/>
    <numFmt numFmtId="185" formatCode="&quot;2008&quot;"/>
    <numFmt numFmtId="186" formatCode="&quot;2009&quot;"/>
    <numFmt numFmtId="187" formatCode="&quot;2010&quot;"/>
    <numFmt numFmtId="188" formatCode="&quot;2011&quot;"/>
    <numFmt numFmtId="189" formatCode="&quot;2012&quot;"/>
    <numFmt numFmtId="190" formatCode="_(* #,##0.0_);_(* \(#,##0.0\);_(* &quot;-&quot;??_);_(@_)"/>
    <numFmt numFmtId="191" formatCode="0.0000"/>
    <numFmt numFmtId="192" formatCode="&quot;2013&quot;"/>
    <numFmt numFmtId="193" formatCode="&quot;2014&quot;"/>
    <numFmt numFmtId="194" formatCode="0.00000"/>
    <numFmt numFmtId="195" formatCode="_(* #,##0.000_);_(* \(#,##0.000\);_(* &quot;-&quot;??_);_(@_)"/>
    <numFmt numFmtId="196" formatCode="_(* #,##0.0000_);_(* \(#,##0.0000\);_(* &quot;-&quot;??_);_(@_)"/>
    <numFmt numFmtId="197" formatCode="&quot;2015&quot;"/>
    <numFmt numFmtId="198" formatCode="[$-409]dddd\,\ mmmm\ dd\,\ yyyy"/>
    <numFmt numFmtId="199" formatCode="[$-409]h:mm:ss\ AM/PM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Tahoma"/>
      <family val="2"/>
    </font>
    <font>
      <b/>
      <vertAlign val="superscript"/>
      <sz val="10"/>
      <name val="Arial"/>
      <family val="2"/>
    </font>
    <font>
      <u val="single"/>
      <sz val="10"/>
      <name val="Arial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"/>
      <name val="Arial"/>
      <family val="2"/>
    </font>
    <font>
      <i/>
      <sz val="11"/>
      <name val="Calibri"/>
      <family val="2"/>
    </font>
    <font>
      <b/>
      <sz val="11"/>
      <name val="Calibri"/>
      <family val="2"/>
    </font>
    <font>
      <i/>
      <sz val="10"/>
      <name val="Arial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177" fontId="0" fillId="0" borderId="0">
      <alignment horizontal="left" wrapText="1"/>
      <protection/>
    </xf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78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68" fontId="0" fillId="0" borderId="0" xfId="42" applyNumberFormat="1" applyAlignment="1">
      <alignment horizontal="center"/>
    </xf>
    <xf numFmtId="168" fontId="0" fillId="0" borderId="0" xfId="42" applyNumberFormat="1" applyAlignment="1">
      <alignment/>
    </xf>
    <xf numFmtId="168" fontId="0" fillId="0" borderId="0" xfId="42" applyNumberFormat="1" applyFill="1" applyAlignment="1">
      <alignment/>
    </xf>
    <xf numFmtId="3" fontId="0" fillId="0" borderId="0" xfId="42" applyNumberFormat="1" applyAlignment="1">
      <alignment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70" fontId="0" fillId="0" borderId="11" xfId="0" applyNumberFormat="1" applyBorder="1" applyAlignment="1">
      <alignment horizontal="center"/>
    </xf>
    <xf numFmtId="170" fontId="0" fillId="0" borderId="12" xfId="0" applyNumberFormat="1" applyBorder="1" applyAlignment="1">
      <alignment horizontal="center"/>
    </xf>
    <xf numFmtId="170" fontId="0" fillId="0" borderId="13" xfId="0" applyNumberFormat="1" applyBorder="1" applyAlignment="1">
      <alignment horizontal="center"/>
    </xf>
    <xf numFmtId="9" fontId="0" fillId="0" borderId="12" xfId="69" applyBorder="1" applyAlignment="1">
      <alignment horizontal="center"/>
    </xf>
    <xf numFmtId="9" fontId="0" fillId="0" borderId="13" xfId="69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9" fontId="0" fillId="0" borderId="12" xfId="69" applyNumberFormat="1" applyBorder="1" applyAlignment="1">
      <alignment horizontal="center"/>
    </xf>
    <xf numFmtId="170" fontId="0" fillId="0" borderId="0" xfId="0" applyNumberFormat="1" applyAlignment="1">
      <alignment/>
    </xf>
    <xf numFmtId="9" fontId="0" fillId="0" borderId="13" xfId="69" applyNumberFormat="1" applyBorder="1" applyAlignment="1">
      <alignment horizontal="center"/>
    </xf>
    <xf numFmtId="9" fontId="0" fillId="0" borderId="0" xfId="69" applyFont="1" applyAlignment="1">
      <alignment horizontal="center"/>
    </xf>
    <xf numFmtId="5" fontId="0" fillId="0" borderId="0" xfId="0" applyNumberFormat="1" applyAlignment="1">
      <alignment/>
    </xf>
    <xf numFmtId="5" fontId="4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172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171" fontId="0" fillId="0" borderId="0" xfId="0" applyNumberFormat="1" applyFill="1" applyAlignment="1">
      <alignment horizontal="center"/>
    </xf>
    <xf numFmtId="172" fontId="0" fillId="0" borderId="0" xfId="0" applyNumberFormat="1" applyFill="1" applyAlignment="1">
      <alignment horizontal="center"/>
    </xf>
    <xf numFmtId="171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10" fontId="0" fillId="0" borderId="0" xfId="69" applyNumberFormat="1" applyAlignment="1">
      <alignment/>
    </xf>
    <xf numFmtId="10" fontId="0" fillId="0" borderId="0" xfId="69" applyNumberFormat="1" applyAlignment="1">
      <alignment horizontal="center"/>
    </xf>
    <xf numFmtId="171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166" fontId="7" fillId="0" borderId="0" xfId="0" applyNumberFormat="1" applyFont="1" applyFill="1" applyAlignment="1">
      <alignment/>
    </xf>
    <xf numFmtId="166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6" fillId="0" borderId="10" xfId="64" applyFont="1" applyFill="1" applyBorder="1" applyAlignment="1">
      <alignment horizontal="center"/>
      <protection/>
    </xf>
    <xf numFmtId="167" fontId="0" fillId="0" borderId="10" xfId="63" applyNumberFormat="1" applyFont="1" applyBorder="1" applyAlignment="1">
      <alignment horizontal="center"/>
      <protection/>
    </xf>
    <xf numFmtId="0" fontId="4" fillId="0" borderId="10" xfId="62" applyFont="1" applyBorder="1" applyAlignment="1">
      <alignment horizontal="center" wrapText="1"/>
      <protection/>
    </xf>
    <xf numFmtId="0" fontId="10" fillId="0" borderId="1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164" fontId="4" fillId="0" borderId="0" xfId="0" applyNumberFormat="1" applyFont="1" applyAlignment="1">
      <alignment/>
    </xf>
    <xf numFmtId="9" fontId="0" fillId="0" borderId="11" xfId="69" applyNumberFormat="1" applyBorder="1" applyAlignment="1">
      <alignment horizontal="center"/>
    </xf>
    <xf numFmtId="5" fontId="0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33" borderId="0" xfId="0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5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7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9" fontId="0" fillId="0" borderId="0" xfId="69" applyFont="1" applyFill="1" applyAlignment="1">
      <alignment horizontal="center"/>
    </xf>
    <xf numFmtId="171" fontId="6" fillId="0" borderId="0" xfId="0" applyNumberFormat="1" applyFont="1" applyFill="1" applyAlignment="1">
      <alignment/>
    </xf>
    <xf numFmtId="172" fontId="6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7" fontId="0" fillId="0" borderId="0" xfId="0" applyNumberFormat="1" applyFont="1" applyFill="1" applyAlignment="1">
      <alignment/>
    </xf>
    <xf numFmtId="166" fontId="0" fillId="0" borderId="0" xfId="69" applyNumberFormat="1" applyFont="1" applyFill="1" applyAlignment="1">
      <alignment horizontal="center"/>
    </xf>
    <xf numFmtId="7" fontId="0" fillId="0" borderId="0" xfId="0" applyNumberFormat="1" applyFont="1" applyFill="1" applyAlignment="1">
      <alignment horizontal="center"/>
    </xf>
    <xf numFmtId="7" fontId="0" fillId="0" borderId="0" xfId="0" applyNumberFormat="1" applyFill="1" applyAlignment="1">
      <alignment horizontal="center"/>
    </xf>
    <xf numFmtId="178" fontId="0" fillId="0" borderId="0" xfId="0" applyNumberFormat="1" applyFill="1" applyAlignment="1">
      <alignment horizontal="center"/>
    </xf>
    <xf numFmtId="7" fontId="0" fillId="0" borderId="0" xfId="0" applyNumberFormat="1" applyAlignment="1">
      <alignment horizontal="center"/>
    </xf>
    <xf numFmtId="0" fontId="0" fillId="0" borderId="0" xfId="0" applyFill="1" applyAlignment="1">
      <alignment horizontal="right"/>
    </xf>
    <xf numFmtId="172" fontId="0" fillId="0" borderId="0" xfId="0" applyNumberFormat="1" applyFill="1" applyAlignment="1">
      <alignment/>
    </xf>
    <xf numFmtId="171" fontId="0" fillId="0" borderId="0" xfId="0" applyNumberFormat="1" applyFill="1" applyAlignment="1">
      <alignment/>
    </xf>
    <xf numFmtId="5" fontId="0" fillId="0" borderId="0" xfId="0" applyNumberFormat="1" applyFill="1" applyAlignment="1">
      <alignment/>
    </xf>
    <xf numFmtId="0" fontId="4" fillId="0" borderId="0" xfId="0" applyFont="1" applyFill="1" applyAlignment="1">
      <alignment horizontal="center"/>
    </xf>
    <xf numFmtId="172" fontId="4" fillId="0" borderId="0" xfId="0" applyNumberFormat="1" applyFont="1" applyFill="1" applyAlignment="1">
      <alignment/>
    </xf>
    <xf numFmtId="171" fontId="4" fillId="0" borderId="0" xfId="0" applyNumberFormat="1" applyFont="1" applyFill="1" applyAlignment="1">
      <alignment/>
    </xf>
    <xf numFmtId="168" fontId="0" fillId="0" borderId="0" xfId="42" applyNumberFormat="1" applyFont="1" applyAlignment="1">
      <alignment/>
    </xf>
    <xf numFmtId="0" fontId="8" fillId="0" borderId="0" xfId="0" applyFont="1" applyAlignment="1">
      <alignment horizontal="left"/>
    </xf>
    <xf numFmtId="0" fontId="14" fillId="0" borderId="0" xfId="0" applyFont="1" applyFill="1" applyAlignment="1">
      <alignment/>
    </xf>
    <xf numFmtId="9" fontId="6" fillId="0" borderId="0" xfId="69" applyNumberFormat="1" applyFont="1" applyFill="1" applyAlignment="1">
      <alignment/>
    </xf>
    <xf numFmtId="3" fontId="6" fillId="0" borderId="0" xfId="69" applyNumberFormat="1" applyFont="1" applyFill="1" applyAlignment="1">
      <alignment/>
    </xf>
    <xf numFmtId="0" fontId="13" fillId="0" borderId="0" xfId="0" applyFont="1" applyAlignment="1">
      <alignment horizontal="center"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2" fontId="16" fillId="0" borderId="0" xfId="0" applyNumberFormat="1" applyFont="1" applyAlignment="1">
      <alignment/>
    </xf>
    <xf numFmtId="0" fontId="63" fillId="0" borderId="0" xfId="0" applyFont="1" applyAlignment="1">
      <alignment/>
    </xf>
    <xf numFmtId="0" fontId="16" fillId="0" borderId="0" xfId="0" applyFont="1" applyAlignment="1">
      <alignment horizontal="left"/>
    </xf>
    <xf numFmtId="166" fontId="4" fillId="0" borderId="0" xfId="69" applyNumberFormat="1" applyFont="1" applyFill="1" applyAlignment="1">
      <alignment horizontal="center"/>
    </xf>
    <xf numFmtId="171" fontId="10" fillId="0" borderId="0" xfId="0" applyNumberFormat="1" applyFont="1" applyFill="1" applyAlignment="1">
      <alignment/>
    </xf>
    <xf numFmtId="172" fontId="10" fillId="0" borderId="0" xfId="0" applyNumberFormat="1" applyFont="1" applyFill="1" applyAlignment="1">
      <alignment/>
    </xf>
    <xf numFmtId="10" fontId="6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0" fontId="6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66" fontId="0" fillId="0" borderId="0" xfId="69" applyNumberFormat="1" applyFont="1" applyAlignment="1">
      <alignment horizontal="center"/>
    </xf>
    <xf numFmtId="3" fontId="0" fillId="0" borderId="0" xfId="42" applyNumberFormat="1" applyFont="1" applyAlignment="1">
      <alignment/>
    </xf>
    <xf numFmtId="3" fontId="64" fillId="0" borderId="0" xfId="42" applyNumberFormat="1" applyFont="1" applyAlignment="1">
      <alignment/>
    </xf>
    <xf numFmtId="168" fontId="0" fillId="0" borderId="0" xfId="0" applyNumberFormat="1" applyFont="1" applyAlignment="1">
      <alignment/>
    </xf>
    <xf numFmtId="3" fontId="0" fillId="0" borderId="0" xfId="42" applyNumberFormat="1" applyAlignment="1">
      <alignment horizontal="center"/>
    </xf>
    <xf numFmtId="166" fontId="0" fillId="0" borderId="0" xfId="69" applyNumberFormat="1" applyFont="1" applyAlignment="1">
      <alignment/>
    </xf>
    <xf numFmtId="179" fontId="17" fillId="0" borderId="0" xfId="69" applyNumberFormat="1" applyFont="1" applyFill="1" applyAlignment="1">
      <alignment/>
    </xf>
    <xf numFmtId="180" fontId="17" fillId="0" borderId="0" xfId="69" applyNumberFormat="1" applyFont="1" applyFill="1" applyAlignment="1">
      <alignment/>
    </xf>
    <xf numFmtId="181" fontId="17" fillId="0" borderId="0" xfId="69" applyNumberFormat="1" applyFont="1" applyFill="1" applyAlignment="1">
      <alignment/>
    </xf>
    <xf numFmtId="182" fontId="17" fillId="0" borderId="0" xfId="69" applyNumberFormat="1" applyFont="1" applyFill="1" applyAlignment="1">
      <alignment/>
    </xf>
    <xf numFmtId="183" fontId="17" fillId="0" borderId="0" xfId="69" applyNumberFormat="1" applyFont="1" applyFill="1" applyAlignment="1">
      <alignment/>
    </xf>
    <xf numFmtId="184" fontId="17" fillId="0" borderId="0" xfId="69" applyNumberFormat="1" applyFont="1" applyFill="1" applyAlignment="1">
      <alignment/>
    </xf>
    <xf numFmtId="185" fontId="17" fillId="0" borderId="0" xfId="69" applyNumberFormat="1" applyFont="1" applyFill="1" applyAlignment="1">
      <alignment/>
    </xf>
    <xf numFmtId="186" fontId="17" fillId="0" borderId="0" xfId="69" applyNumberFormat="1" applyFont="1" applyFill="1" applyAlignment="1">
      <alignment/>
    </xf>
    <xf numFmtId="187" fontId="17" fillId="0" borderId="0" xfId="69" applyNumberFormat="1" applyFont="1" applyFill="1" applyAlignment="1">
      <alignment/>
    </xf>
    <xf numFmtId="188" fontId="17" fillId="0" borderId="0" xfId="69" applyNumberFormat="1" applyFont="1" applyFill="1" applyAlignment="1">
      <alignment/>
    </xf>
    <xf numFmtId="189" fontId="17" fillId="0" borderId="0" xfId="69" applyNumberFormat="1" applyFont="1" applyFill="1" applyAlignment="1">
      <alignment/>
    </xf>
    <xf numFmtId="192" fontId="17" fillId="0" borderId="0" xfId="69" applyNumberFormat="1" applyFont="1" applyFill="1" applyAlignment="1">
      <alignment/>
    </xf>
    <xf numFmtId="193" fontId="17" fillId="0" borderId="0" xfId="69" applyNumberFormat="1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2" fontId="3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197" fontId="17" fillId="0" borderId="0" xfId="69" applyNumberFormat="1" applyFont="1" applyFill="1" applyAlignment="1">
      <alignment/>
    </xf>
    <xf numFmtId="173" fontId="6" fillId="0" borderId="0" xfId="0" applyNumberFormat="1" applyFont="1" applyFill="1" applyAlignment="1">
      <alignment/>
    </xf>
    <xf numFmtId="173" fontId="0" fillId="0" borderId="0" xfId="0" applyNumberFormat="1" applyAlignment="1">
      <alignment/>
    </xf>
    <xf numFmtId="0" fontId="5" fillId="0" borderId="0" xfId="60" applyFont="1" applyAlignment="1">
      <alignment horizontal="left"/>
      <protection/>
    </xf>
    <xf numFmtId="0" fontId="0" fillId="0" borderId="0" xfId="60">
      <alignment/>
      <protection/>
    </xf>
    <xf numFmtId="0" fontId="0" fillId="0" borderId="0" xfId="60" applyAlignment="1">
      <alignment horizontal="left"/>
      <protection/>
    </xf>
    <xf numFmtId="0" fontId="61" fillId="34" borderId="10" xfId="59" applyFont="1" applyFill="1" applyBorder="1" applyAlignment="1">
      <alignment horizontal="center"/>
      <protection/>
    </xf>
    <xf numFmtId="0" fontId="4" fillId="0" borderId="10" xfId="60" applyFont="1" applyBorder="1" applyAlignment="1">
      <alignment horizontal="left"/>
      <protection/>
    </xf>
    <xf numFmtId="2" fontId="3" fillId="34" borderId="10" xfId="71" applyNumberFormat="1" applyFont="1" applyFill="1" applyBorder="1" applyAlignment="1">
      <alignment horizontal="center"/>
    </xf>
    <xf numFmtId="1" fontId="3" fillId="34" borderId="10" xfId="71" applyNumberFormat="1" applyFont="1" applyFill="1" applyBorder="1" applyAlignment="1">
      <alignment horizontal="center"/>
    </xf>
    <xf numFmtId="0" fontId="5" fillId="0" borderId="0" xfId="60" applyFont="1">
      <alignment/>
      <protection/>
    </xf>
    <xf numFmtId="0" fontId="61" fillId="0" borderId="10" xfId="59" applyFont="1" applyBorder="1" applyAlignment="1">
      <alignment horizontal="center"/>
      <protection/>
    </xf>
    <xf numFmtId="0" fontId="61" fillId="0" borderId="10" xfId="59" applyFont="1" applyBorder="1">
      <alignment/>
      <protection/>
    </xf>
    <xf numFmtId="166" fontId="3" fillId="34" borderId="10" xfId="69" applyNumberFormat="1" applyFont="1" applyFill="1" applyBorder="1" applyAlignment="1">
      <alignment horizontal="center"/>
    </xf>
    <xf numFmtId="0" fontId="61" fillId="0" borderId="10" xfId="59" applyFont="1" applyBorder="1" applyAlignment="1">
      <alignment/>
      <protection/>
    </xf>
    <xf numFmtId="164" fontId="43" fillId="34" borderId="10" xfId="59" applyNumberFormat="1" applyFont="1" applyFill="1" applyBorder="1" applyAlignment="1">
      <alignment horizontal="center"/>
      <protection/>
    </xf>
    <xf numFmtId="0" fontId="43" fillId="0" borderId="10" xfId="59" applyFont="1" applyBorder="1" applyAlignment="1">
      <alignment horizontal="center"/>
      <protection/>
    </xf>
    <xf numFmtId="166" fontId="3" fillId="34" borderId="10" xfId="71" applyNumberFormat="1" applyFont="1" applyFill="1" applyBorder="1" applyAlignment="1">
      <alignment horizontal="center"/>
    </xf>
    <xf numFmtId="0" fontId="5" fillId="0" borderId="16" xfId="66" applyFont="1" applyFill="1" applyBorder="1" applyAlignment="1">
      <alignment wrapText="1"/>
      <protection/>
    </xf>
    <xf numFmtId="0" fontId="43" fillId="34" borderId="10" xfId="59" applyFont="1" applyFill="1" applyBorder="1" applyAlignment="1">
      <alignment horizontal="center"/>
      <protection/>
    </xf>
    <xf numFmtId="0" fontId="61" fillId="0" borderId="10" xfId="59" applyFont="1" applyBorder="1" applyAlignment="1">
      <alignment horizontal="center"/>
      <protection/>
    </xf>
    <xf numFmtId="0" fontId="61" fillId="0" borderId="10" xfId="59" applyFont="1" applyBorder="1">
      <alignment/>
      <protection/>
    </xf>
    <xf numFmtId="166" fontId="0" fillId="34" borderId="10" xfId="69" applyNumberFormat="1" applyFont="1" applyFill="1" applyBorder="1" applyAlignment="1">
      <alignment horizontal="center"/>
    </xf>
    <xf numFmtId="164" fontId="43" fillId="34" borderId="10" xfId="59" applyNumberFormat="1" applyFill="1" applyBorder="1" applyAlignment="1">
      <alignment horizontal="center"/>
      <protection/>
    </xf>
    <xf numFmtId="0" fontId="43" fillId="0" borderId="10" xfId="59" applyBorder="1" applyAlignment="1">
      <alignment horizontal="center"/>
      <protection/>
    </xf>
    <xf numFmtId="0" fontId="5" fillId="0" borderId="0" xfId="60" applyFont="1" applyAlignment="1">
      <alignment/>
      <protection/>
    </xf>
    <xf numFmtId="0" fontId="0" fillId="34" borderId="0" xfId="60" applyFill="1">
      <alignment/>
      <protection/>
    </xf>
    <xf numFmtId="0" fontId="3" fillId="0" borderId="0" xfId="60" applyFont="1" applyBorder="1" applyAlignment="1">
      <alignment/>
      <protection/>
    </xf>
    <xf numFmtId="0" fontId="3" fillId="0" borderId="0" xfId="60" applyFont="1" applyBorder="1" applyAlignment="1">
      <alignment horizontal="center"/>
      <protection/>
    </xf>
    <xf numFmtId="0" fontId="0" fillId="0" borderId="0" xfId="60" applyBorder="1">
      <alignment/>
      <protection/>
    </xf>
    <xf numFmtId="0" fontId="5" fillId="0" borderId="10" xfId="65" applyFont="1" applyFill="1" applyBorder="1" applyAlignment="1">
      <alignment/>
      <protection/>
    </xf>
    <xf numFmtId="9" fontId="3" fillId="34" borderId="10" xfId="71" applyNumberFormat="1" applyFont="1" applyFill="1" applyBorder="1" applyAlignment="1">
      <alignment horizontal="center"/>
    </xf>
    <xf numFmtId="1" fontId="43" fillId="34" borderId="10" xfId="59" applyNumberFormat="1" applyFont="1" applyFill="1" applyBorder="1" applyAlignment="1">
      <alignment horizontal="center"/>
      <protection/>
    </xf>
    <xf numFmtId="0" fontId="3" fillId="0" borderId="0" xfId="60" applyFont="1">
      <alignment/>
      <protection/>
    </xf>
    <xf numFmtId="0" fontId="3" fillId="0" borderId="0" xfId="60" applyFont="1" applyAlignment="1">
      <alignment horizontal="center"/>
      <protection/>
    </xf>
    <xf numFmtId="0" fontId="61" fillId="34" borderId="10" xfId="59" applyFont="1" applyFill="1" applyBorder="1">
      <alignment/>
      <protection/>
    </xf>
    <xf numFmtId="0" fontId="18" fillId="0" borderId="0" xfId="60" applyFont="1">
      <alignment/>
      <protection/>
    </xf>
    <xf numFmtId="0" fontId="61" fillId="34" borderId="10" xfId="59" applyFont="1" applyFill="1" applyBorder="1" applyAlignment="1">
      <alignment horizontal="left"/>
      <protection/>
    </xf>
    <xf numFmtId="0" fontId="19" fillId="0" borderId="10" xfId="60" applyFont="1" applyBorder="1" applyAlignment="1">
      <alignment horizontal="center"/>
      <protection/>
    </xf>
    <xf numFmtId="0" fontId="19" fillId="0" borderId="10" xfId="60" applyFont="1" applyBorder="1" applyAlignment="1">
      <alignment horizontal="left"/>
      <protection/>
    </xf>
    <xf numFmtId="9" fontId="3" fillId="0" borderId="10" xfId="69" applyFont="1" applyBorder="1" applyAlignment="1">
      <alignment horizontal="center"/>
    </xf>
    <xf numFmtId="9" fontId="0" fillId="0" borderId="0" xfId="60" applyNumberFormat="1">
      <alignment/>
      <protection/>
    </xf>
    <xf numFmtId="0" fontId="0" fillId="0" borderId="0" xfId="60" applyAlignment="1">
      <alignment wrapText="1"/>
      <protection/>
    </xf>
    <xf numFmtId="0" fontId="19" fillId="0" borderId="10" xfId="60" applyFont="1" applyBorder="1" applyAlignment="1">
      <alignment horizontal="left" wrapText="1"/>
      <protection/>
    </xf>
    <xf numFmtId="0" fontId="19" fillId="0" borderId="10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5" fillId="0" borderId="0" xfId="60" applyFont="1" applyFill="1">
      <alignment/>
      <protection/>
    </xf>
    <xf numFmtId="0" fontId="0" fillId="0" borderId="0" xfId="60" applyAlignment="1">
      <alignment horizontal="center"/>
      <protection/>
    </xf>
    <xf numFmtId="0" fontId="4" fillId="0" borderId="10" xfId="60" applyFont="1" applyBorder="1">
      <alignment/>
      <protection/>
    </xf>
    <xf numFmtId="0" fontId="4" fillId="0" borderId="10" xfId="60" applyFont="1" applyBorder="1" applyAlignment="1">
      <alignment horizontal="center" wrapText="1"/>
      <protection/>
    </xf>
    <xf numFmtId="0" fontId="4" fillId="0" borderId="10" xfId="60" applyFont="1" applyBorder="1" applyAlignment="1">
      <alignment horizontal="center"/>
      <protection/>
    </xf>
    <xf numFmtId="164" fontId="0" fillId="0" borderId="10" xfId="60" applyNumberFormat="1" applyBorder="1" applyAlignment="1">
      <alignment horizontal="center"/>
      <protection/>
    </xf>
    <xf numFmtId="9" fontId="0" fillId="0" borderId="10" xfId="69" applyFont="1" applyBorder="1" applyAlignment="1">
      <alignment horizontal="center"/>
    </xf>
    <xf numFmtId="0" fontId="20" fillId="0" borderId="0" xfId="60" applyFont="1">
      <alignment/>
      <protection/>
    </xf>
    <xf numFmtId="166" fontId="0" fillId="0" borderId="10" xfId="69" applyNumberFormat="1" applyFont="1" applyBorder="1" applyAlignment="1">
      <alignment horizontal="center" wrapText="1"/>
    </xf>
    <xf numFmtId="0" fontId="0" fillId="0" borderId="10" xfId="60" applyBorder="1" applyAlignment="1">
      <alignment horizontal="center" wrapText="1"/>
      <protection/>
    </xf>
    <xf numFmtId="0" fontId="0" fillId="0" borderId="0" xfId="60" applyFont="1" applyAlignment="1">
      <alignment horizontal="center"/>
      <protection/>
    </xf>
    <xf numFmtId="0" fontId="0" fillId="0" borderId="0" xfId="60" applyFont="1">
      <alignment/>
      <protection/>
    </xf>
    <xf numFmtId="165" fontId="0" fillId="0" borderId="0" xfId="60" applyNumberFormat="1" applyFont="1">
      <alignment/>
      <protection/>
    </xf>
    <xf numFmtId="165" fontId="0" fillId="0" borderId="0" xfId="60" applyNumberFormat="1">
      <alignment/>
      <protection/>
    </xf>
    <xf numFmtId="0" fontId="4" fillId="0" borderId="0" xfId="60" applyFont="1" applyFill="1">
      <alignment/>
      <protection/>
    </xf>
    <xf numFmtId="0" fontId="0" fillId="0" borderId="0" xfId="60" applyFill="1">
      <alignment/>
      <protection/>
    </xf>
    <xf numFmtId="166" fontId="0" fillId="0" borderId="0" xfId="60" applyNumberFormat="1">
      <alignment/>
      <protection/>
    </xf>
    <xf numFmtId="0" fontId="4" fillId="0" borderId="10" xfId="60" applyFont="1" applyBorder="1" applyAlignment="1">
      <alignment horizontal="right"/>
      <protection/>
    </xf>
    <xf numFmtId="0" fontId="4" fillId="0" borderId="10" xfId="60" applyFont="1" applyBorder="1" applyAlignment="1">
      <alignment horizontal="right" wrapText="1"/>
      <protection/>
    </xf>
    <xf numFmtId="0" fontId="0" fillId="0" borderId="10" xfId="60" applyBorder="1">
      <alignment/>
      <protection/>
    </xf>
    <xf numFmtId="169" fontId="0" fillId="0" borderId="10" xfId="60" applyNumberFormat="1" applyBorder="1">
      <alignment/>
      <protection/>
    </xf>
    <xf numFmtId="0" fontId="0" fillId="0" borderId="0" xfId="60" applyFont="1" applyAlignment="1">
      <alignment horizontal="center" wrapText="1"/>
      <protection/>
    </xf>
    <xf numFmtId="164" fontId="21" fillId="0" borderId="0" xfId="60" applyNumberFormat="1" applyFont="1">
      <alignment/>
      <protection/>
    </xf>
    <xf numFmtId="43" fontId="21" fillId="0" borderId="0" xfId="42" applyFont="1" applyAlignment="1">
      <alignment/>
    </xf>
    <xf numFmtId="0" fontId="21" fillId="0" borderId="0" xfId="60" applyFont="1" applyBorder="1">
      <alignment/>
      <protection/>
    </xf>
    <xf numFmtId="43" fontId="21" fillId="0" borderId="0" xfId="42" applyFont="1" applyBorder="1" applyAlignment="1">
      <alignment/>
    </xf>
    <xf numFmtId="164" fontId="0" fillId="0" borderId="0" xfId="60" applyNumberFormat="1" applyFont="1">
      <alignment/>
      <protection/>
    </xf>
    <xf numFmtId="0" fontId="21" fillId="0" borderId="0" xfId="60" applyFont="1">
      <alignment/>
      <protection/>
    </xf>
    <xf numFmtId="0" fontId="21" fillId="0" borderId="17" xfId="60" applyFont="1" applyBorder="1">
      <alignment/>
      <protection/>
    </xf>
    <xf numFmtId="43" fontId="21" fillId="0" borderId="17" xfId="42" applyFont="1" applyBorder="1" applyAlignment="1">
      <alignment/>
    </xf>
    <xf numFmtId="164" fontId="4" fillId="0" borderId="0" xfId="60" applyNumberFormat="1" applyFont="1">
      <alignment/>
      <protection/>
    </xf>
    <xf numFmtId="0" fontId="0" fillId="0" borderId="18" xfId="60" applyBorder="1" applyAlignment="1">
      <alignment horizontal="centerContinuous"/>
      <protection/>
    </xf>
    <xf numFmtId="0" fontId="0" fillId="0" borderId="15" xfId="60" applyBorder="1" applyAlignment="1">
      <alignment horizontal="centerContinuous"/>
      <protection/>
    </xf>
    <xf numFmtId="0" fontId="0" fillId="0" borderId="19" xfId="60" applyBorder="1" applyAlignment="1">
      <alignment horizontal="centerContinuous"/>
      <protection/>
    </xf>
    <xf numFmtId="0" fontId="0" fillId="0" borderId="20" xfId="60" applyBorder="1" applyAlignment="1">
      <alignment horizontal="centerContinuous"/>
      <protection/>
    </xf>
    <xf numFmtId="0" fontId="0" fillId="0" borderId="21" xfId="60" applyBorder="1" applyAlignment="1">
      <alignment horizontal="center"/>
      <protection/>
    </xf>
    <xf numFmtId="0" fontId="0" fillId="0" borderId="22" xfId="60" applyFont="1" applyBorder="1" applyAlignment="1">
      <alignment horizontal="center"/>
      <protection/>
    </xf>
    <xf numFmtId="0" fontId="0" fillId="0" borderId="21" xfId="60" applyBorder="1" applyAlignment="1">
      <alignment horizontal="right"/>
      <protection/>
    </xf>
    <xf numFmtId="0" fontId="0" fillId="0" borderId="18" xfId="60" applyBorder="1" applyAlignment="1">
      <alignment horizontal="center"/>
      <protection/>
    </xf>
    <xf numFmtId="0" fontId="0" fillId="0" borderId="15" xfId="60" applyBorder="1">
      <alignment/>
      <protection/>
    </xf>
    <xf numFmtId="0" fontId="0" fillId="0" borderId="23" xfId="60" applyBorder="1" applyAlignment="1">
      <alignment horizontal="right"/>
      <protection/>
    </xf>
    <xf numFmtId="0" fontId="0" fillId="0" borderId="24" xfId="60" applyBorder="1" applyAlignment="1">
      <alignment horizontal="center"/>
      <protection/>
    </xf>
    <xf numFmtId="0" fontId="0" fillId="0" borderId="25" xfId="60" applyBorder="1">
      <alignment/>
      <protection/>
    </xf>
    <xf numFmtId="0" fontId="0" fillId="0" borderId="22" xfId="60" applyBorder="1" applyAlignment="1">
      <alignment horizontal="right"/>
      <protection/>
    </xf>
    <xf numFmtId="0" fontId="0" fillId="0" borderId="19" xfId="60" applyBorder="1" applyAlignment="1">
      <alignment horizontal="center"/>
      <protection/>
    </xf>
    <xf numFmtId="0" fontId="0" fillId="0" borderId="20" xfId="60" applyBorder="1">
      <alignment/>
      <protection/>
    </xf>
    <xf numFmtId="0" fontId="0" fillId="33" borderId="26" xfId="60" applyFill="1" applyBorder="1">
      <alignment/>
      <protection/>
    </xf>
    <xf numFmtId="0" fontId="0" fillId="33" borderId="27" xfId="60" applyFill="1" applyBorder="1" applyAlignment="1">
      <alignment horizontal="center"/>
      <protection/>
    </xf>
    <xf numFmtId="0" fontId="0" fillId="33" borderId="28" xfId="60" applyFill="1" applyBorder="1" applyAlignment="1">
      <alignment horizontal="center"/>
      <protection/>
    </xf>
    <xf numFmtId="0" fontId="0" fillId="0" borderId="28" xfId="60" applyFont="1" applyBorder="1">
      <alignment/>
      <protection/>
    </xf>
    <xf numFmtId="0" fontId="0" fillId="33" borderId="29" xfId="60" applyFont="1" applyFill="1" applyBorder="1" applyAlignment="1">
      <alignment horizontal="center"/>
      <protection/>
    </xf>
    <xf numFmtId="0" fontId="0" fillId="33" borderId="30" xfId="60" applyFill="1" applyBorder="1">
      <alignment/>
      <protection/>
    </xf>
    <xf numFmtId="3" fontId="0" fillId="33" borderId="31" xfId="60" applyNumberFormat="1" applyFill="1" applyBorder="1" applyAlignment="1">
      <alignment horizontal="center"/>
      <protection/>
    </xf>
    <xf numFmtId="3" fontId="0" fillId="33" borderId="10" xfId="60" applyNumberFormat="1" applyFill="1" applyBorder="1" applyAlignment="1">
      <alignment horizontal="center"/>
      <protection/>
    </xf>
    <xf numFmtId="0" fontId="0" fillId="33" borderId="32" xfId="60" applyFill="1" applyBorder="1">
      <alignment/>
      <protection/>
    </xf>
    <xf numFmtId="4" fontId="0" fillId="33" borderId="10" xfId="60" applyNumberFormat="1" applyFill="1" applyBorder="1" applyAlignment="1">
      <alignment horizontal="center"/>
      <protection/>
    </xf>
    <xf numFmtId="0" fontId="0" fillId="33" borderId="33" xfId="60" applyFill="1" applyBorder="1">
      <alignment/>
      <protection/>
    </xf>
    <xf numFmtId="3" fontId="0" fillId="33" borderId="34" xfId="60" applyNumberFormat="1" applyFill="1" applyBorder="1" applyAlignment="1">
      <alignment horizontal="center"/>
      <protection/>
    </xf>
    <xf numFmtId="3" fontId="0" fillId="33" borderId="35" xfId="60" applyNumberFormat="1" applyFill="1" applyBorder="1" applyAlignment="1">
      <alignment horizontal="center"/>
      <protection/>
    </xf>
    <xf numFmtId="0" fontId="5" fillId="33" borderId="0" xfId="60" applyFont="1" applyFill="1">
      <alignment/>
      <protection/>
    </xf>
    <xf numFmtId="0" fontId="4" fillId="33" borderId="11" xfId="60" applyFont="1" applyFill="1" applyBorder="1" applyAlignment="1">
      <alignment horizontal="centerContinuous"/>
      <protection/>
    </xf>
    <xf numFmtId="0" fontId="4" fillId="33" borderId="12" xfId="60" applyFont="1" applyFill="1" applyBorder="1" applyAlignment="1">
      <alignment horizontal="centerContinuous"/>
      <protection/>
    </xf>
    <xf numFmtId="0" fontId="0" fillId="0" borderId="13" xfId="60" applyBorder="1" applyAlignment="1">
      <alignment horizontal="centerContinuous"/>
      <protection/>
    </xf>
    <xf numFmtId="0" fontId="4" fillId="33" borderId="21" xfId="60" applyFont="1" applyFill="1" applyBorder="1" applyAlignment="1">
      <alignment horizontal="center"/>
      <protection/>
    </xf>
    <xf numFmtId="0" fontId="0" fillId="33" borderId="11" xfId="60" applyFont="1" applyFill="1" applyBorder="1" applyAlignment="1">
      <alignment horizontal="centerContinuous" vertical="center"/>
      <protection/>
    </xf>
    <xf numFmtId="0" fontId="0" fillId="33" borderId="12" xfId="60" applyFont="1" applyFill="1" applyBorder="1" applyAlignment="1">
      <alignment horizontal="centerContinuous" vertical="center"/>
      <protection/>
    </xf>
    <xf numFmtId="0" fontId="0" fillId="0" borderId="13" xfId="60" applyBorder="1" applyAlignment="1">
      <alignment horizontal="centerContinuous" vertical="center"/>
      <protection/>
    </xf>
    <xf numFmtId="0" fontId="0" fillId="33" borderId="10" xfId="60" applyFont="1" applyFill="1" applyBorder="1" applyAlignment="1">
      <alignment horizontal="center" vertical="center"/>
      <protection/>
    </xf>
    <xf numFmtId="0" fontId="0" fillId="33" borderId="0" xfId="60" applyFill="1" applyBorder="1" applyAlignment="1">
      <alignment wrapText="1"/>
      <protection/>
    </xf>
    <xf numFmtId="0" fontId="0" fillId="33" borderId="11" xfId="60" applyFont="1" applyFill="1" applyBorder="1" applyAlignment="1">
      <alignment horizontal="center" vertical="center"/>
      <protection/>
    </xf>
    <xf numFmtId="0" fontId="1" fillId="33" borderId="10" xfId="60" applyFont="1" applyFill="1" applyBorder="1" applyAlignment="1">
      <alignment horizontal="center" vertical="center" wrapText="1"/>
      <protection/>
    </xf>
    <xf numFmtId="0" fontId="0" fillId="33" borderId="10" xfId="60" applyFont="1" applyFill="1" applyBorder="1" applyAlignment="1">
      <alignment horizontal="center" vertical="center" wrapText="1"/>
      <protection/>
    </xf>
    <xf numFmtId="0" fontId="1" fillId="33" borderId="10" xfId="60" applyFont="1" applyFill="1" applyBorder="1" applyAlignment="1">
      <alignment horizontal="center" vertical="center"/>
      <protection/>
    </xf>
    <xf numFmtId="0" fontId="0" fillId="33" borderId="10" xfId="60" applyFill="1" applyBorder="1">
      <alignment/>
      <protection/>
    </xf>
    <xf numFmtId="195" fontId="0" fillId="0" borderId="10" xfId="42" applyNumberFormat="1" applyBorder="1" applyAlignment="1">
      <alignment/>
    </xf>
    <xf numFmtId="43" fontId="0" fillId="33" borderId="10" xfId="42" applyFill="1" applyBorder="1" applyAlignment="1">
      <alignment/>
    </xf>
    <xf numFmtId="190" fontId="0" fillId="0" borderId="10" xfId="42" applyNumberFormat="1" applyFill="1" applyBorder="1" applyAlignment="1">
      <alignment/>
    </xf>
    <xf numFmtId="11" fontId="0" fillId="0" borderId="0" xfId="60" applyNumberFormat="1" applyFill="1">
      <alignment/>
      <protection/>
    </xf>
    <xf numFmtId="0" fontId="0" fillId="33" borderId="0" xfId="60" applyFont="1" applyFill="1">
      <alignment/>
      <protection/>
    </xf>
    <xf numFmtId="11" fontId="0" fillId="0" borderId="0" xfId="60" applyNumberFormat="1">
      <alignment/>
      <protection/>
    </xf>
    <xf numFmtId="11" fontId="0" fillId="33" borderId="0" xfId="60" applyNumberFormat="1" applyFill="1">
      <alignment/>
      <protection/>
    </xf>
    <xf numFmtId="0" fontId="5" fillId="33" borderId="0" xfId="60" applyFont="1" applyFill="1" applyAlignment="1">
      <alignment/>
      <protection/>
    </xf>
    <xf numFmtId="0" fontId="0" fillId="0" borderId="10" xfId="60" applyFont="1" applyBorder="1">
      <alignment/>
      <protection/>
    </xf>
    <xf numFmtId="168" fontId="0" fillId="0" borderId="10" xfId="42" applyNumberFormat="1" applyFont="1" applyBorder="1" applyAlignment="1">
      <alignment/>
    </xf>
    <xf numFmtId="168" fontId="0" fillId="0" borderId="10" xfId="42" applyNumberFormat="1" applyFont="1" applyBorder="1" applyAlignment="1">
      <alignment/>
    </xf>
    <xf numFmtId="168" fontId="0" fillId="0" borderId="10" xfId="42" applyNumberFormat="1" applyBorder="1" applyAlignment="1">
      <alignment/>
    </xf>
    <xf numFmtId="168" fontId="0" fillId="0" borderId="10" xfId="60" applyNumberFormat="1" applyBorder="1">
      <alignment/>
      <protection/>
    </xf>
    <xf numFmtId="168" fontId="0" fillId="0" borderId="0" xfId="60" applyNumberFormat="1">
      <alignment/>
      <protection/>
    </xf>
    <xf numFmtId="0" fontId="0" fillId="33" borderId="0" xfId="60" applyFont="1" applyFill="1" applyAlignment="1">
      <alignment/>
      <protection/>
    </xf>
    <xf numFmtId="0" fontId="16" fillId="33" borderId="0" xfId="60" applyFont="1" applyFill="1">
      <alignment/>
      <protection/>
    </xf>
    <xf numFmtId="0" fontId="0" fillId="33" borderId="0" xfId="60" applyFont="1" applyFill="1" applyAlignment="1">
      <alignment horizontal="center" vertical="center"/>
      <protection/>
    </xf>
    <xf numFmtId="0" fontId="22" fillId="33" borderId="0" xfId="60" applyFont="1" applyFill="1">
      <alignment/>
      <protection/>
    </xf>
    <xf numFmtId="0" fontId="0" fillId="33" borderId="0" xfId="60" applyFont="1" applyFill="1" applyBorder="1">
      <alignment/>
      <protection/>
    </xf>
    <xf numFmtId="0" fontId="1" fillId="33" borderId="0" xfId="60" applyFont="1" applyFill="1" applyBorder="1">
      <alignment/>
      <protection/>
    </xf>
    <xf numFmtId="0" fontId="0" fillId="33" borderId="0" xfId="60" applyFont="1" applyFill="1" applyBorder="1" applyAlignment="1">
      <alignment/>
      <protection/>
    </xf>
    <xf numFmtId="0" fontId="0" fillId="0" borderId="0" xfId="60" applyFont="1" applyBorder="1">
      <alignment/>
      <protection/>
    </xf>
    <xf numFmtId="0" fontId="0" fillId="33" borderId="0" xfId="60" applyFont="1" applyFill="1" applyBorder="1" applyAlignment="1">
      <alignment horizontal="center" vertical="center"/>
      <protection/>
    </xf>
    <xf numFmtId="166" fontId="0" fillId="33" borderId="0" xfId="60" applyNumberFormat="1" applyFont="1" applyFill="1" applyBorder="1" applyAlignment="1">
      <alignment horizontal="left"/>
      <protection/>
    </xf>
    <xf numFmtId="166" fontId="0" fillId="33" borderId="10" xfId="60" applyNumberFormat="1" applyFont="1" applyFill="1" applyBorder="1" applyAlignment="1">
      <alignment/>
      <protection/>
    </xf>
    <xf numFmtId="9" fontId="0" fillId="33" borderId="10" xfId="69" applyFont="1" applyFill="1" applyBorder="1" applyAlignment="1">
      <alignment horizontal="center" vertical="center"/>
    </xf>
    <xf numFmtId="0" fontId="0" fillId="33" borderId="0" xfId="60" applyFont="1" applyFill="1" applyBorder="1" applyAlignment="1">
      <alignment horizontal="center"/>
      <protection/>
    </xf>
    <xf numFmtId="0" fontId="0" fillId="33" borderId="10" xfId="60" applyFont="1" applyFill="1" applyBorder="1" applyAlignment="1">
      <alignment horizontal="center"/>
      <protection/>
    </xf>
    <xf numFmtId="9" fontId="0" fillId="33" borderId="10" xfId="69" applyFont="1" applyFill="1" applyBorder="1" applyAlignment="1">
      <alignment horizontal="center"/>
    </xf>
    <xf numFmtId="166" fontId="0" fillId="33" borderId="0" xfId="60" applyNumberFormat="1" applyFont="1" applyFill="1" applyBorder="1" applyAlignment="1">
      <alignment horizontal="center"/>
      <protection/>
    </xf>
    <xf numFmtId="9" fontId="0" fillId="33" borderId="10" xfId="69" applyNumberFormat="1" applyFont="1" applyFill="1" applyBorder="1" applyAlignment="1">
      <alignment horizontal="center" vertical="center"/>
    </xf>
    <xf numFmtId="166" fontId="0" fillId="33" borderId="10" xfId="69" applyNumberFormat="1" applyFont="1" applyFill="1" applyBorder="1" applyAlignment="1">
      <alignment horizontal="center" vertical="center"/>
    </xf>
    <xf numFmtId="166" fontId="0" fillId="33" borderId="0" xfId="60" applyNumberFormat="1" applyFont="1" applyFill="1" applyBorder="1" applyAlignment="1">
      <alignment/>
      <protection/>
    </xf>
    <xf numFmtId="166" fontId="0" fillId="33" borderId="0" xfId="60" applyNumberFormat="1" applyFont="1" applyFill="1" applyBorder="1" applyAlignment="1">
      <alignment horizontal="center" vertical="center"/>
      <protection/>
    </xf>
    <xf numFmtId="0" fontId="23" fillId="33" borderId="0" xfId="60" applyFont="1" applyFill="1" applyAlignment="1">
      <alignment horizontal="center"/>
      <protection/>
    </xf>
    <xf numFmtId="166" fontId="0" fillId="33" borderId="0" xfId="60" applyNumberFormat="1" applyFont="1" applyFill="1" applyAlignment="1">
      <alignment horizontal="center"/>
      <protection/>
    </xf>
    <xf numFmtId="166" fontId="0" fillId="33" borderId="0" xfId="60" applyNumberFormat="1" applyFont="1" applyFill="1" applyAlignment="1">
      <alignment horizontal="left"/>
      <protection/>
    </xf>
    <xf numFmtId="166" fontId="0" fillId="33" borderId="0" xfId="60" applyNumberFormat="1" applyFont="1" applyFill="1" applyAlignment="1">
      <alignment/>
      <protection/>
    </xf>
    <xf numFmtId="166" fontId="0" fillId="33" borderId="0" xfId="60" applyNumberFormat="1" applyFont="1" applyFill="1" applyAlignment="1">
      <alignment horizontal="center" vertical="center"/>
      <protection/>
    </xf>
    <xf numFmtId="0" fontId="0" fillId="33" borderId="0" xfId="60" applyFont="1" applyFill="1" applyAlignment="1">
      <alignment horizontal="center"/>
      <protection/>
    </xf>
    <xf numFmtId="166" fontId="0" fillId="33" borderId="10" xfId="60" applyNumberFormat="1" applyFont="1" applyFill="1" applyBorder="1" applyAlignment="1">
      <alignment horizontal="center" vertical="center" wrapText="1"/>
      <protection/>
    </xf>
    <xf numFmtId="9" fontId="0" fillId="33" borderId="10" xfId="69" applyNumberFormat="1" applyFont="1" applyFill="1" applyBorder="1" applyAlignment="1">
      <alignment horizontal="left"/>
    </xf>
    <xf numFmtId="166" fontId="0" fillId="33" borderId="10" xfId="69" applyNumberFormat="1" applyFont="1" applyFill="1" applyBorder="1" applyAlignment="1">
      <alignment horizontal="left"/>
    </xf>
    <xf numFmtId="9" fontId="0" fillId="0" borderId="0" xfId="69" applyFont="1" applyBorder="1" applyAlignment="1">
      <alignment/>
    </xf>
    <xf numFmtId="166" fontId="0" fillId="33" borderId="0" xfId="60" applyNumberFormat="1" applyFont="1" applyFill="1" applyBorder="1">
      <alignment/>
      <protection/>
    </xf>
    <xf numFmtId="166" fontId="0" fillId="33" borderId="21" xfId="60" applyNumberFormat="1" applyFont="1" applyFill="1" applyBorder="1" applyAlignment="1">
      <alignment wrapText="1"/>
      <protection/>
    </xf>
    <xf numFmtId="9" fontId="0" fillId="33" borderId="21" xfId="69" applyNumberFormat="1" applyFont="1" applyFill="1" applyBorder="1" applyAlignment="1">
      <alignment horizontal="center" vertical="center"/>
    </xf>
    <xf numFmtId="166" fontId="0" fillId="33" borderId="10" xfId="60" applyNumberFormat="1" applyFont="1" applyFill="1" applyBorder="1" applyAlignment="1">
      <alignment wrapText="1"/>
      <protection/>
    </xf>
    <xf numFmtId="166" fontId="0" fillId="33" borderId="0" xfId="60" applyNumberFormat="1" applyFont="1" applyFill="1">
      <alignment/>
      <protection/>
    </xf>
    <xf numFmtId="0" fontId="23" fillId="33" borderId="0" xfId="60" applyFont="1" applyFill="1" applyAlignment="1">
      <alignment vertical="center"/>
      <protection/>
    </xf>
    <xf numFmtId="166" fontId="0" fillId="33" borderId="0" xfId="60" applyNumberFormat="1" applyFont="1" applyFill="1" applyAlignment="1">
      <alignment vertical="center"/>
      <protection/>
    </xf>
    <xf numFmtId="0" fontId="0" fillId="33" borderId="0" xfId="60" applyFont="1" applyFill="1" applyBorder="1" applyAlignment="1">
      <alignment vertical="center" wrapText="1"/>
      <protection/>
    </xf>
    <xf numFmtId="166" fontId="0" fillId="33" borderId="0" xfId="60" applyNumberFormat="1" applyFont="1" applyFill="1" applyBorder="1" applyAlignment="1">
      <alignment horizontal="center" vertical="center" wrapText="1"/>
      <protection/>
    </xf>
    <xf numFmtId="166" fontId="0" fillId="33" borderId="0" xfId="60" applyNumberFormat="1" applyFont="1" applyFill="1" applyBorder="1" applyAlignment="1">
      <alignment vertical="center" wrapText="1"/>
      <protection/>
    </xf>
    <xf numFmtId="0" fontId="0" fillId="33" borderId="10" xfId="60" applyNumberFormat="1" applyFont="1" applyFill="1" applyBorder="1" applyAlignment="1">
      <alignment horizontal="center" vertical="center" wrapText="1"/>
      <protection/>
    </xf>
    <xf numFmtId="166" fontId="0" fillId="33" borderId="10" xfId="60" applyNumberFormat="1" applyFont="1" applyFill="1" applyBorder="1" applyAlignment="1">
      <alignment vertical="center" wrapText="1"/>
      <protection/>
    </xf>
    <xf numFmtId="9" fontId="0" fillId="33" borderId="10" xfId="69" applyFont="1" applyFill="1" applyBorder="1" applyAlignment="1">
      <alignment horizontal="center" vertical="center" wrapText="1"/>
    </xf>
    <xf numFmtId="166" fontId="0" fillId="33" borderId="10" xfId="69" applyNumberFormat="1" applyFont="1" applyFill="1" applyBorder="1" applyAlignment="1">
      <alignment horizontal="center" vertical="center" wrapText="1"/>
    </xf>
    <xf numFmtId="166" fontId="0" fillId="33" borderId="0" xfId="60" applyNumberFormat="1" applyFont="1" applyFill="1" applyBorder="1" applyAlignment="1">
      <alignment vertical="center"/>
      <protection/>
    </xf>
    <xf numFmtId="0" fontId="0" fillId="33" borderId="0" xfId="60" applyFont="1" applyFill="1" applyAlignment="1">
      <alignment vertical="center"/>
      <protection/>
    </xf>
    <xf numFmtId="0" fontId="0" fillId="33" borderId="0" xfId="60" applyFont="1" applyFill="1" applyBorder="1" applyAlignment="1">
      <alignment vertical="center"/>
      <protection/>
    </xf>
    <xf numFmtId="0" fontId="0" fillId="33" borderId="10" xfId="69" applyNumberFormat="1" applyFont="1" applyFill="1" applyBorder="1" applyAlignment="1">
      <alignment horizontal="center" vertical="center"/>
    </xf>
    <xf numFmtId="0" fontId="0" fillId="33" borderId="0" xfId="60" applyNumberFormat="1" applyFont="1" applyFill="1" applyBorder="1" applyAlignment="1">
      <alignment vertical="center"/>
      <protection/>
    </xf>
    <xf numFmtId="9" fontId="0" fillId="33" borderId="10" xfId="69" applyFont="1" applyFill="1" applyBorder="1" applyAlignment="1">
      <alignment vertical="center" wrapText="1"/>
    </xf>
    <xf numFmtId="166" fontId="0" fillId="33" borderId="10" xfId="69" applyNumberFormat="1" applyFont="1" applyFill="1" applyBorder="1" applyAlignment="1">
      <alignment vertical="center" wrapText="1"/>
    </xf>
    <xf numFmtId="166" fontId="0" fillId="33" borderId="10" xfId="60" applyNumberFormat="1" applyFont="1" applyFill="1" applyBorder="1" applyAlignment="1">
      <alignment vertical="center"/>
      <protection/>
    </xf>
    <xf numFmtId="9" fontId="0" fillId="33" borderId="10" xfId="69" applyFont="1" applyFill="1" applyBorder="1" applyAlignment="1">
      <alignment vertical="center"/>
    </xf>
    <xf numFmtId="166" fontId="0" fillId="33" borderId="10" xfId="69" applyNumberFormat="1" applyFont="1" applyFill="1" applyBorder="1" applyAlignment="1">
      <alignment vertical="center"/>
    </xf>
    <xf numFmtId="0" fontId="0" fillId="33" borderId="10" xfId="60" applyFont="1" applyFill="1" applyBorder="1" applyAlignment="1">
      <alignment/>
      <protection/>
    </xf>
    <xf numFmtId="166" fontId="20" fillId="33" borderId="0" xfId="60" applyNumberFormat="1" applyFont="1" applyFill="1">
      <alignment/>
      <protection/>
    </xf>
    <xf numFmtId="0" fontId="0" fillId="0" borderId="0" xfId="60" applyFont="1" applyAlignment="1">
      <alignment/>
      <protection/>
    </xf>
    <xf numFmtId="0" fontId="0" fillId="0" borderId="0" xfId="60" applyAlignment="1">
      <alignment/>
      <protection/>
    </xf>
    <xf numFmtId="0" fontId="4" fillId="0" borderId="11" xfId="60" applyFont="1" applyBorder="1" applyAlignment="1">
      <alignment horizontal="centerContinuous"/>
      <protection/>
    </xf>
    <xf numFmtId="0" fontId="4" fillId="0" borderId="12" xfId="60" applyFont="1" applyBorder="1" applyAlignment="1">
      <alignment horizontal="centerContinuous"/>
      <protection/>
    </xf>
    <xf numFmtId="0" fontId="4" fillId="0" borderId="13" xfId="60" applyFont="1" applyBorder="1" applyAlignment="1">
      <alignment horizontal="centerContinuous"/>
      <protection/>
    </xf>
    <xf numFmtId="0" fontId="0" fillId="0" borderId="0" xfId="60" applyFont="1" applyBorder="1" applyAlignment="1">
      <alignment/>
      <protection/>
    </xf>
    <xf numFmtId="0" fontId="0" fillId="0" borderId="0" xfId="60" applyFont="1" applyBorder="1" applyAlignment="1">
      <alignment horizontal="center"/>
      <protection/>
    </xf>
    <xf numFmtId="17" fontId="0" fillId="0" borderId="36" xfId="60" applyNumberFormat="1" applyFont="1" applyFill="1" applyBorder="1">
      <alignment/>
      <protection/>
    </xf>
    <xf numFmtId="3" fontId="0" fillId="0" borderId="0" xfId="60" applyNumberFormat="1" applyFont="1" applyFill="1" applyBorder="1" applyAlignment="1">
      <alignment horizontal="center"/>
      <protection/>
    </xf>
    <xf numFmtId="3" fontId="0" fillId="0" borderId="0" xfId="60" applyNumberFormat="1">
      <alignment/>
      <protection/>
    </xf>
    <xf numFmtId="9" fontId="0" fillId="0" borderId="0" xfId="60" applyNumberFormat="1" applyAlignment="1">
      <alignment horizontal="center"/>
      <protection/>
    </xf>
    <xf numFmtId="2" fontId="0" fillId="0" borderId="0" xfId="60" applyNumberFormat="1" applyAlignment="1">
      <alignment horizontal="center"/>
      <protection/>
    </xf>
    <xf numFmtId="2" fontId="0" fillId="0" borderId="0" xfId="60" applyNumberFormat="1">
      <alignment/>
      <protection/>
    </xf>
    <xf numFmtId="164" fontId="0" fillId="0" borderId="0" xfId="60" applyNumberFormat="1" applyAlignment="1">
      <alignment horizontal="center"/>
      <protection/>
    </xf>
    <xf numFmtId="0" fontId="3" fillId="0" borderId="10" xfId="60" applyFont="1" applyBorder="1">
      <alignment/>
      <protection/>
    </xf>
    <xf numFmtId="0" fontId="19" fillId="0" borderId="10" xfId="60" applyFont="1" applyBorder="1">
      <alignment/>
      <protection/>
    </xf>
    <xf numFmtId="164" fontId="3" fillId="0" borderId="10" xfId="60" applyNumberFormat="1" applyFont="1" applyBorder="1" applyAlignment="1">
      <alignment horizontal="center"/>
      <protection/>
    </xf>
    <xf numFmtId="164" fontId="3" fillId="0" borderId="10" xfId="60" applyNumberFormat="1" applyFont="1" applyFill="1" applyBorder="1" applyAlignment="1">
      <alignment horizontal="center"/>
      <protection/>
    </xf>
    <xf numFmtId="164" fontId="3" fillId="0" borderId="22" xfId="60" applyNumberFormat="1" applyFont="1" applyBorder="1" applyAlignment="1">
      <alignment horizontal="center"/>
      <protection/>
    </xf>
    <xf numFmtId="164" fontId="3" fillId="0" borderId="22" xfId="60" applyNumberFormat="1" applyFont="1" applyFill="1" applyBorder="1" applyAlignment="1">
      <alignment horizontal="center"/>
      <protection/>
    </xf>
    <xf numFmtId="164" fontId="19" fillId="0" borderId="10" xfId="60" applyNumberFormat="1" applyFont="1" applyBorder="1" applyAlignment="1">
      <alignment horizontal="center"/>
      <protection/>
    </xf>
    <xf numFmtId="164" fontId="19" fillId="0" borderId="10" xfId="60" applyNumberFormat="1" applyFont="1" applyFill="1" applyBorder="1" applyAlignment="1">
      <alignment horizontal="center"/>
      <protection/>
    </xf>
    <xf numFmtId="9" fontId="19" fillId="0" borderId="10" xfId="69" applyFont="1" applyBorder="1" applyAlignment="1">
      <alignment horizontal="center"/>
    </xf>
    <xf numFmtId="9" fontId="19" fillId="0" borderId="10" xfId="69" applyFont="1" applyFill="1" applyBorder="1" applyAlignment="1">
      <alignment horizontal="center"/>
    </xf>
    <xf numFmtId="164" fontId="0" fillId="0" borderId="0" xfId="60" applyNumberFormat="1">
      <alignment/>
      <protection/>
    </xf>
    <xf numFmtId="1" fontId="19" fillId="0" borderId="22" xfId="60" applyNumberFormat="1" applyFont="1" applyFill="1" applyBorder="1" applyAlignment="1">
      <alignment horizontal="center"/>
      <protection/>
    </xf>
    <xf numFmtId="0" fontId="4" fillId="0" borderId="10" xfId="60" applyFont="1" applyFill="1" applyBorder="1">
      <alignment/>
      <protection/>
    </xf>
    <xf numFmtId="0" fontId="4" fillId="0" borderId="10" xfId="60" applyFont="1" applyFill="1" applyBorder="1" applyAlignment="1">
      <alignment horizontal="center"/>
      <protection/>
    </xf>
    <xf numFmtId="0" fontId="0" fillId="0" borderId="10" xfId="60" applyFill="1" applyBorder="1">
      <alignment/>
      <protection/>
    </xf>
    <xf numFmtId="166" fontId="0" fillId="0" borderId="10" xfId="60" applyNumberFormat="1" applyFill="1" applyBorder="1" applyAlignment="1">
      <alignment horizontal="center"/>
      <protection/>
    </xf>
    <xf numFmtId="175" fontId="0" fillId="0" borderId="10" xfId="60" applyNumberFormat="1" applyFill="1" applyBorder="1" applyAlignment="1">
      <alignment horizontal="center"/>
      <protection/>
    </xf>
    <xf numFmtId="0" fontId="4" fillId="0" borderId="0" xfId="60" applyFont="1" applyAlignment="1">
      <alignment horizontal="center"/>
      <protection/>
    </xf>
    <xf numFmtId="0" fontId="0" fillId="0" borderId="0" xfId="60" applyAlignment="1">
      <alignment horizontal="right"/>
      <protection/>
    </xf>
    <xf numFmtId="0" fontId="0" fillId="0" borderId="0" xfId="60" applyAlignment="1">
      <alignment horizontal="center" vertical="center"/>
      <protection/>
    </xf>
    <xf numFmtId="166" fontId="0" fillId="0" borderId="0" xfId="69" applyNumberForma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0" borderId="0" xfId="0" applyFont="1" applyAlignment="1">
      <alignment horizontal="center" vertical="center"/>
    </xf>
    <xf numFmtId="166" fontId="0" fillId="0" borderId="0" xfId="69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6" fontId="0" fillId="0" borderId="0" xfId="69" applyNumberFormat="1" applyFont="1" applyAlignment="1">
      <alignment horizontal="center"/>
    </xf>
    <xf numFmtId="0" fontId="19" fillId="0" borderId="10" xfId="60" applyFont="1" applyBorder="1" applyAlignment="1">
      <alignment horizontal="center"/>
      <protection/>
    </xf>
    <xf numFmtId="0" fontId="19" fillId="0" borderId="11" xfId="60" applyFont="1" applyBorder="1" applyAlignment="1">
      <alignment horizontal="center"/>
      <protection/>
    </xf>
    <xf numFmtId="0" fontId="19" fillId="0" borderId="12" xfId="60" applyFont="1" applyBorder="1" applyAlignment="1">
      <alignment horizontal="center"/>
      <protection/>
    </xf>
    <xf numFmtId="0" fontId="19" fillId="0" borderId="13" xfId="60" applyFont="1" applyBorder="1" applyAlignment="1">
      <alignment horizontal="center"/>
      <protection/>
    </xf>
    <xf numFmtId="0" fontId="4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4" fillId="0" borderId="19" xfId="62" applyFont="1" applyBorder="1" applyAlignment="1">
      <alignment horizontal="center"/>
      <protection/>
    </xf>
    <xf numFmtId="0" fontId="4" fillId="0" borderId="17" xfId="62" applyFont="1" applyBorder="1" applyAlignment="1">
      <alignment horizont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_EIA-412 Schedule 9 Data 2002 altered" xfId="62"/>
    <cellStyle name="Normal_FERC FORM 1_O&amp;M" xfId="63"/>
    <cellStyle name="Normal_Sheet1" xfId="64"/>
    <cellStyle name="Normal_Turbine IEC Class-avg" xfId="65"/>
    <cellStyle name="Normal_Turbine IEC Class-avg_1" xfId="66"/>
    <cellStyle name="Note" xfId="67"/>
    <cellStyle name="Output" xfId="68"/>
    <cellStyle name="Percent" xfId="69"/>
    <cellStyle name="Percent 2" xfId="70"/>
    <cellStyle name="Percent 3" xfId="71"/>
    <cellStyle name="Style 1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comments" Target="../comments50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4.25">
      <c r="A1" s="57" t="s">
        <v>202</v>
      </c>
    </row>
    <row r="3" ht="12.75">
      <c r="A3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34" customWidth="1"/>
  </cols>
  <sheetData>
    <row r="1" ht="14.25">
      <c r="A1" s="140" t="s">
        <v>370</v>
      </c>
    </row>
    <row r="3" ht="12.75">
      <c r="A3" s="134" t="s">
        <v>45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17.421875" style="134" customWidth="1"/>
    <col min="2" max="2" width="11.421875" style="134" customWidth="1"/>
    <col min="3" max="3" width="10.7109375" style="134" customWidth="1"/>
    <col min="4" max="16384" width="8.7109375" style="134" customWidth="1"/>
  </cols>
  <sheetData>
    <row r="1" ht="14.25">
      <c r="A1" s="176" t="s">
        <v>371</v>
      </c>
    </row>
    <row r="2" ht="12.75">
      <c r="A2" s="190"/>
    </row>
    <row r="3" spans="2:3" ht="12.75">
      <c r="B3" s="207" t="s">
        <v>372</v>
      </c>
      <c r="C3" s="208"/>
    </row>
    <row r="4" spans="2:3" ht="12.75">
      <c r="B4" s="209" t="s">
        <v>373</v>
      </c>
      <c r="C4" s="210"/>
    </row>
    <row r="5" spans="2:3" ht="12.75">
      <c r="B5" s="211" t="s">
        <v>374</v>
      </c>
      <c r="C5" s="211" t="s">
        <v>374</v>
      </c>
    </row>
    <row r="6" spans="2:3" ht="12.75">
      <c r="B6" s="212" t="s">
        <v>375</v>
      </c>
      <c r="C6" s="212" t="s">
        <v>204</v>
      </c>
    </row>
    <row r="7" spans="1:3" ht="12.75">
      <c r="A7" s="213" t="s">
        <v>44</v>
      </c>
      <c r="B7" s="214">
        <v>93</v>
      </c>
      <c r="C7" s="215">
        <v>1</v>
      </c>
    </row>
    <row r="8" spans="1:3" ht="12.75">
      <c r="A8" s="216" t="s">
        <v>376</v>
      </c>
      <c r="B8" s="217">
        <v>37</v>
      </c>
      <c r="C8" s="218">
        <v>0</v>
      </c>
    </row>
    <row r="9" spans="1:3" ht="12.75">
      <c r="A9" s="216" t="s">
        <v>377</v>
      </c>
      <c r="B9" s="217">
        <v>9</v>
      </c>
      <c r="C9" s="218">
        <v>1</v>
      </c>
    </row>
    <row r="10" spans="1:3" ht="12.75">
      <c r="A10" s="216" t="s">
        <v>378</v>
      </c>
      <c r="B10" s="217">
        <v>7</v>
      </c>
      <c r="C10" s="218">
        <v>0</v>
      </c>
    </row>
    <row r="11" spans="1:3" ht="12.75">
      <c r="A11" s="219" t="s">
        <v>379</v>
      </c>
      <c r="B11" s="220">
        <v>3</v>
      </c>
      <c r="C11" s="221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8.7109375" style="134" customWidth="1"/>
    <col min="2" max="2" width="40.28125" style="134" customWidth="1"/>
    <col min="3" max="10" width="6.7109375" style="177" customWidth="1"/>
    <col min="11" max="13" width="6.57421875" style="177" customWidth="1"/>
    <col min="14" max="14" width="6.00390625" style="177" customWidth="1"/>
    <col min="15" max="15" width="6.57421875" style="177" customWidth="1"/>
    <col min="16" max="17" width="6.57421875" style="134" customWidth="1"/>
    <col min="18" max="16384" width="8.7109375" style="134" customWidth="1"/>
  </cols>
  <sheetData>
    <row r="1" ht="14.25">
      <c r="A1" s="140" t="s">
        <v>380</v>
      </c>
    </row>
    <row r="2" ht="13.5" thickBot="1"/>
    <row r="3" spans="2:17" ht="13.5" thickBot="1">
      <c r="B3" s="222"/>
      <c r="C3" s="223">
        <v>2006</v>
      </c>
      <c r="D3" s="224">
        <v>2007</v>
      </c>
      <c r="E3" s="224">
        <v>2008</v>
      </c>
      <c r="F3" s="224">
        <v>2009</v>
      </c>
      <c r="G3" s="224">
        <v>2010</v>
      </c>
      <c r="H3" s="224">
        <v>2011</v>
      </c>
      <c r="I3" s="224">
        <v>2012</v>
      </c>
      <c r="J3" s="224">
        <v>2013</v>
      </c>
      <c r="K3" s="224">
        <v>2014</v>
      </c>
      <c r="L3" s="224">
        <v>2015</v>
      </c>
      <c r="M3" s="224">
        <v>2016</v>
      </c>
      <c r="N3" s="224" t="s">
        <v>381</v>
      </c>
      <c r="O3" s="224" t="s">
        <v>382</v>
      </c>
      <c r="P3" s="225" t="s">
        <v>383</v>
      </c>
      <c r="Q3" s="226" t="s">
        <v>384</v>
      </c>
    </row>
    <row r="4" spans="2:17" ht="12.75">
      <c r="B4" s="227" t="s">
        <v>385</v>
      </c>
      <c r="C4" s="228">
        <v>2457</v>
      </c>
      <c r="D4" s="229">
        <v>5253</v>
      </c>
      <c r="E4" s="229">
        <v>8362</v>
      </c>
      <c r="F4" s="229">
        <v>10005</v>
      </c>
      <c r="G4" s="229">
        <v>5216</v>
      </c>
      <c r="H4" s="229">
        <v>6820</v>
      </c>
      <c r="I4" s="229">
        <v>13131</v>
      </c>
      <c r="J4" s="229">
        <v>1087</v>
      </c>
      <c r="K4" s="229">
        <v>4854</v>
      </c>
      <c r="L4" s="229">
        <v>8598</v>
      </c>
      <c r="M4" s="229">
        <v>8203</v>
      </c>
      <c r="N4" s="229"/>
      <c r="O4" s="229"/>
      <c r="P4" s="229"/>
      <c r="Q4" s="229"/>
    </row>
    <row r="5" spans="2:17" ht="12.75">
      <c r="B5" s="230" t="s">
        <v>386</v>
      </c>
      <c r="C5" s="228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>
        <v>7300</v>
      </c>
      <c r="O5" s="229">
        <v>8078</v>
      </c>
      <c r="P5" s="229">
        <v>9195</v>
      </c>
      <c r="Q5" s="229">
        <v>9600</v>
      </c>
    </row>
    <row r="6" spans="2:17" ht="12.75">
      <c r="B6" s="230" t="s">
        <v>387</v>
      </c>
      <c r="C6" s="228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>
        <v>7811</v>
      </c>
      <c r="O6" s="229">
        <v>10100</v>
      </c>
      <c r="P6" s="229">
        <v>10200</v>
      </c>
      <c r="Q6" s="229">
        <v>12300</v>
      </c>
    </row>
    <row r="7" spans="2:17" ht="12.75">
      <c r="B7" s="230" t="s">
        <v>388</v>
      </c>
      <c r="C7" s="228">
        <v>1325</v>
      </c>
      <c r="D7" s="229">
        <v>2825</v>
      </c>
      <c r="E7" s="229">
        <v>6335</v>
      </c>
      <c r="F7" s="229">
        <v>5923</v>
      </c>
      <c r="G7" s="229">
        <v>7425</v>
      </c>
      <c r="H7" s="229">
        <v>11885.375</v>
      </c>
      <c r="I7" s="229">
        <v>13412.75</v>
      </c>
      <c r="J7" s="229">
        <v>12942.95</v>
      </c>
      <c r="K7" s="229">
        <v>11416.11</v>
      </c>
      <c r="L7" s="229">
        <v>10218.12</v>
      </c>
      <c r="M7" s="229">
        <v>11700</v>
      </c>
      <c r="N7" s="229"/>
      <c r="O7" s="229"/>
      <c r="P7" s="229"/>
      <c r="Q7" s="229"/>
    </row>
    <row r="8" spans="2:17" ht="12.75">
      <c r="B8" s="230" t="s">
        <v>389</v>
      </c>
      <c r="C8" s="228"/>
      <c r="D8" s="229"/>
      <c r="E8" s="229"/>
      <c r="F8" s="229"/>
      <c r="G8" s="229"/>
      <c r="H8" s="229"/>
      <c r="I8" s="229">
        <v>3823.39765100671</v>
      </c>
      <c r="J8" s="229">
        <v>4285.32718120805</v>
      </c>
      <c r="K8" s="229">
        <v>3713.58221476509</v>
      </c>
      <c r="L8" s="229">
        <v>3118.64093959731</v>
      </c>
      <c r="M8" s="229">
        <v>3150</v>
      </c>
      <c r="N8" s="229"/>
      <c r="O8" s="229"/>
      <c r="P8" s="229"/>
      <c r="Q8" s="229"/>
    </row>
    <row r="9" spans="2:17" ht="12.75">
      <c r="B9" s="230" t="s">
        <v>390</v>
      </c>
      <c r="C9" s="228"/>
      <c r="D9" s="229"/>
      <c r="E9" s="229"/>
      <c r="F9" s="229"/>
      <c r="G9" s="229"/>
      <c r="H9" s="229"/>
      <c r="I9" s="229">
        <v>12541.3926174496</v>
      </c>
      <c r="J9" s="229">
        <v>11006.6778523489</v>
      </c>
      <c r="K9" s="229">
        <v>10834.3791946308</v>
      </c>
      <c r="L9" s="229">
        <v>10497.7097315436</v>
      </c>
      <c r="M9" s="229">
        <v>11300</v>
      </c>
      <c r="N9" s="229"/>
      <c r="O9" s="229"/>
      <c r="P9" s="229"/>
      <c r="Q9" s="229"/>
    </row>
    <row r="10" spans="2:17" ht="12.75">
      <c r="B10" s="230" t="s">
        <v>391</v>
      </c>
      <c r="C10" s="228"/>
      <c r="D10" s="229"/>
      <c r="E10" s="229"/>
      <c r="F10" s="229"/>
      <c r="G10" s="229"/>
      <c r="H10" s="229"/>
      <c r="I10" s="231">
        <v>1.9458</v>
      </c>
      <c r="J10" s="231">
        <v>1.8645</v>
      </c>
      <c r="K10" s="231">
        <v>1.9246</v>
      </c>
      <c r="L10" s="231">
        <v>1.9976765799256506</v>
      </c>
      <c r="M10" s="231">
        <v>2.15</v>
      </c>
      <c r="N10" s="229"/>
      <c r="O10" s="229"/>
      <c r="P10" s="229"/>
      <c r="Q10" s="229"/>
    </row>
    <row r="11" spans="2:17" ht="12.75">
      <c r="B11" s="230" t="s">
        <v>392</v>
      </c>
      <c r="C11" s="228"/>
      <c r="D11" s="229"/>
      <c r="E11" s="229"/>
      <c r="F11" s="229"/>
      <c r="G11" s="229"/>
      <c r="H11" s="229"/>
      <c r="I11" s="229">
        <v>7439.567149328856</v>
      </c>
      <c r="J11" s="229">
        <v>7989.99252936241</v>
      </c>
      <c r="K11" s="229">
        <v>7147.160330536893</v>
      </c>
      <c r="L11" s="229">
        <v>6230.035966230872</v>
      </c>
      <c r="M11" s="229">
        <v>6772.5</v>
      </c>
      <c r="N11" s="229"/>
      <c r="O11" s="229"/>
      <c r="P11" s="229"/>
      <c r="Q11" s="229"/>
    </row>
    <row r="12" spans="2:17" ht="13.5" thickBot="1">
      <c r="B12" s="232" t="s">
        <v>393</v>
      </c>
      <c r="C12" s="233"/>
      <c r="D12" s="234"/>
      <c r="E12" s="234"/>
      <c r="F12" s="234"/>
      <c r="G12" s="234"/>
      <c r="H12" s="234"/>
      <c r="I12" s="234">
        <v>8134.347251677809</v>
      </c>
      <c r="J12" s="234">
        <v>6840.650285234841</v>
      </c>
      <c r="K12" s="234">
        <v>6950.615399328813</v>
      </c>
      <c r="L12" s="234">
        <v>6990.34295785408</v>
      </c>
      <c r="M12" s="234">
        <v>8098.333333333333</v>
      </c>
      <c r="N12" s="234"/>
      <c r="O12" s="234"/>
      <c r="P12" s="234"/>
      <c r="Q12" s="234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4.25">
      <c r="A1" s="4" t="s">
        <v>199</v>
      </c>
    </row>
    <row r="3" spans="1:10" ht="12.75">
      <c r="A3" s="129" t="s">
        <v>217</v>
      </c>
      <c r="B3" s="10">
        <v>2008</v>
      </c>
      <c r="C3" s="10">
        <v>2009</v>
      </c>
      <c r="D3" s="10">
        <v>2010</v>
      </c>
      <c r="E3" s="10">
        <v>2011</v>
      </c>
      <c r="F3" s="10">
        <v>2012</v>
      </c>
      <c r="G3" s="10">
        <v>2013</v>
      </c>
      <c r="H3" s="10">
        <v>2014</v>
      </c>
      <c r="I3" s="10">
        <v>2015</v>
      </c>
      <c r="J3" s="10">
        <v>2016</v>
      </c>
    </row>
    <row r="4" spans="1:10" ht="12.75">
      <c r="A4" s="3" t="s">
        <v>42</v>
      </c>
      <c r="B4" s="2">
        <v>0.13640098603122433</v>
      </c>
      <c r="C4" s="2">
        <v>0.13813042081593319</v>
      </c>
      <c r="D4" s="2">
        <v>0.12886008387342737</v>
      </c>
      <c r="E4" s="2">
        <v>0.11826086956521739</v>
      </c>
      <c r="F4" s="2">
        <v>0.06529080675422139</v>
      </c>
      <c r="G4" s="2">
        <v>0.1232876712328767</v>
      </c>
      <c r="H4" s="2">
        <v>0.12859445209803955</v>
      </c>
      <c r="I4" s="2">
        <v>0.14841021267754284</v>
      </c>
      <c r="J4" s="2">
        <v>0.16497029488291412</v>
      </c>
    </row>
    <row r="5" spans="1:10" ht="12.75">
      <c r="A5" s="3" t="s">
        <v>41</v>
      </c>
      <c r="B5" s="2">
        <v>0.1268631436314363</v>
      </c>
      <c r="C5" s="2">
        <v>0.09234101201023824</v>
      </c>
      <c r="D5" s="2">
        <v>0.09884393063583816</v>
      </c>
      <c r="E5" s="2">
        <v>0.05226182316655243</v>
      </c>
      <c r="F5" s="2">
        <v>0.04143569844789357</v>
      </c>
      <c r="G5" s="2">
        <v>0.08711374095989481</v>
      </c>
      <c r="H5" s="2">
        <v>0.14138929088277857</v>
      </c>
      <c r="I5" s="2">
        <v>0.149352962127508</v>
      </c>
      <c r="J5" s="2">
        <v>0.17837257008889323</v>
      </c>
    </row>
    <row r="6" spans="1:10" ht="12.75">
      <c r="A6" s="3" t="s">
        <v>43</v>
      </c>
      <c r="B6" s="2">
        <v>0.06947257198203752</v>
      </c>
      <c r="C6" s="2">
        <v>0.048951640175853905</v>
      </c>
      <c r="D6" s="2">
        <v>0.06440329218106997</v>
      </c>
      <c r="E6" s="2">
        <v>-0.002172024326672459</v>
      </c>
      <c r="F6" s="2">
        <v>0.0076257788524132794</v>
      </c>
      <c r="G6" s="2">
        <v>0.05849017001329322</v>
      </c>
      <c r="H6" s="2">
        <v>0.06976073796483136</v>
      </c>
      <c r="I6" s="2">
        <v>0.07505863956215794</v>
      </c>
      <c r="J6" s="2">
        <v>0.08409425625920472</v>
      </c>
    </row>
    <row r="7" spans="1:10" ht="12.75">
      <c r="A7" s="3" t="s">
        <v>150</v>
      </c>
      <c r="B7" s="2">
        <v>0.1971326164874552</v>
      </c>
      <c r="C7" s="2">
        <v>0.19207903619789238</v>
      </c>
      <c r="D7" s="2">
        <v>0.16813082011438857</v>
      </c>
      <c r="E7" s="2">
        <v>0.07896718164122368</v>
      </c>
      <c r="F7" s="2">
        <v>0.03138613118696729</v>
      </c>
      <c r="G7" s="2">
        <v>0.05734464064334582</v>
      </c>
      <c r="H7" s="2">
        <v>0.14113067268755491</v>
      </c>
      <c r="I7" s="2">
        <v>0.12273816409154754</v>
      </c>
      <c r="J7" s="2">
        <v>0.1680697314713456</v>
      </c>
    </row>
    <row r="8" spans="1:7" ht="12.75">
      <c r="A8" s="60"/>
      <c r="B8" s="2"/>
      <c r="C8" s="2"/>
      <c r="D8" s="2"/>
      <c r="E8" s="2"/>
      <c r="F8" s="2"/>
      <c r="G8" s="2"/>
    </row>
    <row r="10" spans="1:10" ht="12.75">
      <c r="A10" s="129" t="s">
        <v>218</v>
      </c>
      <c r="B10" s="10">
        <v>2008</v>
      </c>
      <c r="C10" s="10">
        <v>2009</v>
      </c>
      <c r="D10" s="10">
        <v>2010</v>
      </c>
      <c r="E10" s="10">
        <v>2011</v>
      </c>
      <c r="F10" s="10">
        <v>2012</v>
      </c>
      <c r="G10" s="10">
        <v>2013</v>
      </c>
      <c r="H10" s="10">
        <v>2014</v>
      </c>
      <c r="I10" s="10">
        <v>2015</v>
      </c>
      <c r="J10" s="10">
        <v>2016</v>
      </c>
    </row>
    <row r="11" spans="1:10" ht="12.75">
      <c r="A11" s="3" t="s">
        <v>42</v>
      </c>
      <c r="B11" s="2">
        <v>0.05751848808545604</v>
      </c>
      <c r="C11" s="2">
        <v>0.072277545775779</v>
      </c>
      <c r="D11" s="2">
        <v>0.0484178421654594</v>
      </c>
      <c r="E11" s="2">
        <v>0.04034782608695652</v>
      </c>
      <c r="F11" s="2">
        <v>0.00825515947467167</v>
      </c>
      <c r="G11" s="2">
        <v>0.055222602739726026</v>
      </c>
      <c r="H11" s="2">
        <v>0.0671080337451518</v>
      </c>
      <c r="I11" s="2">
        <v>0.08390885101384153</v>
      </c>
      <c r="J11" s="2">
        <v>0.10320901994796183</v>
      </c>
    </row>
    <row r="12" spans="1:10" ht="12.75">
      <c r="A12" s="3" t="s">
        <v>41</v>
      </c>
      <c r="B12" s="2">
        <v>0.10399728997289973</v>
      </c>
      <c r="C12" s="2">
        <v>0.049419177003347116</v>
      </c>
      <c r="D12" s="2">
        <v>0.044797687861271675</v>
      </c>
      <c r="E12" s="2">
        <v>-0.01028101439342015</v>
      </c>
      <c r="F12" s="2">
        <v>-0.09659090909090909</v>
      </c>
      <c r="G12" s="2">
        <v>0.016765285996055226</v>
      </c>
      <c r="H12" s="2">
        <v>0.08784370477568741</v>
      </c>
      <c r="I12" s="2">
        <v>0.1075626261427045</v>
      </c>
      <c r="J12" s="2">
        <v>0.1388101983002833</v>
      </c>
    </row>
    <row r="13" spans="1:10" ht="12.75">
      <c r="A13" s="3" t="s">
        <v>43</v>
      </c>
      <c r="B13" s="2">
        <v>0.05294562568283048</v>
      </c>
      <c r="C13" s="2">
        <v>0.03495892326516343</v>
      </c>
      <c r="D13" s="2">
        <v>0.039785693025101695</v>
      </c>
      <c r="E13" s="2">
        <v>-0.03203883495145631</v>
      </c>
      <c r="F13" s="2">
        <v>-0.05550004541738577</v>
      </c>
      <c r="G13" s="2">
        <v>0.029488118218731277</v>
      </c>
      <c r="H13" s="2">
        <v>0.04484047139982754</v>
      </c>
      <c r="I13" s="2">
        <v>0.05223293737841977</v>
      </c>
      <c r="J13" s="2">
        <v>0.04962596454026035</v>
      </c>
    </row>
    <row r="14" spans="1:10" ht="12.75">
      <c r="A14" s="3" t="s">
        <v>150</v>
      </c>
      <c r="B14" s="2">
        <v>0.18528907589216145</v>
      </c>
      <c r="C14" s="2">
        <v>0.18437895074347221</v>
      </c>
      <c r="D14" s="2">
        <v>0.1585624450506124</v>
      </c>
      <c r="E14" s="2">
        <v>0.06355627992226386</v>
      </c>
      <c r="F14" s="2">
        <v>0.010486037948045271</v>
      </c>
      <c r="G14" s="2">
        <v>0.03837453182292248</v>
      </c>
      <c r="H14" s="2">
        <v>0.11642118318170429</v>
      </c>
      <c r="I14" s="2">
        <v>0.10448881622253006</v>
      </c>
      <c r="J14" s="2">
        <v>0.1327484655319889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6.28125" style="134" customWidth="1"/>
    <col min="2" max="2" width="27.8515625" style="134" customWidth="1"/>
    <col min="3" max="3" width="26.7109375" style="134" customWidth="1"/>
    <col min="4" max="4" width="11.00390625" style="134" customWidth="1"/>
    <col min="5" max="5" width="29.00390625" style="134" customWidth="1"/>
    <col min="6" max="6" width="15.00390625" style="134" customWidth="1"/>
    <col min="7" max="7" width="19.7109375" style="191" customWidth="1"/>
    <col min="8" max="8" width="12.00390625" style="191" customWidth="1"/>
    <col min="9" max="9" width="12.7109375" style="191" customWidth="1"/>
    <col min="10" max="10" width="28.57421875" style="191" customWidth="1"/>
    <col min="11" max="14" width="8.7109375" style="191" customWidth="1"/>
    <col min="15" max="16384" width="8.7109375" style="134" customWidth="1"/>
  </cols>
  <sheetData>
    <row r="1" spans="1:7" ht="14.25">
      <c r="A1" s="235" t="s">
        <v>394</v>
      </c>
      <c r="B1" s="156"/>
      <c r="C1" s="156"/>
      <c r="D1" s="156"/>
      <c r="E1" s="156"/>
      <c r="F1" s="156"/>
      <c r="G1" s="156"/>
    </row>
    <row r="2" spans="1:10" ht="14.25">
      <c r="A2" s="156"/>
      <c r="B2" s="156"/>
      <c r="C2" s="235"/>
      <c r="D2" s="156"/>
      <c r="E2" s="156"/>
      <c r="F2" s="156"/>
      <c r="G2" s="156"/>
      <c r="H2" s="156"/>
      <c r="I2" s="156"/>
      <c r="J2" s="156"/>
    </row>
    <row r="3" spans="1:10" ht="14.25">
      <c r="A3" s="235"/>
      <c r="B3" s="156"/>
      <c r="C3" s="236" t="s">
        <v>395</v>
      </c>
      <c r="D3" s="237"/>
      <c r="E3" s="237"/>
      <c r="F3" s="237"/>
      <c r="G3" s="237"/>
      <c r="H3" s="237"/>
      <c r="I3" s="238"/>
      <c r="J3" s="239" t="s">
        <v>396</v>
      </c>
    </row>
    <row r="4" spans="1:10" ht="12.75">
      <c r="A4" s="156"/>
      <c r="B4" s="156"/>
      <c r="C4" s="240" t="s">
        <v>397</v>
      </c>
      <c r="D4" s="241"/>
      <c r="E4" s="241"/>
      <c r="F4" s="241"/>
      <c r="G4" s="241"/>
      <c r="H4" s="241"/>
      <c r="I4" s="242"/>
      <c r="J4" s="243" t="s">
        <v>398</v>
      </c>
    </row>
    <row r="5" spans="1:10" ht="39">
      <c r="A5" s="244"/>
      <c r="B5" s="245" t="s">
        <v>399</v>
      </c>
      <c r="C5" s="246" t="s">
        <v>400</v>
      </c>
      <c r="D5" s="243" t="s">
        <v>401</v>
      </c>
      <c r="E5" s="243" t="s">
        <v>402</v>
      </c>
      <c r="F5" s="247" t="s">
        <v>403</v>
      </c>
      <c r="G5" s="243" t="s">
        <v>404</v>
      </c>
      <c r="H5" s="243" t="s">
        <v>405</v>
      </c>
      <c r="I5" s="243" t="s">
        <v>406</v>
      </c>
      <c r="J5" s="248" t="s">
        <v>407</v>
      </c>
    </row>
    <row r="6" spans="1:13" ht="12.75">
      <c r="A6" s="249">
        <v>2006</v>
      </c>
      <c r="B6" s="250">
        <v>2.457</v>
      </c>
      <c r="C6" s="251">
        <v>1.43893057280105</v>
      </c>
      <c r="D6" s="251">
        <v>0.24471721630728388</v>
      </c>
      <c r="E6" s="251">
        <v>0.5892581193224976</v>
      </c>
      <c r="F6" s="251">
        <v>0</v>
      </c>
      <c r="G6" s="251">
        <v>0</v>
      </c>
      <c r="H6" s="251">
        <v>0.14508981210031033</v>
      </c>
      <c r="I6" s="251">
        <v>0.14508981210030938</v>
      </c>
      <c r="J6" s="252">
        <v>99.18103570904</v>
      </c>
      <c r="M6" s="253"/>
    </row>
    <row r="7" spans="1:10" ht="12.75">
      <c r="A7" s="249">
        <v>2007</v>
      </c>
      <c r="B7" s="250">
        <v>5.253</v>
      </c>
      <c r="C7" s="251">
        <v>2.75487532857052</v>
      </c>
      <c r="D7" s="251">
        <v>0.5828142145137187</v>
      </c>
      <c r="E7" s="251">
        <v>1.220359926386682</v>
      </c>
      <c r="F7" s="251">
        <v>0</v>
      </c>
      <c r="G7" s="251">
        <v>0</v>
      </c>
      <c r="H7" s="251">
        <v>0.25868880058231547</v>
      </c>
      <c r="I7" s="251">
        <v>0.2720868285021725</v>
      </c>
      <c r="J7" s="252">
        <v>16.38830546996</v>
      </c>
    </row>
    <row r="8" spans="1:10" ht="12.75">
      <c r="A8" s="249">
        <v>2008</v>
      </c>
      <c r="B8" s="250">
        <v>8.362</v>
      </c>
      <c r="C8" s="251">
        <v>2.7905835050438395</v>
      </c>
      <c r="D8" s="251">
        <v>1.0524840004800002</v>
      </c>
      <c r="E8" s="251">
        <v>1.7464384162303876</v>
      </c>
      <c r="F8" s="251">
        <v>0</v>
      </c>
      <c r="G8" s="251">
        <v>0</v>
      </c>
      <c r="H8" s="251">
        <v>0.21986733240450002</v>
      </c>
      <c r="I8" s="251">
        <v>0.3775001090964842</v>
      </c>
      <c r="J8" s="252">
        <v>24.605622577800002</v>
      </c>
    </row>
    <row r="9" spans="1:10" ht="12.75">
      <c r="A9" s="249">
        <v>2009</v>
      </c>
      <c r="B9" s="250">
        <v>10.005</v>
      </c>
      <c r="C9" s="251">
        <v>2.55064577970432</v>
      </c>
      <c r="D9" s="251">
        <v>0.6848611621529601</v>
      </c>
      <c r="E9" s="251">
        <v>1.182803384165326</v>
      </c>
      <c r="F9" s="251">
        <v>0</v>
      </c>
      <c r="G9" s="251">
        <v>0</v>
      </c>
      <c r="H9" s="251">
        <v>0.14627433363020706</v>
      </c>
      <c r="I9" s="251">
        <v>0.24900350795315124</v>
      </c>
      <c r="J9" s="252">
        <v>130.8882318976</v>
      </c>
    </row>
    <row r="10" spans="1:10" ht="12.75">
      <c r="A10" s="249">
        <v>2010</v>
      </c>
      <c r="B10" s="250">
        <v>5.216</v>
      </c>
      <c r="C10" s="251">
        <v>1.34480345335068</v>
      </c>
      <c r="D10" s="251">
        <v>0.43381036911000004</v>
      </c>
      <c r="E10" s="251">
        <v>0.8421224384815714</v>
      </c>
      <c r="F10" s="251">
        <v>0</v>
      </c>
      <c r="G10" s="251">
        <v>0</v>
      </c>
      <c r="H10" s="251">
        <v>0.18662739263316583</v>
      </c>
      <c r="I10" s="251">
        <v>0.1866273926331663</v>
      </c>
      <c r="J10" s="252">
        <v>354.61910199054</v>
      </c>
    </row>
    <row r="11" spans="1:10" ht="12.75">
      <c r="A11" s="249">
        <v>2011</v>
      </c>
      <c r="B11" s="250">
        <v>6.82</v>
      </c>
      <c r="C11" s="251">
        <v>1.3166011220428597</v>
      </c>
      <c r="D11" s="251">
        <v>0.46984353336267004</v>
      </c>
      <c r="E11" s="251">
        <v>1.0749762810388444</v>
      </c>
      <c r="F11" s="251">
        <v>0</v>
      </c>
      <c r="G11" s="251">
        <v>0</v>
      </c>
      <c r="H11" s="251">
        <v>0.1741366566450553</v>
      </c>
      <c r="I11" s="251">
        <v>0.17413665664505482</v>
      </c>
      <c r="J11" s="252">
        <v>272.08627622614</v>
      </c>
    </row>
    <row r="12" spans="1:10" ht="12.75">
      <c r="A12" s="249">
        <v>2012</v>
      </c>
      <c r="B12" s="250">
        <v>13.131</v>
      </c>
      <c r="C12" s="251">
        <v>1.01979410589045</v>
      </c>
      <c r="D12" s="251">
        <v>0.86224099441365</v>
      </c>
      <c r="E12" s="251">
        <v>0</v>
      </c>
      <c r="F12" s="251">
        <v>0.47641460691105003</v>
      </c>
      <c r="G12" s="251">
        <v>0.9322991398530001</v>
      </c>
      <c r="H12" s="251">
        <v>0</v>
      </c>
      <c r="I12" s="251">
        <v>0</v>
      </c>
      <c r="J12" s="252">
        <v>405.54478169325</v>
      </c>
    </row>
    <row r="13" spans="1:10" ht="12.75">
      <c r="A13" s="249">
        <v>2013</v>
      </c>
      <c r="B13" s="250">
        <v>1.087</v>
      </c>
      <c r="C13" s="251">
        <v>0.023918640821460002</v>
      </c>
      <c r="D13" s="251">
        <v>0.10161917893973998</v>
      </c>
      <c r="E13" s="251">
        <v>0</v>
      </c>
      <c r="F13" s="251">
        <v>0.20577951374442002</v>
      </c>
      <c r="G13" s="251">
        <v>0.28189165778004005</v>
      </c>
      <c r="H13" s="251">
        <v>0</v>
      </c>
      <c r="I13" s="251">
        <v>0</v>
      </c>
      <c r="J13" s="252">
        <v>438.61290402929995</v>
      </c>
    </row>
    <row r="14" spans="1:10" ht="12.75">
      <c r="A14" s="249">
        <v>2014</v>
      </c>
      <c r="B14" s="250">
        <v>4.854</v>
      </c>
      <c r="C14" s="251">
        <v>0.421892872680642</v>
      </c>
      <c r="D14" s="251">
        <v>0.24855323910156</v>
      </c>
      <c r="E14" s="251">
        <v>0</v>
      </c>
      <c r="F14" s="251">
        <v>0.33793206145146</v>
      </c>
      <c r="G14" s="251">
        <v>0.4942194351549599</v>
      </c>
      <c r="H14" s="251">
        <v>0.0825590788079009</v>
      </c>
      <c r="I14" s="251">
        <v>0.08255907880790114</v>
      </c>
      <c r="J14" s="252">
        <v>487.86374485631995</v>
      </c>
    </row>
    <row r="15" spans="1:10" ht="12.75">
      <c r="A15" s="249">
        <v>2015</v>
      </c>
      <c r="B15" s="250">
        <v>8.598</v>
      </c>
      <c r="C15" s="251">
        <v>0.531843675611661</v>
      </c>
      <c r="D15" s="251">
        <v>0.29632662489318</v>
      </c>
      <c r="E15" s="251">
        <v>0</v>
      </c>
      <c r="F15" s="251">
        <v>0.35018974287612</v>
      </c>
      <c r="G15" s="251">
        <v>0.8252671811903399</v>
      </c>
      <c r="H15" s="251">
        <v>0.15136577663761044</v>
      </c>
      <c r="I15" s="251">
        <v>0.15136577663761067</v>
      </c>
      <c r="J15" s="252">
        <v>150.79283697576003</v>
      </c>
    </row>
    <row r="16" spans="1:10" ht="12.75">
      <c r="A16" s="249">
        <v>2016</v>
      </c>
      <c r="B16" s="250">
        <v>8.203</v>
      </c>
      <c r="C16" s="251">
        <v>0.6471796749</v>
      </c>
      <c r="D16" s="251">
        <v>0.298996316</v>
      </c>
      <c r="E16" s="251">
        <v>0</v>
      </c>
      <c r="F16" s="251">
        <v>0.344808007</v>
      </c>
      <c r="G16" s="251">
        <v>0.909531939</v>
      </c>
      <c r="H16" s="251">
        <v>0.26531716944999983</v>
      </c>
      <c r="I16" s="251">
        <v>0.26531716945000006</v>
      </c>
      <c r="J16" s="252">
        <v>16.51787</v>
      </c>
    </row>
    <row r="17" spans="1:10" ht="12.75">
      <c r="A17" s="156"/>
      <c r="B17" s="156"/>
      <c r="C17" s="156"/>
      <c r="D17" s="156"/>
      <c r="E17" s="156"/>
      <c r="F17" s="156"/>
      <c r="G17" s="156"/>
      <c r="H17" s="156"/>
      <c r="I17" s="156"/>
      <c r="J17" s="156"/>
    </row>
    <row r="18" spans="1:10" ht="12.75">
      <c r="A18" s="156"/>
      <c r="B18" s="156"/>
      <c r="C18" s="254" t="s">
        <v>408</v>
      </c>
      <c r="D18" s="156"/>
      <c r="E18" s="255"/>
      <c r="F18" s="156"/>
      <c r="G18" s="156"/>
      <c r="H18" s="156"/>
      <c r="I18" s="256"/>
      <c r="J18" s="156"/>
    </row>
    <row r="19" spans="3:10" ht="12.75">
      <c r="C19" s="254" t="s">
        <v>409</v>
      </c>
      <c r="E19" s="255"/>
      <c r="F19" s="255"/>
      <c r="G19" s="134"/>
      <c r="H19" s="134"/>
      <c r="I19" s="134"/>
      <c r="J19" s="253"/>
    </row>
    <row r="20" spans="2:5" ht="12.75">
      <c r="B20" s="255"/>
      <c r="C20" s="254" t="s">
        <v>410</v>
      </c>
      <c r="E20" s="255"/>
    </row>
    <row r="21" spans="2:5" ht="12.75">
      <c r="B21" s="190"/>
      <c r="E21" s="255"/>
    </row>
    <row r="22" ht="12.75">
      <c r="E22" s="255"/>
    </row>
    <row r="23" ht="12.75">
      <c r="E23" s="255"/>
    </row>
    <row r="24" ht="12.75">
      <c r="E24" s="255"/>
    </row>
    <row r="25" ht="12.75">
      <c r="E25" s="255"/>
    </row>
    <row r="26" ht="12.75">
      <c r="E26" s="255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2" width="8.8515625" style="134" customWidth="1"/>
    <col min="3" max="3" width="15.00390625" style="134" customWidth="1"/>
    <col min="4" max="4" width="14.7109375" style="7" customWidth="1"/>
    <col min="5" max="6" width="8.8515625" style="134" customWidth="1"/>
    <col min="7" max="7" width="41.28125" style="134" customWidth="1"/>
    <col min="8" max="8" width="15.7109375" style="134" customWidth="1"/>
    <col min="9" max="16384" width="8.8515625" style="134" customWidth="1"/>
  </cols>
  <sheetData>
    <row r="1" ht="14.25">
      <c r="A1" s="257" t="s">
        <v>411</v>
      </c>
    </row>
    <row r="4" spans="3:7" ht="12.75">
      <c r="C4" s="134" t="s">
        <v>412</v>
      </c>
      <c r="D4" s="87"/>
      <c r="G4" s="134" t="s">
        <v>413</v>
      </c>
    </row>
    <row r="5" ht="12.75">
      <c r="D5" s="87"/>
    </row>
    <row r="6" spans="3:8" ht="12.75">
      <c r="C6" s="258" t="s">
        <v>414</v>
      </c>
      <c r="D6" s="259">
        <v>805078767</v>
      </c>
      <c r="G6" s="195" t="s">
        <v>415</v>
      </c>
      <c r="H6" s="260">
        <v>504821711</v>
      </c>
    </row>
    <row r="7" spans="3:8" ht="12.75">
      <c r="C7" s="258" t="s">
        <v>416</v>
      </c>
      <c r="D7" s="259">
        <v>423479045</v>
      </c>
      <c r="G7" s="195" t="s">
        <v>417</v>
      </c>
      <c r="H7" s="260">
        <v>338149365</v>
      </c>
    </row>
    <row r="8" spans="3:8" ht="12.75">
      <c r="C8" s="258" t="s">
        <v>418</v>
      </c>
      <c r="D8" s="259">
        <v>264890743</v>
      </c>
      <c r="G8" s="195" t="s">
        <v>419</v>
      </c>
      <c r="H8" s="260">
        <v>212937575</v>
      </c>
    </row>
    <row r="9" spans="3:8" ht="12.75">
      <c r="C9" s="258" t="s">
        <v>420</v>
      </c>
      <c r="D9" s="259">
        <v>159085056</v>
      </c>
      <c r="G9" s="195" t="s">
        <v>421</v>
      </c>
      <c r="H9" s="260">
        <v>180442565</v>
      </c>
    </row>
    <row r="10" spans="3:8" ht="12.75">
      <c r="C10" s="258" t="s">
        <v>422</v>
      </c>
      <c r="D10" s="259">
        <v>118948157</v>
      </c>
      <c r="G10" s="195" t="s">
        <v>423</v>
      </c>
      <c r="H10" s="260">
        <v>133149044</v>
      </c>
    </row>
    <row r="11" spans="3:8" ht="12.75">
      <c r="C11" s="258" t="s">
        <v>424</v>
      </c>
      <c r="D11" s="259">
        <v>95719974</v>
      </c>
      <c r="G11" s="195" t="s">
        <v>425</v>
      </c>
      <c r="H11" s="260">
        <v>105579003</v>
      </c>
    </row>
    <row r="12" spans="3:8" ht="12.75">
      <c r="C12" s="258" t="s">
        <v>426</v>
      </c>
      <c r="D12" s="259">
        <v>74134129</v>
      </c>
      <c r="G12" s="195" t="s">
        <v>427</v>
      </c>
      <c r="H12" s="260">
        <v>100871401</v>
      </c>
    </row>
    <row r="13" spans="3:8" ht="12.75">
      <c r="C13" s="258" t="s">
        <v>428</v>
      </c>
      <c r="D13" s="259">
        <v>72750702</v>
      </c>
      <c r="G13" s="195" t="s">
        <v>429</v>
      </c>
      <c r="H13" s="260">
        <v>97657128</v>
      </c>
    </row>
    <row r="14" spans="3:8" ht="12.75">
      <c r="C14" s="258" t="s">
        <v>430</v>
      </c>
      <c r="D14" s="259">
        <v>71508267</v>
      </c>
      <c r="G14" s="195" t="s">
        <v>431</v>
      </c>
      <c r="H14" s="260">
        <v>76239673</v>
      </c>
    </row>
    <row r="15" spans="3:8" ht="12.75">
      <c r="C15" s="258" t="s">
        <v>432</v>
      </c>
      <c r="D15" s="259">
        <v>68180417</v>
      </c>
      <c r="G15" s="195" t="s">
        <v>433</v>
      </c>
      <c r="H15" s="260">
        <v>74927257</v>
      </c>
    </row>
    <row r="16" spans="3:8" ht="12.75">
      <c r="C16" s="258" t="s">
        <v>434</v>
      </c>
      <c r="D16" s="259">
        <v>59997893</v>
      </c>
      <c r="G16" s="195" t="s">
        <v>435</v>
      </c>
      <c r="H16" s="260">
        <v>68613896</v>
      </c>
    </row>
    <row r="17" spans="3:8" ht="12.75">
      <c r="C17" s="258" t="s">
        <v>436</v>
      </c>
      <c r="D17" s="259">
        <v>57782158</v>
      </c>
      <c r="G17" s="195" t="s">
        <v>437</v>
      </c>
      <c r="H17" s="260">
        <v>65749256</v>
      </c>
    </row>
    <row r="18" spans="3:8" ht="12.75">
      <c r="C18" s="258" t="s">
        <v>438</v>
      </c>
      <c r="D18" s="259">
        <v>57678189</v>
      </c>
      <c r="G18" s="195" t="s">
        <v>439</v>
      </c>
      <c r="H18" s="260">
        <v>61967555</v>
      </c>
    </row>
    <row r="19" spans="3:8" ht="12.75">
      <c r="C19" s="258" t="s">
        <v>440</v>
      </c>
      <c r="D19" s="259">
        <v>43046329</v>
      </c>
      <c r="G19" s="195" t="s">
        <v>441</v>
      </c>
      <c r="H19" s="260">
        <v>56098102</v>
      </c>
    </row>
    <row r="20" spans="3:8" ht="12.75">
      <c r="C20" s="258" t="s">
        <v>442</v>
      </c>
      <c r="D20" s="259">
        <v>20845860</v>
      </c>
      <c r="G20" s="195" t="s">
        <v>443</v>
      </c>
      <c r="H20" s="260">
        <v>51459855</v>
      </c>
    </row>
    <row r="21" spans="3:8" ht="12.75">
      <c r="C21" s="258" t="s">
        <v>444</v>
      </c>
      <c r="D21" s="259">
        <v>20489282</v>
      </c>
      <c r="G21" s="195" t="s">
        <v>445</v>
      </c>
      <c r="H21" s="260">
        <v>48107852</v>
      </c>
    </row>
    <row r="22" spans="3:8" ht="12.75">
      <c r="C22" s="258" t="s">
        <v>446</v>
      </c>
      <c r="D22" s="259">
        <v>14354125</v>
      </c>
      <c r="G22" s="195" t="s">
        <v>447</v>
      </c>
      <c r="H22" s="260">
        <v>43743609</v>
      </c>
    </row>
    <row r="23" spans="3:8" ht="12.75">
      <c r="C23" s="258" t="s">
        <v>448</v>
      </c>
      <c r="D23" s="259">
        <v>3550197</v>
      </c>
      <c r="G23" s="195" t="s">
        <v>449</v>
      </c>
      <c r="H23" s="260">
        <v>43126011</v>
      </c>
    </row>
    <row r="24" spans="3:8" ht="12.75">
      <c r="C24" s="258" t="s">
        <v>450</v>
      </c>
      <c r="D24" s="259">
        <v>2434348</v>
      </c>
      <c r="G24" s="195" t="s">
        <v>451</v>
      </c>
      <c r="H24" s="260">
        <v>42111410</v>
      </c>
    </row>
    <row r="25" spans="3:8" ht="12.75">
      <c r="C25" s="195" t="s">
        <v>452</v>
      </c>
      <c r="D25" s="261">
        <v>2020114</v>
      </c>
      <c r="G25" s="195" t="s">
        <v>453</v>
      </c>
      <c r="H25" s="260">
        <v>38742286</v>
      </c>
    </row>
    <row r="26" spans="3:8" ht="12.75">
      <c r="C26" s="195" t="s">
        <v>454</v>
      </c>
      <c r="D26" s="261">
        <v>1277856</v>
      </c>
      <c r="G26" s="195" t="s">
        <v>455</v>
      </c>
      <c r="H26" s="260">
        <v>23891011</v>
      </c>
    </row>
    <row r="27" spans="3:8" ht="12.75">
      <c r="C27" s="195" t="s">
        <v>456</v>
      </c>
      <c r="D27" s="261">
        <v>1148797</v>
      </c>
      <c r="G27" s="195" t="s">
        <v>457</v>
      </c>
      <c r="H27" s="260">
        <v>18254756</v>
      </c>
    </row>
    <row r="28" spans="7:8" ht="12.75">
      <c r="G28" s="195" t="s">
        <v>458</v>
      </c>
      <c r="H28" s="260">
        <v>11337951</v>
      </c>
    </row>
    <row r="29" spans="7:8" ht="12.75">
      <c r="G29" s="195" t="s">
        <v>459</v>
      </c>
      <c r="H29" s="260">
        <v>8212681</v>
      </c>
    </row>
    <row r="30" spans="7:8" ht="12.75">
      <c r="G30" s="195" t="s">
        <v>460</v>
      </c>
      <c r="H30" s="260">
        <v>7295361</v>
      </c>
    </row>
    <row r="31" spans="7:8" ht="12.75">
      <c r="G31" s="195" t="s">
        <v>461</v>
      </c>
      <c r="H31" s="260">
        <v>7205735</v>
      </c>
    </row>
    <row r="32" spans="7:8" ht="12.75">
      <c r="G32" s="195" t="s">
        <v>462</v>
      </c>
      <c r="H32" s="260">
        <v>7014271</v>
      </c>
    </row>
    <row r="33" spans="7:8" ht="12.75">
      <c r="G33" s="195" t="s">
        <v>463</v>
      </c>
      <c r="H33" s="260">
        <v>3995226</v>
      </c>
    </row>
    <row r="34" spans="7:8" ht="12.75">
      <c r="G34" s="195" t="s">
        <v>464</v>
      </c>
      <c r="H34" s="260">
        <v>3699327</v>
      </c>
    </row>
    <row r="35" spans="7:8" ht="12.75">
      <c r="G35" s="195" t="s">
        <v>465</v>
      </c>
      <c r="H35" s="260">
        <v>3695725</v>
      </c>
    </row>
    <row r="36" spans="7:8" ht="12.75">
      <c r="G36" s="195" t="s">
        <v>466</v>
      </c>
      <c r="H36" s="260">
        <v>2634007</v>
      </c>
    </row>
    <row r="37" spans="7:8" ht="12.75">
      <c r="G37" s="195" t="s">
        <v>467</v>
      </c>
      <c r="H37" s="262">
        <v>1689157</v>
      </c>
    </row>
    <row r="38" ht="12.75">
      <c r="H38" s="263"/>
    </row>
    <row r="39" ht="12.75">
      <c r="H39" s="263"/>
    </row>
    <row r="40" ht="12.75">
      <c r="H40" s="263"/>
    </row>
    <row r="41" ht="12.75">
      <c r="H41" s="263"/>
    </row>
    <row r="42" ht="12.75">
      <c r="H42" s="263"/>
    </row>
    <row r="43" ht="12.75">
      <c r="H43" s="263"/>
    </row>
    <row r="44" ht="12.75">
      <c r="H44" s="263"/>
    </row>
    <row r="45" ht="12.75">
      <c r="H45" s="263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6.421875" style="187" customWidth="1"/>
    <col min="2" max="2" width="8.140625" style="187" customWidth="1"/>
    <col min="3" max="3" width="7.7109375" style="187" customWidth="1"/>
    <col min="4" max="5" width="7.8515625" style="187" customWidth="1"/>
    <col min="6" max="6" width="5.8515625" style="187" customWidth="1"/>
    <col min="7" max="7" width="11.421875" style="187" customWidth="1"/>
    <col min="8" max="8" width="12.8515625" style="320" customWidth="1"/>
    <col min="9" max="9" width="5.28125" style="187" customWidth="1"/>
    <col min="10" max="10" width="9.57421875" style="187" customWidth="1"/>
    <col min="11" max="11" width="6.00390625" style="187" customWidth="1"/>
    <col min="12" max="16384" width="8.7109375" style="187" customWidth="1"/>
  </cols>
  <sheetData>
    <row r="1" spans="1:11" ht="14.25">
      <c r="A1" s="235" t="s">
        <v>468</v>
      </c>
      <c r="B1" s="254"/>
      <c r="C1" s="254"/>
      <c r="D1" s="254"/>
      <c r="E1" s="254"/>
      <c r="F1" s="254"/>
      <c r="G1" s="254"/>
      <c r="H1" s="264"/>
      <c r="I1" s="254"/>
      <c r="J1" s="254"/>
      <c r="K1" s="254"/>
    </row>
    <row r="2" spans="1:11" ht="13.5">
      <c r="A2" s="265"/>
      <c r="B2" s="254"/>
      <c r="C2" s="254"/>
      <c r="D2" s="254"/>
      <c r="E2" s="254"/>
      <c r="F2" s="254"/>
      <c r="G2" s="254"/>
      <c r="H2" s="264"/>
      <c r="I2" s="266"/>
      <c r="J2" s="254"/>
      <c r="K2" s="254"/>
    </row>
    <row r="3" spans="1:11" ht="18">
      <c r="A3" s="254"/>
      <c r="B3" s="267" t="s">
        <v>469</v>
      </c>
      <c r="C3" s="254"/>
      <c r="D3" s="254"/>
      <c r="E3" s="254"/>
      <c r="F3" s="254"/>
      <c r="G3" s="254"/>
      <c r="H3" s="264"/>
      <c r="I3" s="266"/>
      <c r="J3" s="254"/>
      <c r="K3" s="254"/>
    </row>
    <row r="4" spans="1:11" s="271" customFormat="1" ht="14.25">
      <c r="A4" s="268"/>
      <c r="B4" s="269"/>
      <c r="C4" s="270"/>
      <c r="D4" s="270"/>
      <c r="E4" s="270"/>
      <c r="F4" s="270"/>
      <c r="G4" s="270"/>
      <c r="H4" s="270"/>
      <c r="I4" s="243">
        <v>2016</v>
      </c>
      <c r="J4" s="270"/>
      <c r="K4" s="270"/>
    </row>
    <row r="5" spans="1:11" s="271" customFormat="1" ht="12.75">
      <c r="A5" s="268"/>
      <c r="B5" s="268"/>
      <c r="C5" s="243" t="s">
        <v>470</v>
      </c>
      <c r="D5" s="243" t="s">
        <v>471</v>
      </c>
      <c r="E5" s="243" t="s">
        <v>44</v>
      </c>
      <c r="F5" s="272"/>
      <c r="G5" s="273"/>
      <c r="H5" s="274" t="s">
        <v>416</v>
      </c>
      <c r="I5" s="275">
        <v>0.4825973944979653</v>
      </c>
      <c r="J5" s="276"/>
      <c r="K5" s="276"/>
    </row>
    <row r="6" spans="1:11" s="271" customFormat="1" ht="12.75">
      <c r="A6" s="268"/>
      <c r="B6" s="277">
        <v>2005</v>
      </c>
      <c r="C6" s="278">
        <v>0.8440492486947647</v>
      </c>
      <c r="D6" s="278">
        <v>0.1556237801549615</v>
      </c>
      <c r="E6" s="152">
        <v>0.00032697115027383294</v>
      </c>
      <c r="F6" s="273"/>
      <c r="G6" s="273"/>
      <c r="H6" s="274" t="s">
        <v>414</v>
      </c>
      <c r="I6" s="275">
        <v>0.3103464248521776</v>
      </c>
      <c r="J6" s="279"/>
      <c r="K6" s="279"/>
    </row>
    <row r="7" spans="1:11" s="271" customFormat="1" ht="12.75">
      <c r="A7" s="268"/>
      <c r="B7" s="277">
        <v>2006</v>
      </c>
      <c r="C7" s="278">
        <v>0.7324675075715932</v>
      </c>
      <c r="D7" s="278">
        <v>0.2666501487499842</v>
      </c>
      <c r="E7" s="152">
        <v>0.0008823436784225879</v>
      </c>
      <c r="F7" s="273"/>
      <c r="G7" s="273"/>
      <c r="H7" s="274" t="s">
        <v>418</v>
      </c>
      <c r="I7" s="275">
        <v>0.12646335116813429</v>
      </c>
      <c r="J7" s="279"/>
      <c r="K7" s="279"/>
    </row>
    <row r="8" spans="1:11" s="271" customFormat="1" ht="12.75">
      <c r="A8" s="268"/>
      <c r="B8" s="277">
        <v>2007</v>
      </c>
      <c r="C8" s="278">
        <v>0.7276760180587405</v>
      </c>
      <c r="D8" s="278">
        <v>0.27173202028916327</v>
      </c>
      <c r="E8" s="152">
        <v>0.0005919616520963211</v>
      </c>
      <c r="F8" s="273"/>
      <c r="G8" s="273"/>
      <c r="H8" s="274" t="s">
        <v>430</v>
      </c>
      <c r="I8" s="275">
        <v>0.025495654735450454</v>
      </c>
      <c r="J8" s="279"/>
      <c r="K8" s="279"/>
    </row>
    <row r="9" spans="1:11" s="271" customFormat="1" ht="12.75">
      <c r="A9" s="268"/>
      <c r="B9" s="277">
        <v>2008</v>
      </c>
      <c r="C9" s="278">
        <v>0.77078746891061</v>
      </c>
      <c r="D9" s="278">
        <v>0.2280665499447441</v>
      </c>
      <c r="E9" s="152">
        <v>0.0011459811446458612</v>
      </c>
      <c r="F9" s="273"/>
      <c r="G9" s="273"/>
      <c r="H9" s="274" t="s">
        <v>442</v>
      </c>
      <c r="I9" s="275">
        <v>0.015101724838568078</v>
      </c>
      <c r="J9" s="279"/>
      <c r="K9" s="279"/>
    </row>
    <row r="10" spans="1:11" s="271" customFormat="1" ht="12.75">
      <c r="A10" s="268"/>
      <c r="B10" s="277">
        <v>2009</v>
      </c>
      <c r="C10" s="278">
        <v>0.6266763445394192</v>
      </c>
      <c r="D10" s="278">
        <v>0.3651431532976428</v>
      </c>
      <c r="E10" s="278">
        <v>0.008180502162938051</v>
      </c>
      <c r="F10" s="273"/>
      <c r="G10" s="279"/>
      <c r="H10" s="274" t="s">
        <v>472</v>
      </c>
      <c r="I10" s="280">
        <v>0.031617142781642946</v>
      </c>
      <c r="J10" s="279"/>
      <c r="K10" s="279"/>
    </row>
    <row r="11" spans="1:11" s="271" customFormat="1" ht="12.75">
      <c r="A11" s="268"/>
      <c r="B11" s="277">
        <v>2010</v>
      </c>
      <c r="C11" s="278">
        <v>0.756018365931508</v>
      </c>
      <c r="D11" s="278">
        <v>0.23677578674041183</v>
      </c>
      <c r="E11" s="278">
        <v>0.007205847328080181</v>
      </c>
      <c r="F11" s="273"/>
      <c r="G11" s="279"/>
      <c r="H11" s="274" t="s">
        <v>473</v>
      </c>
      <c r="I11" s="281">
        <v>0.0030071923839129163</v>
      </c>
      <c r="J11" s="279"/>
      <c r="K11" s="279"/>
    </row>
    <row r="12" spans="1:11" s="271" customFormat="1" ht="12.75">
      <c r="A12" s="268"/>
      <c r="B12" s="277">
        <v>2011</v>
      </c>
      <c r="C12" s="278">
        <v>0.9569433895282486</v>
      </c>
      <c r="D12" s="278">
        <v>0.033951925134638315</v>
      </c>
      <c r="E12" s="278">
        <v>0.009104685337112884</v>
      </c>
      <c r="F12" s="273"/>
      <c r="G12" s="279"/>
      <c r="H12" s="282"/>
      <c r="I12" s="283"/>
      <c r="J12" s="279"/>
      <c r="K12" s="279"/>
    </row>
    <row r="13" spans="1:11" s="271" customFormat="1" ht="12.75">
      <c r="A13" s="268"/>
      <c r="B13" s="277">
        <v>2012</v>
      </c>
      <c r="C13" s="278">
        <v>0.6721629334036231</v>
      </c>
      <c r="D13" s="278">
        <v>0.3150358249143109</v>
      </c>
      <c r="E13" s="278">
        <v>0.012801241682065945</v>
      </c>
      <c r="F13" s="273"/>
      <c r="G13" s="279"/>
      <c r="H13" s="282"/>
      <c r="I13" s="283"/>
      <c r="J13" s="279"/>
      <c r="K13" s="279"/>
    </row>
    <row r="14" spans="1:11" s="271" customFormat="1" ht="12.75">
      <c r="A14" s="268"/>
      <c r="B14" s="277">
        <v>2013</v>
      </c>
      <c r="C14" s="278">
        <v>0.5401813248647351</v>
      </c>
      <c r="D14" s="278">
        <v>0.4336691301703673</v>
      </c>
      <c r="E14" s="278">
        <v>0.02614954496489745</v>
      </c>
      <c r="F14" s="273"/>
      <c r="G14" s="279"/>
      <c r="H14" s="282"/>
      <c r="I14" s="283"/>
      <c r="J14" s="279"/>
      <c r="K14" s="279"/>
    </row>
    <row r="15" spans="1:11" s="271" customFormat="1" ht="12.75">
      <c r="A15" s="268"/>
      <c r="B15" s="277">
        <v>2014</v>
      </c>
      <c r="C15" s="278">
        <v>0.7177925700223183</v>
      </c>
      <c r="D15" s="278">
        <v>0.27558257334290576</v>
      </c>
      <c r="E15" s="278">
        <v>0.006624856634775914</v>
      </c>
      <c r="F15" s="273"/>
      <c r="G15" s="279"/>
      <c r="H15" s="282"/>
      <c r="I15" s="283"/>
      <c r="J15" s="279"/>
      <c r="K15" s="279"/>
    </row>
    <row r="16" spans="1:11" s="271" customFormat="1" ht="12.75">
      <c r="A16" s="268"/>
      <c r="B16" s="277">
        <v>2015</v>
      </c>
      <c r="C16" s="278">
        <v>0.8729204787258469</v>
      </c>
      <c r="D16" s="278">
        <v>0.12205225495094818</v>
      </c>
      <c r="E16" s="278">
        <v>0.005027266323204961</v>
      </c>
      <c r="F16" s="273"/>
      <c r="G16" s="279"/>
      <c r="H16" s="282"/>
      <c r="I16" s="283"/>
      <c r="J16" s="279"/>
      <c r="K16" s="279"/>
    </row>
    <row r="17" spans="1:11" s="271" customFormat="1" ht="12.75">
      <c r="A17" s="268"/>
      <c r="B17" s="276"/>
      <c r="C17" s="279"/>
      <c r="D17" s="279"/>
      <c r="E17" s="279"/>
      <c r="F17" s="273"/>
      <c r="G17" s="279"/>
      <c r="H17" s="282"/>
      <c r="I17" s="283"/>
      <c r="J17" s="279"/>
      <c r="K17" s="279"/>
    </row>
    <row r="18" spans="1:11" ht="15">
      <c r="A18" s="254"/>
      <c r="B18" s="284" t="s">
        <v>377</v>
      </c>
      <c r="C18" s="285"/>
      <c r="D18" s="285"/>
      <c r="E18" s="285"/>
      <c r="F18" s="286"/>
      <c r="G18" s="285"/>
      <c r="H18" s="287"/>
      <c r="I18" s="288"/>
      <c r="J18" s="285"/>
      <c r="K18" s="285"/>
    </row>
    <row r="19" spans="1:11" ht="12.75">
      <c r="A19" s="254"/>
      <c r="B19" s="289"/>
      <c r="C19" s="285"/>
      <c r="D19" s="285"/>
      <c r="E19" s="285"/>
      <c r="F19" s="286"/>
      <c r="G19" s="285"/>
      <c r="H19" s="287"/>
      <c r="I19" s="243">
        <v>2016</v>
      </c>
      <c r="J19" s="285"/>
      <c r="K19" s="285"/>
    </row>
    <row r="20" spans="1:11" s="271" customFormat="1" ht="26.25">
      <c r="A20" s="268"/>
      <c r="B20" s="276"/>
      <c r="C20" s="290" t="s">
        <v>471</v>
      </c>
      <c r="D20" s="290" t="s">
        <v>474</v>
      </c>
      <c r="E20" s="290" t="s">
        <v>470</v>
      </c>
      <c r="F20" s="247" t="s">
        <v>44</v>
      </c>
      <c r="G20" s="276"/>
      <c r="H20" s="274" t="s">
        <v>424</v>
      </c>
      <c r="I20" s="275">
        <v>0.32013763674599927</v>
      </c>
      <c r="J20" s="283"/>
      <c r="K20" s="283"/>
    </row>
    <row r="21" spans="1:11" s="271" customFormat="1" ht="12.75">
      <c r="A21" s="268"/>
      <c r="B21" s="277">
        <v>2011</v>
      </c>
      <c r="C21" s="278">
        <v>0.8048581167296222</v>
      </c>
      <c r="D21" s="278">
        <v>0.16815894601402073</v>
      </c>
      <c r="E21" s="278">
        <v>0.026982937256356986</v>
      </c>
      <c r="F21" s="291">
        <v>0</v>
      </c>
      <c r="G21" s="279"/>
      <c r="H21" s="274" t="s">
        <v>416</v>
      </c>
      <c r="I21" s="275">
        <v>0.30775320656459193</v>
      </c>
      <c r="J21" s="283"/>
      <c r="K21" s="283"/>
    </row>
    <row r="22" spans="1:11" s="271" customFormat="1" ht="12.75">
      <c r="A22" s="268"/>
      <c r="B22" s="277">
        <v>2012</v>
      </c>
      <c r="C22" s="278">
        <v>0.8116950503463215</v>
      </c>
      <c r="D22" s="278">
        <v>0.13062344116425484</v>
      </c>
      <c r="E22" s="278">
        <v>0.050860040219523284</v>
      </c>
      <c r="F22" s="292">
        <v>0.006821468269900377</v>
      </c>
      <c r="G22" s="279"/>
      <c r="H22" s="274" t="s">
        <v>430</v>
      </c>
      <c r="I22" s="275">
        <v>0.15875633731888522</v>
      </c>
      <c r="J22" s="283"/>
      <c r="K22" s="283"/>
    </row>
    <row r="23" spans="1:11" s="271" customFormat="1" ht="12.75">
      <c r="A23" s="268"/>
      <c r="B23" s="277">
        <v>2013</v>
      </c>
      <c r="C23" s="278">
        <v>0.6095610218489579</v>
      </c>
      <c r="D23" s="278">
        <v>0.36295645400905824</v>
      </c>
      <c r="E23" s="278">
        <v>0.02575641409199027</v>
      </c>
      <c r="F23" s="292">
        <v>0.0017261100499935678</v>
      </c>
      <c r="G23" s="279"/>
      <c r="H23" s="274" t="s">
        <v>428</v>
      </c>
      <c r="I23" s="275">
        <v>0.10873618255550681</v>
      </c>
      <c r="J23" s="283"/>
      <c r="K23" s="283"/>
    </row>
    <row r="24" spans="1:12" s="271" customFormat="1" ht="12.75">
      <c r="A24" s="268"/>
      <c r="B24" s="277">
        <v>2014</v>
      </c>
      <c r="C24" s="278">
        <v>0.5630347861398748</v>
      </c>
      <c r="D24" s="278">
        <v>0.17052781232797048</v>
      </c>
      <c r="E24" s="278">
        <v>0.2503306405107697</v>
      </c>
      <c r="F24" s="292">
        <v>0.016106761021384974</v>
      </c>
      <c r="G24" s="279"/>
      <c r="H24" s="274" t="s">
        <v>434</v>
      </c>
      <c r="I24" s="275">
        <v>0.07919830022253518</v>
      </c>
      <c r="J24" s="283"/>
      <c r="K24" s="283"/>
      <c r="L24" s="293"/>
    </row>
    <row r="25" spans="1:12" s="271" customFormat="1" ht="12.75">
      <c r="A25" s="268"/>
      <c r="B25" s="277">
        <v>2015</v>
      </c>
      <c r="C25" s="278">
        <v>0.3924386991679209</v>
      </c>
      <c r="D25" s="278">
        <v>0.3679762544278538</v>
      </c>
      <c r="E25" s="278">
        <v>0.23958504640422532</v>
      </c>
      <c r="F25" s="291">
        <v>0</v>
      </c>
      <c r="G25" s="279"/>
      <c r="H25" s="274" t="s">
        <v>473</v>
      </c>
      <c r="I25" s="275">
        <v>0.007320130325619129</v>
      </c>
      <c r="J25" s="283"/>
      <c r="K25" s="279"/>
      <c r="L25" s="293"/>
    </row>
    <row r="26" spans="1:12" s="271" customFormat="1" ht="26.25">
      <c r="A26" s="268"/>
      <c r="B26" s="268"/>
      <c r="C26" s="294"/>
      <c r="D26" s="294"/>
      <c r="E26" s="294"/>
      <c r="F26" s="273"/>
      <c r="G26" s="294"/>
      <c r="H26" s="295" t="s">
        <v>475</v>
      </c>
      <c r="I26" s="296">
        <v>0.010005782144820808</v>
      </c>
      <c r="J26" s="283"/>
      <c r="K26" s="294"/>
      <c r="L26" s="293"/>
    </row>
    <row r="27" spans="1:12" s="271" customFormat="1" ht="12.75">
      <c r="A27" s="268"/>
      <c r="B27" s="268"/>
      <c r="C27" s="294"/>
      <c r="D27" s="294"/>
      <c r="E27" s="294"/>
      <c r="F27" s="273"/>
      <c r="G27" s="294"/>
      <c r="H27" s="297" t="s">
        <v>472</v>
      </c>
      <c r="I27" s="275">
        <v>0.008092424122041692</v>
      </c>
      <c r="J27" s="294"/>
      <c r="K27" s="294"/>
      <c r="L27" s="293"/>
    </row>
    <row r="28" spans="1:12" ht="12.75">
      <c r="A28" s="254"/>
      <c r="B28" s="254"/>
      <c r="C28" s="298"/>
      <c r="D28" s="298"/>
      <c r="E28" s="298"/>
      <c r="F28" s="298"/>
      <c r="G28" s="298"/>
      <c r="H28" s="287"/>
      <c r="I28" s="288"/>
      <c r="J28" s="298"/>
      <c r="K28" s="298"/>
      <c r="L28" s="293"/>
    </row>
    <row r="29" spans="1:12" ht="15">
      <c r="A29" s="254"/>
      <c r="B29" s="299" t="s">
        <v>404</v>
      </c>
      <c r="C29" s="300"/>
      <c r="D29" s="300"/>
      <c r="E29" s="300"/>
      <c r="F29" s="300"/>
      <c r="G29" s="300"/>
      <c r="H29" s="300"/>
      <c r="I29" s="288"/>
      <c r="J29" s="300"/>
      <c r="K29" s="300"/>
      <c r="L29" s="293"/>
    </row>
    <row r="30" spans="1:12" s="271" customFormat="1" ht="12.75">
      <c r="A30" s="268"/>
      <c r="B30" s="301"/>
      <c r="C30" s="302"/>
      <c r="D30" s="302"/>
      <c r="E30" s="302"/>
      <c r="F30" s="302"/>
      <c r="G30" s="302"/>
      <c r="H30" s="303"/>
      <c r="I30" s="304">
        <v>2016</v>
      </c>
      <c r="J30" s="283"/>
      <c r="K30" s="303"/>
      <c r="L30" s="293"/>
    </row>
    <row r="31" spans="1:12" s="271" customFormat="1" ht="26.25">
      <c r="A31" s="268"/>
      <c r="B31" s="276"/>
      <c r="C31" s="290" t="s">
        <v>471</v>
      </c>
      <c r="D31" s="290" t="s">
        <v>476</v>
      </c>
      <c r="E31" s="290" t="s">
        <v>470</v>
      </c>
      <c r="F31" s="290" t="s">
        <v>44</v>
      </c>
      <c r="G31" s="302"/>
      <c r="H31" s="305" t="s">
        <v>414</v>
      </c>
      <c r="I31" s="306">
        <v>0.514394419743406</v>
      </c>
      <c r="J31" s="283"/>
      <c r="K31" s="303"/>
      <c r="L31" s="293"/>
    </row>
    <row r="32" spans="1:12" s="271" customFormat="1" ht="12.75">
      <c r="A32" s="268"/>
      <c r="B32" s="277">
        <v>2012</v>
      </c>
      <c r="C32" s="306">
        <v>0.2317769975201535</v>
      </c>
      <c r="D32" s="306">
        <v>0.4840143210503231</v>
      </c>
      <c r="E32" s="306">
        <v>0.26357193856866057</v>
      </c>
      <c r="F32" s="306">
        <v>0.020636742860862877</v>
      </c>
      <c r="G32" s="302"/>
      <c r="H32" s="305" t="s">
        <v>420</v>
      </c>
      <c r="I32" s="306">
        <v>0.17039340495331412</v>
      </c>
      <c r="J32" s="283"/>
      <c r="K32" s="303"/>
      <c r="L32" s="293"/>
    </row>
    <row r="33" spans="1:12" s="271" customFormat="1" ht="12.75">
      <c r="A33" s="268"/>
      <c r="B33" s="277">
        <v>2013</v>
      </c>
      <c r="C33" s="306">
        <v>0.2576493476967401</v>
      </c>
      <c r="D33" s="306">
        <v>0.6612367373124806</v>
      </c>
      <c r="E33" s="306">
        <v>0.07502881980893289</v>
      </c>
      <c r="F33" s="306">
        <v>0.006085095181846344</v>
      </c>
      <c r="G33" s="302"/>
      <c r="H33" s="305" t="s">
        <v>432</v>
      </c>
      <c r="I33" s="306">
        <v>0.0692371298903886</v>
      </c>
      <c r="J33" s="283"/>
      <c r="K33" s="303"/>
      <c r="L33" s="293"/>
    </row>
    <row r="34" spans="1:11" s="271" customFormat="1" ht="12.75">
      <c r="A34" s="268"/>
      <c r="B34" s="277">
        <v>2014</v>
      </c>
      <c r="C34" s="306">
        <v>0.38530746794425996</v>
      </c>
      <c r="D34" s="306">
        <v>0.36862853649362726</v>
      </c>
      <c r="E34" s="306">
        <v>0.24485096312025426</v>
      </c>
      <c r="F34" s="307">
        <v>0.001213032441858602</v>
      </c>
      <c r="G34" s="302"/>
      <c r="H34" s="305" t="s">
        <v>418</v>
      </c>
      <c r="I34" s="306">
        <v>0.060300880758844905</v>
      </c>
      <c r="J34" s="283"/>
      <c r="K34" s="303"/>
    </row>
    <row r="35" spans="1:11" s="271" customFormat="1" ht="12.75">
      <c r="A35" s="268"/>
      <c r="B35" s="277">
        <v>2015</v>
      </c>
      <c r="C35" s="306">
        <v>0.44553506252622554</v>
      </c>
      <c r="D35" s="306">
        <v>0.19790899409279913</v>
      </c>
      <c r="E35" s="306">
        <v>0.3555934388139885</v>
      </c>
      <c r="F35" s="307">
        <v>0.0009625045669867693</v>
      </c>
      <c r="G35" s="302"/>
      <c r="H35" s="305" t="s">
        <v>416</v>
      </c>
      <c r="I35" s="306">
        <v>0.057518941069314114</v>
      </c>
      <c r="J35" s="283"/>
      <c r="K35" s="303"/>
    </row>
    <row r="36" spans="1:11" s="271" customFormat="1" ht="12.75">
      <c r="A36" s="268"/>
      <c r="B36" s="301"/>
      <c r="C36" s="302"/>
      <c r="D36" s="302"/>
      <c r="E36" s="302"/>
      <c r="F36" s="302"/>
      <c r="G36" s="302"/>
      <c r="H36" s="305" t="s">
        <v>473</v>
      </c>
      <c r="I36" s="306">
        <v>0.0796253137406316</v>
      </c>
      <c r="J36" s="283"/>
      <c r="K36" s="303"/>
    </row>
    <row r="37" spans="1:11" s="271" customFormat="1" ht="12.75">
      <c r="A37" s="268"/>
      <c r="B37" s="301"/>
      <c r="C37" s="302"/>
      <c r="D37" s="302"/>
      <c r="E37" s="302"/>
      <c r="F37" s="302"/>
      <c r="G37" s="302"/>
      <c r="H37" s="305" t="s">
        <v>472</v>
      </c>
      <c r="I37" s="306">
        <v>0.0429409868145378</v>
      </c>
      <c r="J37" s="283"/>
      <c r="K37" s="303"/>
    </row>
    <row r="38" spans="1:11" s="271" customFormat="1" ht="12.75">
      <c r="A38" s="268"/>
      <c r="B38" s="301"/>
      <c r="C38" s="302"/>
      <c r="D38" s="302"/>
      <c r="E38" s="302"/>
      <c r="F38" s="302"/>
      <c r="G38" s="302"/>
      <c r="H38" s="305" t="s">
        <v>44</v>
      </c>
      <c r="I38" s="307">
        <v>0.005588923029562791</v>
      </c>
      <c r="J38" s="283"/>
      <c r="K38" s="303"/>
    </row>
    <row r="39" spans="1:11" s="271" customFormat="1" ht="12.75">
      <c r="A39" s="268"/>
      <c r="B39" s="272"/>
      <c r="C39" s="303"/>
      <c r="D39" s="303"/>
      <c r="E39" s="303"/>
      <c r="F39" s="303"/>
      <c r="G39" s="303"/>
      <c r="I39" s="302"/>
      <c r="J39" s="308"/>
      <c r="K39" s="303"/>
    </row>
    <row r="40" spans="1:11" s="271" customFormat="1" ht="12.75">
      <c r="A40" s="268"/>
      <c r="B40" s="272"/>
      <c r="C40" s="308"/>
      <c r="D40" s="308"/>
      <c r="E40" s="308"/>
      <c r="F40" s="308"/>
      <c r="G40" s="308"/>
      <c r="H40" s="308"/>
      <c r="I40" s="283"/>
      <c r="J40" s="308"/>
      <c r="K40" s="303"/>
    </row>
    <row r="41" spans="1:11" s="271" customFormat="1" ht="12.75">
      <c r="A41" s="268"/>
      <c r="B41" s="272"/>
      <c r="C41" s="308"/>
      <c r="D41" s="308"/>
      <c r="E41" s="308"/>
      <c r="F41" s="308"/>
      <c r="G41" s="308"/>
      <c r="H41" s="308"/>
      <c r="I41" s="283"/>
      <c r="J41" s="308"/>
      <c r="K41" s="308"/>
    </row>
    <row r="42" spans="1:11" ht="12.75">
      <c r="A42" s="254"/>
      <c r="B42" s="309"/>
      <c r="C42" s="300"/>
      <c r="D42" s="300"/>
      <c r="E42" s="300"/>
      <c r="F42" s="300"/>
      <c r="G42" s="300"/>
      <c r="H42" s="300"/>
      <c r="I42" s="288"/>
      <c r="J42" s="300"/>
      <c r="K42" s="300"/>
    </row>
    <row r="43" spans="1:11" ht="15">
      <c r="A43" s="254"/>
      <c r="B43" s="299" t="s">
        <v>477</v>
      </c>
      <c r="C43" s="300"/>
      <c r="D43" s="300"/>
      <c r="E43" s="300"/>
      <c r="F43" s="300"/>
      <c r="G43" s="300"/>
      <c r="H43" s="300"/>
      <c r="I43" s="288"/>
      <c r="J43" s="300"/>
      <c r="K43" s="300"/>
    </row>
    <row r="44" spans="1:11" s="271" customFormat="1" ht="12.75">
      <c r="A44" s="268"/>
      <c r="B44" s="310"/>
      <c r="C44" s="283"/>
      <c r="D44" s="283"/>
      <c r="E44" s="283"/>
      <c r="F44" s="283"/>
      <c r="G44" s="283"/>
      <c r="H44" s="308"/>
      <c r="I44" s="311">
        <v>2016</v>
      </c>
      <c r="J44" s="312"/>
      <c r="K44" s="283"/>
    </row>
    <row r="45" spans="1:11" s="271" customFormat="1" ht="26.25">
      <c r="A45" s="268"/>
      <c r="B45" s="301"/>
      <c r="C45" s="290" t="s">
        <v>471</v>
      </c>
      <c r="D45" s="290" t="s">
        <v>476</v>
      </c>
      <c r="E45" s="290" t="s">
        <v>470</v>
      </c>
      <c r="F45" s="290" t="s">
        <v>44</v>
      </c>
      <c r="G45" s="302"/>
      <c r="H45" s="305" t="s">
        <v>422</v>
      </c>
      <c r="I45" s="306">
        <v>0.29791706084133945</v>
      </c>
      <c r="J45" s="302"/>
      <c r="K45" s="283"/>
    </row>
    <row r="46" spans="1:11" s="271" customFormat="1" ht="12.75">
      <c r="A46" s="268"/>
      <c r="B46" s="277">
        <v>2012</v>
      </c>
      <c r="C46" s="313">
        <v>0.46360968216004905</v>
      </c>
      <c r="D46" s="313">
        <v>0.2964220952275536</v>
      </c>
      <c r="E46" s="313">
        <v>0.23291608913188938</v>
      </c>
      <c r="F46" s="314">
        <v>0.0035260667402540525</v>
      </c>
      <c r="G46" s="303"/>
      <c r="H46" s="315" t="s">
        <v>438</v>
      </c>
      <c r="I46" s="306">
        <v>0.16727624599506472</v>
      </c>
      <c r="J46" s="303"/>
      <c r="K46" s="308"/>
    </row>
    <row r="47" spans="1:11" s="271" customFormat="1" ht="12.75">
      <c r="A47" s="268"/>
      <c r="B47" s="277">
        <v>2013</v>
      </c>
      <c r="C47" s="316">
        <v>0.6463601110124685</v>
      </c>
      <c r="D47" s="316">
        <v>0.3018984842491422</v>
      </c>
      <c r="E47" s="316">
        <v>0.048597750039051486</v>
      </c>
      <c r="F47" s="317">
        <v>0.001571827349668916</v>
      </c>
      <c r="G47" s="308"/>
      <c r="H47" s="315" t="s">
        <v>426</v>
      </c>
      <c r="I47" s="275">
        <v>0.16114833145391547</v>
      </c>
      <c r="J47" s="308"/>
      <c r="K47" s="308"/>
    </row>
    <row r="48" spans="1:11" s="271" customFormat="1" ht="12.75">
      <c r="A48" s="268"/>
      <c r="B48" s="277">
        <v>2014</v>
      </c>
      <c r="C48" s="316">
        <v>0.4604999422446386</v>
      </c>
      <c r="D48" s="316">
        <v>0.44814609606989864</v>
      </c>
      <c r="E48" s="316">
        <v>0.08998718823021375</v>
      </c>
      <c r="F48" s="317">
        <v>0.0006833867276245735</v>
      </c>
      <c r="G48" s="308"/>
      <c r="H48" s="274" t="s">
        <v>414</v>
      </c>
      <c r="I48" s="275">
        <v>0.1400345700208754</v>
      </c>
      <c r="J48" s="308"/>
      <c r="K48" s="308"/>
    </row>
    <row r="49" spans="1:11" ht="12.75">
      <c r="A49" s="254"/>
      <c r="B49" s="277">
        <v>2015</v>
      </c>
      <c r="C49" s="316">
        <v>0.41393118431353954</v>
      </c>
      <c r="D49" s="316">
        <v>0.2821716502537976</v>
      </c>
      <c r="E49" s="316">
        <v>0.30005470039237603</v>
      </c>
      <c r="F49" s="317">
        <v>0.0019212325201434601</v>
      </c>
      <c r="G49" s="298"/>
      <c r="H49" s="318" t="s">
        <v>434</v>
      </c>
      <c r="I49" s="275">
        <v>0.08425650625914845</v>
      </c>
      <c r="J49" s="298"/>
      <c r="K49" s="298"/>
    </row>
    <row r="50" spans="1:11" ht="12.75">
      <c r="A50" s="319"/>
      <c r="B50" s="254"/>
      <c r="C50" s="254"/>
      <c r="D50" s="254"/>
      <c r="E50" s="254"/>
      <c r="F50" s="254"/>
      <c r="G50" s="254"/>
      <c r="H50" s="305" t="s">
        <v>472</v>
      </c>
      <c r="I50" s="275">
        <v>0.07395504594532226</v>
      </c>
      <c r="J50" s="254"/>
      <c r="K50" s="254"/>
    </row>
    <row r="51" spans="1:11" ht="12.75">
      <c r="A51" s="254"/>
      <c r="B51" s="254"/>
      <c r="C51" s="254"/>
      <c r="D51" s="254"/>
      <c r="E51" s="254"/>
      <c r="F51" s="254"/>
      <c r="G51" s="254"/>
      <c r="H51" s="305" t="s">
        <v>473</v>
      </c>
      <c r="I51" s="275">
        <v>0.060485393542499724</v>
      </c>
      <c r="J51" s="254"/>
      <c r="K51" s="254"/>
    </row>
    <row r="52" spans="1:11" ht="12.75">
      <c r="A52" s="254"/>
      <c r="B52" s="254"/>
      <c r="C52" s="254"/>
      <c r="D52" s="254"/>
      <c r="E52" s="254"/>
      <c r="F52" s="254"/>
      <c r="G52" s="254"/>
      <c r="H52" s="305" t="s">
        <v>474</v>
      </c>
      <c r="I52" s="275">
        <v>0.013280019335513865</v>
      </c>
      <c r="J52" s="254"/>
      <c r="K52" s="254"/>
    </row>
    <row r="53" spans="1:11" ht="12.75">
      <c r="A53" s="254"/>
      <c r="B53" s="254"/>
      <c r="C53" s="254"/>
      <c r="D53" s="254"/>
      <c r="E53" s="254"/>
      <c r="F53" s="254"/>
      <c r="G53" s="254"/>
      <c r="H53" s="305" t="s">
        <v>44</v>
      </c>
      <c r="I53" s="281">
        <v>0.001646826606320659</v>
      </c>
      <c r="J53" s="254"/>
      <c r="K53" s="254"/>
    </row>
    <row r="54" spans="1:11" ht="12.75">
      <c r="A54" s="254"/>
      <c r="B54" s="254"/>
      <c r="C54" s="254"/>
      <c r="D54" s="254"/>
      <c r="E54" s="254"/>
      <c r="F54" s="254"/>
      <c r="G54" s="254"/>
      <c r="H54" s="264"/>
      <c r="I54" s="254"/>
      <c r="J54" s="254"/>
      <c r="K54" s="254"/>
    </row>
    <row r="55" spans="1:11" ht="12.75">
      <c r="A55" s="254"/>
      <c r="B55" s="254"/>
      <c r="C55" s="254"/>
      <c r="D55" s="254"/>
      <c r="E55" s="254"/>
      <c r="F55" s="254"/>
      <c r="G55" s="254"/>
      <c r="H55" s="264"/>
      <c r="I55" s="254"/>
      <c r="J55" s="254"/>
      <c r="K55" s="254"/>
    </row>
    <row r="56" spans="1:11" ht="12.75">
      <c r="A56" s="254"/>
      <c r="B56" s="254"/>
      <c r="C56" s="254"/>
      <c r="D56" s="254"/>
      <c r="E56" s="254"/>
      <c r="F56" s="254"/>
      <c r="G56" s="254"/>
      <c r="H56" s="264"/>
      <c r="I56" s="254"/>
      <c r="J56" s="254"/>
      <c r="K56" s="254"/>
    </row>
    <row r="57" spans="1:11" ht="12.75">
      <c r="A57" s="254"/>
      <c r="B57" s="254"/>
      <c r="C57" s="254"/>
      <c r="D57" s="254"/>
      <c r="E57" s="254"/>
      <c r="F57" s="254"/>
      <c r="G57" s="254"/>
      <c r="H57" s="264"/>
      <c r="I57" s="254"/>
      <c r="J57" s="254"/>
      <c r="K57" s="254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4.25">
      <c r="A1" s="58" t="s">
        <v>197</v>
      </c>
    </row>
    <row r="3" ht="12.75">
      <c r="A3" t="s">
        <v>198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8.7109375" style="0" customWidth="1"/>
    <col min="2" max="4" width="10.7109375" style="0" customWidth="1"/>
    <col min="5" max="5" width="11.421875" style="0" customWidth="1"/>
    <col min="6" max="8" width="10.7109375" style="0" customWidth="1"/>
    <col min="9" max="9" width="11.7109375" style="0" customWidth="1"/>
  </cols>
  <sheetData>
    <row r="1" ht="14.25">
      <c r="A1" s="57" t="s">
        <v>196</v>
      </c>
    </row>
    <row r="3" spans="1:9" ht="12.75">
      <c r="A3" s="365" t="s">
        <v>53</v>
      </c>
      <c r="B3" s="366" t="s">
        <v>54</v>
      </c>
      <c r="C3" s="367"/>
      <c r="D3" s="367"/>
      <c r="E3" s="368"/>
      <c r="F3" s="367" t="s">
        <v>55</v>
      </c>
      <c r="G3" s="367"/>
      <c r="H3" s="367"/>
      <c r="I3" s="368"/>
    </row>
    <row r="4" spans="1:9" ht="12.75">
      <c r="A4" s="365"/>
      <c r="B4" s="43" t="s">
        <v>56</v>
      </c>
      <c r="C4" s="44" t="s">
        <v>57</v>
      </c>
      <c r="D4" s="44" t="s">
        <v>58</v>
      </c>
      <c r="E4" s="45" t="s">
        <v>44</v>
      </c>
      <c r="F4" s="46" t="s">
        <v>56</v>
      </c>
      <c r="G4" s="46" t="s">
        <v>57</v>
      </c>
      <c r="H4" s="46" t="s">
        <v>58</v>
      </c>
      <c r="I4" s="47" t="s">
        <v>44</v>
      </c>
    </row>
    <row r="5" spans="1:9" ht="12.75">
      <c r="A5" s="13">
        <v>1998</v>
      </c>
      <c r="B5" s="14">
        <v>0.007249999999998181</v>
      </c>
      <c r="C5" s="15">
        <v>0.008404999999999746</v>
      </c>
      <c r="D5" s="15">
        <v>1.484896000000008</v>
      </c>
      <c r="E5" s="16">
        <v>0.0024750000000008186</v>
      </c>
      <c r="F5" s="55">
        <v>0.004823602519183399</v>
      </c>
      <c r="G5" s="20">
        <v>0.005592052299826954</v>
      </c>
      <c r="H5" s="20">
        <v>0.9879376670796122</v>
      </c>
      <c r="I5" s="22">
        <v>0.0016466781013773596</v>
      </c>
    </row>
    <row r="6" spans="1:9" ht="12.75">
      <c r="A6" s="19">
        <v>1999</v>
      </c>
      <c r="B6" s="14">
        <v>0.07973599999999818</v>
      </c>
      <c r="C6" s="15">
        <v>0.02215899999999974</v>
      </c>
      <c r="D6" s="15">
        <v>2.282276000000008</v>
      </c>
      <c r="E6" s="16">
        <v>0.004125000000000819</v>
      </c>
      <c r="F6" s="55">
        <v>0.033386146440808825</v>
      </c>
      <c r="G6" s="20">
        <v>0.009278163175753626</v>
      </c>
      <c r="H6" s="20">
        <v>0.9556085175371903</v>
      </c>
      <c r="I6" s="22">
        <v>0.001727172846247202</v>
      </c>
    </row>
    <row r="7" spans="1:9" ht="12.75">
      <c r="A7" s="19">
        <v>2000</v>
      </c>
      <c r="B7" s="14">
        <v>0.07973599999999818</v>
      </c>
      <c r="C7" s="15">
        <v>0.02555899999999974</v>
      </c>
      <c r="D7" s="15">
        <v>2.349506000000008</v>
      </c>
      <c r="E7" s="16">
        <v>0.0043500000000008185</v>
      </c>
      <c r="F7" s="55">
        <v>0.0324241984327103</v>
      </c>
      <c r="G7" s="20">
        <v>0.010393424397281692</v>
      </c>
      <c r="H7" s="20">
        <v>0.9554134739997671</v>
      </c>
      <c r="I7" s="22">
        <v>0.0017689031702407888</v>
      </c>
    </row>
    <row r="8" spans="1:9" ht="12.75">
      <c r="A8" s="19">
        <v>2001</v>
      </c>
      <c r="B8" s="14">
        <v>0.09185599999999819</v>
      </c>
      <c r="C8" s="15">
        <v>0.03598899999999974</v>
      </c>
      <c r="D8" s="15">
        <v>4.013446000000008</v>
      </c>
      <c r="E8" s="16">
        <v>0.00831600000000082</v>
      </c>
      <c r="F8" s="55">
        <v>0.022136072162977853</v>
      </c>
      <c r="G8" s="20">
        <v>0.008672869503063708</v>
      </c>
      <c r="H8" s="20">
        <v>0.9671870131316054</v>
      </c>
      <c r="I8" s="22">
        <v>0.0020040452023530916</v>
      </c>
    </row>
    <row r="9" spans="1:9" ht="12.75">
      <c r="A9" s="19">
        <v>2002</v>
      </c>
      <c r="B9" s="14">
        <v>0.09185599999999819</v>
      </c>
      <c r="C9" s="15">
        <v>0.10178899999999975</v>
      </c>
      <c r="D9" s="15">
        <v>4.344346000000008</v>
      </c>
      <c r="E9" s="16">
        <v>0.02222400000000082</v>
      </c>
      <c r="F9" s="55">
        <v>0.020142909928588467</v>
      </c>
      <c r="G9" s="20">
        <v>0.02232109670267731</v>
      </c>
      <c r="H9" s="20">
        <v>0.9526625389373092</v>
      </c>
      <c r="I9" s="22">
        <v>0.004873454431425007</v>
      </c>
    </row>
    <row r="10" spans="1:9" ht="12.75">
      <c r="A10" s="19">
        <v>2003</v>
      </c>
      <c r="B10" s="14">
        <v>0.09185599999999819</v>
      </c>
      <c r="C10" s="15">
        <v>0.13485899999999976</v>
      </c>
      <c r="D10" s="15">
        <v>5.908416000000009</v>
      </c>
      <c r="E10" s="16">
        <v>0.08994000000000082</v>
      </c>
      <c r="F10" s="55">
        <v>0.014755815636479982</v>
      </c>
      <c r="G10" s="20">
        <v>0.021663849295855353</v>
      </c>
      <c r="H10" s="20">
        <v>0.949132307085333</v>
      </c>
      <c r="I10" s="22">
        <v>0.01444802798233156</v>
      </c>
    </row>
    <row r="11" spans="1:9" ht="12.75">
      <c r="A11" s="19">
        <v>2004</v>
      </c>
      <c r="B11" s="14">
        <v>0.2523559999999982</v>
      </c>
      <c r="C11" s="15">
        <v>0.15508699999999975</v>
      </c>
      <c r="D11" s="15">
        <v>6.091626000000009</v>
      </c>
      <c r="E11" s="16">
        <v>0.12240000000000083</v>
      </c>
      <c r="F11" s="55">
        <v>0.0381117845601932</v>
      </c>
      <c r="G11" s="20">
        <v>0.023421841890371997</v>
      </c>
      <c r="H11" s="20">
        <v>0.9199810495223948</v>
      </c>
      <c r="I11" s="22">
        <v>0.018485324027040024</v>
      </c>
    </row>
    <row r="12" spans="1:9" ht="12.75">
      <c r="A12" s="19">
        <v>2005</v>
      </c>
      <c r="B12" s="14">
        <v>0.6017559999999982</v>
      </c>
      <c r="C12" s="15">
        <v>0.22039699999999976</v>
      </c>
      <c r="D12" s="15">
        <v>8.028326000000009</v>
      </c>
      <c r="E12" s="16">
        <v>0.14540500000000084</v>
      </c>
      <c r="F12" s="55">
        <v>0.06689236988827309</v>
      </c>
      <c r="G12" s="20">
        <v>0.024499760112513633</v>
      </c>
      <c r="H12" s="20">
        <v>0.8924443667792962</v>
      </c>
      <c r="I12" s="22">
        <v>0.0161635032199171</v>
      </c>
    </row>
    <row r="13" spans="1:9" ht="12.75">
      <c r="A13" s="19">
        <v>2006</v>
      </c>
      <c r="B13" s="14">
        <v>1.1903559999999982</v>
      </c>
      <c r="C13" s="15">
        <v>0.24641199999999974</v>
      </c>
      <c r="D13" s="15">
        <v>9.772266000000009</v>
      </c>
      <c r="E13" s="16">
        <v>0.24030000000000082</v>
      </c>
      <c r="F13" s="55">
        <v>0.10396727006129766</v>
      </c>
      <c r="G13" s="20">
        <v>0.02152195053441533</v>
      </c>
      <c r="H13" s="20">
        <v>0.8535226590472427</v>
      </c>
      <c r="I13" s="22">
        <v>0.020988120357044407</v>
      </c>
    </row>
    <row r="14" spans="1:9" ht="12.75">
      <c r="A14" s="19">
        <v>2007</v>
      </c>
      <c r="B14" s="14">
        <v>1.717655999999998</v>
      </c>
      <c r="C14" s="15">
        <v>0.5141119999999998</v>
      </c>
      <c r="D14" s="15">
        <v>14.17681600000001</v>
      </c>
      <c r="E14" s="16">
        <v>0.2932500000000008</v>
      </c>
      <c r="F14" s="55">
        <v>0.10284235850984971</v>
      </c>
      <c r="G14" s="20">
        <v>0.030781769235641996</v>
      </c>
      <c r="H14" s="20">
        <v>0.8488179202355862</v>
      </c>
      <c r="I14" s="22">
        <v>0.017557952018922032</v>
      </c>
    </row>
    <row r="15" spans="1:9" ht="12.75">
      <c r="A15" s="19">
        <v>2008</v>
      </c>
      <c r="B15" s="14">
        <v>3.205905999999998</v>
      </c>
      <c r="C15" s="15">
        <v>0.5510119999999997</v>
      </c>
      <c r="D15" s="15">
        <v>20.83361600000001</v>
      </c>
      <c r="E15" s="16">
        <v>0.4737350000000008</v>
      </c>
      <c r="F15" s="55">
        <v>0.127907420719112</v>
      </c>
      <c r="G15" s="20">
        <v>0.021983964503413184</v>
      </c>
      <c r="H15" s="20">
        <v>0.83120780422521</v>
      </c>
      <c r="I15" s="22">
        <v>0.018900810552264682</v>
      </c>
    </row>
    <row r="16" spans="1:9" ht="12.75">
      <c r="A16" s="19">
        <v>2009</v>
      </c>
      <c r="B16" s="14">
        <v>4.2632559999999975</v>
      </c>
      <c r="C16" s="15">
        <v>1.0662119999999997</v>
      </c>
      <c r="D16" s="15">
        <v>29.08102600000001</v>
      </c>
      <c r="E16" s="16">
        <v>0.6589680000000008</v>
      </c>
      <c r="F16" s="55">
        <v>0.12156605082792535</v>
      </c>
      <c r="G16" s="20">
        <v>0.030402861612191242</v>
      </c>
      <c r="H16" s="20">
        <v>0.8292407223127632</v>
      </c>
      <c r="I16" s="22">
        <v>0.018790365247120147</v>
      </c>
    </row>
    <row r="17" spans="1:9" ht="12.75">
      <c r="A17" s="19">
        <v>2010</v>
      </c>
      <c r="B17" s="14">
        <v>4.864855999999998</v>
      </c>
      <c r="C17" s="15">
        <v>1.2216319999999998</v>
      </c>
      <c r="D17" s="15">
        <v>33.44657600000001</v>
      </c>
      <c r="E17" s="16">
        <v>0.7563880000000006</v>
      </c>
      <c r="F17" s="55">
        <v>0.12074763389683228</v>
      </c>
      <c r="G17" s="20">
        <v>0.03032138535912575</v>
      </c>
      <c r="H17" s="20">
        <v>0.83015713393173</v>
      </c>
      <c r="I17" s="22">
        <v>0.01877384681231208</v>
      </c>
    </row>
    <row r="18" spans="1:9" ht="12.75">
      <c r="A18" s="19">
        <v>2011</v>
      </c>
      <c r="B18" s="14">
        <v>6.356655999999998</v>
      </c>
      <c r="C18" s="15">
        <v>1.425532</v>
      </c>
      <c r="D18" s="15">
        <v>38.41202600000001</v>
      </c>
      <c r="E18" s="16">
        <v>0.9147880000000006</v>
      </c>
      <c r="F18" s="55">
        <v>0.13493505975779316</v>
      </c>
      <c r="G18" s="20">
        <v>0.030260288681131467</v>
      </c>
      <c r="H18" s="20">
        <v>0.8153861124037398</v>
      </c>
      <c r="I18" s="22">
        <v>0.019418539157335584</v>
      </c>
    </row>
    <row r="19" spans="1:9" ht="12.75">
      <c r="A19" s="19">
        <v>2012</v>
      </c>
      <c r="B19" s="14">
        <v>7.484805999999999</v>
      </c>
      <c r="C19" s="15">
        <v>1.644232</v>
      </c>
      <c r="D19" s="15">
        <v>49.96976600000002</v>
      </c>
      <c r="E19" s="16">
        <v>1.1428680000000007</v>
      </c>
      <c r="F19" s="55">
        <v>0.12424631905967012</v>
      </c>
      <c r="G19" s="20">
        <v>0.027293930354389886</v>
      </c>
      <c r="H19" s="20">
        <v>0.8294883647983742</v>
      </c>
      <c r="I19" s="22">
        <v>0.018971385787565794</v>
      </c>
    </row>
    <row r="20" spans="1:9" ht="12.75">
      <c r="A20" s="19">
        <v>2013</v>
      </c>
      <c r="B20" s="14">
        <v>7.529455999999998</v>
      </c>
      <c r="C20" s="15">
        <v>1.646032</v>
      </c>
      <c r="D20" s="15">
        <v>50.999966000000015</v>
      </c>
      <c r="E20" s="16">
        <v>1.1535530000000005</v>
      </c>
      <c r="F20" s="55">
        <v>0.12277152962871217</v>
      </c>
      <c r="G20" s="20">
        <v>0.026839371457620362</v>
      </c>
      <c r="H20" s="20">
        <v>0.8315798427977156</v>
      </c>
      <c r="I20" s="22">
        <v>0.01880925611595179</v>
      </c>
    </row>
    <row r="21" spans="1:9" ht="12.75">
      <c r="A21" s="19">
        <v>2014</v>
      </c>
      <c r="B21" s="14">
        <v>8.810264</v>
      </c>
      <c r="C21" s="15">
        <v>1.646032</v>
      </c>
      <c r="D21" s="15">
        <v>54.57239600000001</v>
      </c>
      <c r="E21" s="16">
        <v>1.1541530000000004</v>
      </c>
      <c r="F21" s="55">
        <v>0.13312005550683112</v>
      </c>
      <c r="G21" s="20">
        <v>0.02487097676142511</v>
      </c>
      <c r="H21" s="20">
        <v>0.8245701132974869</v>
      </c>
      <c r="I21" s="22">
        <v>0.017438854434257103</v>
      </c>
    </row>
    <row r="22" spans="1:9" ht="12.75">
      <c r="A22" s="19">
        <v>2015</v>
      </c>
      <c r="B22" s="14">
        <v>9.849364</v>
      </c>
      <c r="C22" s="15">
        <v>1.646032</v>
      </c>
      <c r="D22" s="15">
        <v>61.862296000000015</v>
      </c>
      <c r="E22" s="16">
        <v>1.4197030000000004</v>
      </c>
      <c r="F22" s="55">
        <v>0.13171579459273752</v>
      </c>
      <c r="G22" s="20">
        <v>0.022012427686201153</v>
      </c>
      <c r="H22" s="20">
        <v>0.8272860534925027</v>
      </c>
      <c r="I22" s="22">
        <v>0.018985724228558647</v>
      </c>
    </row>
    <row r="23" spans="1:9" ht="12.75">
      <c r="A23" s="19">
        <v>2016</v>
      </c>
      <c r="B23" s="14">
        <v>10.866831</v>
      </c>
      <c r="C23" s="15">
        <v>1.646032</v>
      </c>
      <c r="D23" s="15">
        <v>69.00447100000002</v>
      </c>
      <c r="E23" s="16">
        <v>1.4626830000000004</v>
      </c>
      <c r="F23" s="55">
        <v>0.1309572038289652</v>
      </c>
      <c r="G23" s="20">
        <v>0.01983648665678147</v>
      </c>
      <c r="H23" s="20">
        <v>0.8315793789244464</v>
      </c>
      <c r="I23" s="22">
        <v>0.017626930589806942</v>
      </c>
    </row>
    <row r="24" ht="12.75">
      <c r="E24" s="21"/>
    </row>
  </sheetData>
  <sheetProtection/>
  <mergeCells count="3">
    <mergeCell ref="A3:A4"/>
    <mergeCell ref="B3:E3"/>
    <mergeCell ref="F3:I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8.7109375" style="0" customWidth="1"/>
    <col min="2" max="3" width="6.57421875" style="0" bestFit="1" customWidth="1"/>
    <col min="4" max="4" width="14.8515625" style="0" bestFit="1" customWidth="1"/>
    <col min="5" max="5" width="14.8515625" style="0" customWidth="1"/>
    <col min="6" max="6" width="7.57421875" style="0" bestFit="1" customWidth="1"/>
    <col min="7" max="7" width="23.7109375" style="0" bestFit="1" customWidth="1"/>
    <col min="8" max="8" width="4.7109375" style="0" bestFit="1" customWidth="1"/>
    <col min="9" max="9" width="5.00390625" style="0" bestFit="1" customWidth="1"/>
    <col min="10" max="10" width="14.8515625" style="0" bestFit="1" customWidth="1"/>
    <col min="11" max="11" width="14.8515625" style="0" customWidth="1"/>
    <col min="12" max="12" width="7.57421875" style="0" bestFit="1" customWidth="1"/>
    <col min="13" max="13" width="23.7109375" style="0" bestFit="1" customWidth="1"/>
  </cols>
  <sheetData>
    <row r="1" ht="14.25">
      <c r="A1" s="57" t="s">
        <v>195</v>
      </c>
    </row>
    <row r="3" spans="1:13" ht="12.75">
      <c r="A3" s="365" t="s">
        <v>53</v>
      </c>
      <c r="B3" s="366" t="s">
        <v>54</v>
      </c>
      <c r="C3" s="369"/>
      <c r="D3" s="369"/>
      <c r="E3" s="369"/>
      <c r="F3" s="369"/>
      <c r="G3" s="370"/>
      <c r="H3" s="366" t="s">
        <v>55</v>
      </c>
      <c r="I3" s="369"/>
      <c r="J3" s="369"/>
      <c r="K3" s="369"/>
      <c r="L3" s="369"/>
      <c r="M3" s="370"/>
    </row>
    <row r="4" spans="1:13" ht="12.75">
      <c r="A4" s="365"/>
      <c r="B4" s="44" t="s">
        <v>56</v>
      </c>
      <c r="C4" s="44" t="s">
        <v>57</v>
      </c>
      <c r="D4" s="44" t="s">
        <v>59</v>
      </c>
      <c r="E4" s="44" t="s">
        <v>151</v>
      </c>
      <c r="F4" s="44" t="s">
        <v>60</v>
      </c>
      <c r="G4" s="45" t="s">
        <v>61</v>
      </c>
      <c r="H4" s="44" t="s">
        <v>56</v>
      </c>
      <c r="I4" s="44" t="s">
        <v>57</v>
      </c>
      <c r="J4" s="44" t="s">
        <v>59</v>
      </c>
      <c r="K4" s="44" t="s">
        <v>151</v>
      </c>
      <c r="L4" s="44" t="s">
        <v>60</v>
      </c>
      <c r="M4" s="45" t="s">
        <v>61</v>
      </c>
    </row>
    <row r="5" spans="1:13" ht="12.75">
      <c r="A5" s="13">
        <v>1998</v>
      </c>
      <c r="B5" s="14">
        <v>1.4522460000000064</v>
      </c>
      <c r="C5" s="15">
        <v>0.04855500000000029</v>
      </c>
      <c r="D5" s="15">
        <v>0</v>
      </c>
      <c r="E5" s="15">
        <v>0</v>
      </c>
      <c r="F5" s="15">
        <v>0.002224999999999852</v>
      </c>
      <c r="G5" s="16">
        <v>0</v>
      </c>
      <c r="H5" s="20">
        <v>0.9662148226311454</v>
      </c>
      <c r="I5" s="17">
        <v>0.03230483038882899</v>
      </c>
      <c r="J5" s="17">
        <v>0</v>
      </c>
      <c r="K5" s="17">
        <v>0</v>
      </c>
      <c r="L5" s="17">
        <v>0.0014803469800255234</v>
      </c>
      <c r="M5" s="18">
        <v>0</v>
      </c>
    </row>
    <row r="6" spans="1:13" ht="12.75">
      <c r="A6" s="19">
        <v>1999</v>
      </c>
      <c r="B6" s="14">
        <v>2.291812000000007</v>
      </c>
      <c r="C6" s="15">
        <v>0.09320900000000029</v>
      </c>
      <c r="D6" s="15">
        <v>0</v>
      </c>
      <c r="E6" s="15">
        <v>0</v>
      </c>
      <c r="F6" s="15">
        <v>0.003274999999999852</v>
      </c>
      <c r="G6" s="16">
        <v>0</v>
      </c>
      <c r="H6" s="20">
        <v>0.9596013224491436</v>
      </c>
      <c r="I6" s="17">
        <v>0.039027406988078536</v>
      </c>
      <c r="J6" s="17">
        <v>0</v>
      </c>
      <c r="K6" s="17">
        <v>0</v>
      </c>
      <c r="L6" s="17">
        <v>0.001371270562777747</v>
      </c>
      <c r="M6" s="18">
        <v>0</v>
      </c>
    </row>
    <row r="7" spans="1:13" ht="12.75">
      <c r="A7" s="19">
        <v>2000</v>
      </c>
      <c r="B7" s="14">
        <v>2.320292000000007</v>
      </c>
      <c r="C7" s="15">
        <v>0.11340900000000029</v>
      </c>
      <c r="D7" s="15">
        <v>0.0104</v>
      </c>
      <c r="E7" s="15">
        <v>0</v>
      </c>
      <c r="F7" s="15">
        <v>0.003499999999999852</v>
      </c>
      <c r="G7" s="16">
        <v>0.011550000000000001</v>
      </c>
      <c r="H7" s="20">
        <v>0.9435337642950757</v>
      </c>
      <c r="I7" s="17">
        <v>0.04611713554800008</v>
      </c>
      <c r="J7" s="17">
        <v>0.00422910183229902</v>
      </c>
      <c r="K7" s="17">
        <v>0</v>
      </c>
      <c r="L7" s="17">
        <v>0.0014232554243313411</v>
      </c>
      <c r="M7" s="18">
        <v>0.004696742900293625</v>
      </c>
    </row>
    <row r="8" spans="1:13" ht="12.75">
      <c r="A8" s="19">
        <v>2001</v>
      </c>
      <c r="B8" s="14">
        <v>2.8083920000000067</v>
      </c>
      <c r="C8" s="15">
        <v>0.4606390000000003</v>
      </c>
      <c r="D8" s="15">
        <v>0.83456</v>
      </c>
      <c r="E8" s="15">
        <v>0</v>
      </c>
      <c r="F8" s="15">
        <v>0.004465999999999852</v>
      </c>
      <c r="G8" s="16">
        <v>0.04155</v>
      </c>
      <c r="H8" s="20">
        <v>0.6767850545846877</v>
      </c>
      <c r="I8" s="17">
        <v>0.11100786170834963</v>
      </c>
      <c r="J8" s="17">
        <v>0.20111784079793546</v>
      </c>
      <c r="K8" s="17">
        <v>0</v>
      </c>
      <c r="L8" s="17">
        <v>0.001076246497559852</v>
      </c>
      <c r="M8" s="18">
        <v>0.010012996411467382</v>
      </c>
    </row>
    <row r="9" spans="1:13" ht="12.75">
      <c r="A9" s="19">
        <v>2002</v>
      </c>
      <c r="B9" s="14">
        <v>2.980373968729132</v>
      </c>
      <c r="C9" s="15">
        <v>0.5925570312708749</v>
      </c>
      <c r="D9" s="15">
        <v>0.94016</v>
      </c>
      <c r="E9" s="15">
        <v>0</v>
      </c>
      <c r="F9" s="15">
        <v>0.0055739999999998525</v>
      </c>
      <c r="G9" s="16">
        <v>0.04155</v>
      </c>
      <c r="H9" s="20">
        <v>0.6535599678368514</v>
      </c>
      <c r="I9" s="17">
        <v>0.12994059079909037</v>
      </c>
      <c r="J9" s="17">
        <v>0.2061657180637313</v>
      </c>
      <c r="K9" s="17">
        <v>0</v>
      </c>
      <c r="L9" s="17">
        <v>0.001222310790171043</v>
      </c>
      <c r="M9" s="18">
        <v>0.009111412510155755</v>
      </c>
    </row>
    <row r="10" spans="1:13" ht="12.75">
      <c r="A10" s="19">
        <v>2003</v>
      </c>
      <c r="B10" s="14">
        <v>3.778909968729132</v>
      </c>
      <c r="C10" s="15">
        <v>0.8570270312708749</v>
      </c>
      <c r="D10" s="15">
        <v>1.5411599999999999</v>
      </c>
      <c r="E10" s="15">
        <v>0</v>
      </c>
      <c r="F10" s="15">
        <v>0.006423999999999852</v>
      </c>
      <c r="G10" s="16">
        <v>0.04155</v>
      </c>
      <c r="H10" s="20">
        <v>0.60704688648999</v>
      </c>
      <c r="I10" s="17">
        <v>0.13767345485230192</v>
      </c>
      <c r="J10" s="17">
        <v>0.24757307988936963</v>
      </c>
      <c r="K10" s="17">
        <v>0</v>
      </c>
      <c r="L10" s="17">
        <v>0.0010319561013842002</v>
      </c>
      <c r="M10" s="18">
        <v>0.006674622666954313</v>
      </c>
    </row>
    <row r="11" spans="1:13" ht="12.75">
      <c r="A11" s="19">
        <v>2004</v>
      </c>
      <c r="B11" s="14">
        <v>4.127419968729132</v>
      </c>
      <c r="C11" s="15">
        <v>0.9033050312708749</v>
      </c>
      <c r="D11" s="15">
        <v>1.5411599999999999</v>
      </c>
      <c r="E11" s="15">
        <v>0</v>
      </c>
      <c r="F11" s="15">
        <v>0.008033999999999852</v>
      </c>
      <c r="G11" s="16">
        <v>0.04155</v>
      </c>
      <c r="H11" s="20">
        <v>0.6233390156669356</v>
      </c>
      <c r="I11" s="17">
        <v>0.13642063887497985</v>
      </c>
      <c r="J11" s="17">
        <v>0.23275197694046418</v>
      </c>
      <c r="K11" s="17">
        <v>0</v>
      </c>
      <c r="L11" s="17">
        <v>0.001213325925108136</v>
      </c>
      <c r="M11" s="18">
        <v>0.006275042592512319</v>
      </c>
    </row>
    <row r="12" spans="1:13" ht="12.75">
      <c r="A12" s="19">
        <v>2005</v>
      </c>
      <c r="B12" s="14">
        <v>5.4794899687291325</v>
      </c>
      <c r="C12" s="15">
        <v>1.331265031270875</v>
      </c>
      <c r="D12" s="15">
        <v>1.8657599999999999</v>
      </c>
      <c r="E12" s="15">
        <v>0</v>
      </c>
      <c r="F12" s="15">
        <v>0.02086899999999985</v>
      </c>
      <c r="G12" s="16">
        <v>0.2985</v>
      </c>
      <c r="H12" s="20">
        <v>0.6091107854135434</v>
      </c>
      <c r="I12" s="17">
        <v>0.14798601574574258</v>
      </c>
      <c r="J12" s="17">
        <v>0.20740151829436643</v>
      </c>
      <c r="K12" s="17">
        <v>0</v>
      </c>
      <c r="L12" s="17">
        <v>0.002319838717351161</v>
      </c>
      <c r="M12" s="18">
        <v>0.03318184182899643</v>
      </c>
    </row>
    <row r="13" spans="1:13" ht="12.75">
      <c r="A13" s="19">
        <v>2006</v>
      </c>
      <c r="B13" s="14">
        <v>6.624529968729132</v>
      </c>
      <c r="C13" s="15">
        <v>1.6679800312708748</v>
      </c>
      <c r="D13" s="15">
        <v>2.0399599999999998</v>
      </c>
      <c r="E13" s="15">
        <v>0</v>
      </c>
      <c r="F13" s="15">
        <v>0.02406399999999985</v>
      </c>
      <c r="G13" s="16">
        <v>1.0928</v>
      </c>
      <c r="H13" s="20">
        <v>0.5785952238557394</v>
      </c>
      <c r="I13" s="20">
        <v>0.14568358572392714</v>
      </c>
      <c r="J13" s="20">
        <v>0.17817280900356286</v>
      </c>
      <c r="K13" s="20">
        <v>0</v>
      </c>
      <c r="L13" s="20">
        <v>0.0021017816407486963</v>
      </c>
      <c r="M13" s="22">
        <v>0.09544659977602184</v>
      </c>
    </row>
    <row r="14" spans="1:13" ht="12.75">
      <c r="A14" s="19">
        <v>2007</v>
      </c>
      <c r="B14" s="14">
        <v>9.077379968729131</v>
      </c>
      <c r="C14" s="15">
        <v>2.586980031270875</v>
      </c>
      <c r="D14" s="15">
        <v>3.0918599999999996</v>
      </c>
      <c r="E14" s="15">
        <v>0</v>
      </c>
      <c r="F14" s="15">
        <v>0.02881399999999985</v>
      </c>
      <c r="G14" s="16">
        <v>1.9168</v>
      </c>
      <c r="H14" s="20">
        <v>0.5434959998242784</v>
      </c>
      <c r="I14" s="20">
        <v>0.1548919736162432</v>
      </c>
      <c r="J14" s="20">
        <v>0.18512098731193224</v>
      </c>
      <c r="K14" s="20">
        <v>0</v>
      </c>
      <c r="L14" s="20">
        <v>0.0017251997594994563</v>
      </c>
      <c r="M14" s="22">
        <v>0.11476583948804661</v>
      </c>
    </row>
    <row r="15" spans="1:13" ht="12.75">
      <c r="A15" s="19">
        <v>2008</v>
      </c>
      <c r="B15" s="14">
        <v>11.836279968729134</v>
      </c>
      <c r="C15" s="15">
        <v>4.353730031270874</v>
      </c>
      <c r="D15" s="15">
        <v>3.69276</v>
      </c>
      <c r="E15" s="15">
        <v>0</v>
      </c>
      <c r="F15" s="15">
        <v>0.07659899999999985</v>
      </c>
      <c r="G15" s="16">
        <v>5.104900000000001</v>
      </c>
      <c r="H15" s="20">
        <v>0.47223719026990696</v>
      </c>
      <c r="I15" s="20">
        <v>0.17370265341753527</v>
      </c>
      <c r="J15" s="20">
        <v>0.14733164569850407</v>
      </c>
      <c r="K15" s="20">
        <v>0</v>
      </c>
      <c r="L15" s="20">
        <v>0.0030561034913884713</v>
      </c>
      <c r="M15" s="22">
        <v>0.20367240712266532</v>
      </c>
    </row>
    <row r="16" spans="1:13" ht="12.75">
      <c r="A16" s="19">
        <v>2009</v>
      </c>
      <c r="B16" s="14">
        <v>15.391579968729133</v>
      </c>
      <c r="C16" s="15">
        <v>6.850480031270876</v>
      </c>
      <c r="D16" s="15">
        <v>3.9553599999999998</v>
      </c>
      <c r="E16" s="15">
        <v>0.204</v>
      </c>
      <c r="F16" s="15">
        <v>0.1298819999999999</v>
      </c>
      <c r="G16" s="16">
        <v>8.53816</v>
      </c>
      <c r="H16" s="20">
        <v>0.43888839722517353</v>
      </c>
      <c r="I16" s="20">
        <v>0.1953403229074593</v>
      </c>
      <c r="J16" s="20">
        <v>0.11278644651007189</v>
      </c>
      <c r="K16" s="20">
        <v>0.0058170267910012405</v>
      </c>
      <c r="L16" s="20">
        <v>0.0037035640866118747</v>
      </c>
      <c r="M16" s="22">
        <v>0.2434642424796821</v>
      </c>
    </row>
    <row r="17" spans="1:13" ht="12.75">
      <c r="A17" s="19">
        <v>2010</v>
      </c>
      <c r="B17" s="14">
        <v>17.552629968729132</v>
      </c>
      <c r="C17" s="15">
        <v>8.463350031270874</v>
      </c>
      <c r="D17" s="15">
        <v>4.25416</v>
      </c>
      <c r="E17" s="15">
        <v>0.21675</v>
      </c>
      <c r="F17" s="15">
        <v>0.14785199999999993</v>
      </c>
      <c r="G17" s="16">
        <v>9.65471</v>
      </c>
      <c r="H17" s="20">
        <v>0.4356631598942852</v>
      </c>
      <c r="I17" s="20">
        <v>0.21006366706776933</v>
      </c>
      <c r="J17" s="20">
        <v>0.10558991966433297</v>
      </c>
      <c r="K17" s="20">
        <v>0.005379820008472688</v>
      </c>
      <c r="L17" s="20">
        <v>0.0036697446269559563</v>
      </c>
      <c r="M17" s="22">
        <v>0.23963368873818386</v>
      </c>
    </row>
    <row r="18" spans="1:13" ht="12.75">
      <c r="A18" s="19">
        <v>2011</v>
      </c>
      <c r="B18" s="14">
        <v>21.81372996872913</v>
      </c>
      <c r="C18" s="15">
        <v>9.402550031270875</v>
      </c>
      <c r="D18" s="15">
        <v>4.60666</v>
      </c>
      <c r="E18" s="15">
        <v>0.36355</v>
      </c>
      <c r="F18" s="15">
        <v>0.18645199999999992</v>
      </c>
      <c r="G18" s="16">
        <v>10.73606</v>
      </c>
      <c r="H18" s="20">
        <v>0.46304801720760563</v>
      </c>
      <c r="I18" s="20">
        <v>0.19959136538852754</v>
      </c>
      <c r="J18" s="20">
        <v>0.09778725518320255</v>
      </c>
      <c r="K18" s="20">
        <v>0.007717208698244126</v>
      </c>
      <c r="L18" s="20">
        <v>0.003957884737188869</v>
      </c>
      <c r="M18" s="22">
        <v>0.2278982687852313</v>
      </c>
    </row>
    <row r="19" spans="1:13" ht="12.75">
      <c r="A19" s="19">
        <v>2012</v>
      </c>
      <c r="B19" s="14">
        <v>29.23075696872913</v>
      </c>
      <c r="C19" s="15">
        <v>12.374290031270876</v>
      </c>
      <c r="D19" s="15">
        <v>4.74416</v>
      </c>
      <c r="E19" s="15">
        <v>0.43275</v>
      </c>
      <c r="F19" s="15">
        <v>0.2803019999999999</v>
      </c>
      <c r="G19" s="16">
        <v>13.179413</v>
      </c>
      <c r="H19" s="20">
        <v>0.4852248617656084</v>
      </c>
      <c r="I19" s="20">
        <v>0.20541079987406183</v>
      </c>
      <c r="J19" s="20">
        <v>0.07875213025295844</v>
      </c>
      <c r="K19" s="20">
        <v>0.007183565555750179</v>
      </c>
      <c r="L19" s="20">
        <v>0.004652958503542196</v>
      </c>
      <c r="M19" s="22">
        <v>0.21877568404807884</v>
      </c>
    </row>
    <row r="20" spans="1:13" ht="12.75">
      <c r="A20" s="19">
        <v>2013</v>
      </c>
      <c r="B20" s="14">
        <v>29.92161696872913</v>
      </c>
      <c r="C20" s="15">
        <v>12.483590031270875</v>
      </c>
      <c r="D20" s="15">
        <v>4.74416</v>
      </c>
      <c r="E20" s="15">
        <v>0.43275</v>
      </c>
      <c r="F20" s="15">
        <v>0.2943869999999999</v>
      </c>
      <c r="G20" s="16">
        <v>13.452503</v>
      </c>
      <c r="H20" s="20">
        <v>0.48788686516201263</v>
      </c>
      <c r="I20" s="20">
        <v>0.20355115208812813</v>
      </c>
      <c r="J20" s="20">
        <v>0.07735589131583362</v>
      </c>
      <c r="K20" s="20">
        <v>0.00705620425258149</v>
      </c>
      <c r="L20" s="20">
        <v>0.004800126635019541</v>
      </c>
      <c r="M20" s="22">
        <v>0.2193497605464246</v>
      </c>
    </row>
    <row r="21" spans="1:13" ht="12.75">
      <c r="A21" s="19">
        <v>2014</v>
      </c>
      <c r="B21" s="14">
        <v>32.41856496872913</v>
      </c>
      <c r="C21" s="15">
        <v>13.203920031270874</v>
      </c>
      <c r="D21" s="15">
        <v>4.74416</v>
      </c>
      <c r="E21" s="15">
        <v>0.43275</v>
      </c>
      <c r="F21" s="15">
        <v>0.3176369999999999</v>
      </c>
      <c r="G21" s="16">
        <v>15.065813</v>
      </c>
      <c r="H21" s="20">
        <v>0.4898333543795092</v>
      </c>
      <c r="I21" s="20">
        <v>0.19950668532413307</v>
      </c>
      <c r="J21" s="20">
        <v>0.07168262409994614</v>
      </c>
      <c r="K21" s="20">
        <v>0.006538703496351661</v>
      </c>
      <c r="L21" s="20">
        <v>0.004799385701838594</v>
      </c>
      <c r="M21" s="22">
        <v>0.22763924699822138</v>
      </c>
    </row>
    <row r="22" spans="1:13" ht="12.75">
      <c r="A22" s="19">
        <v>2015</v>
      </c>
      <c r="B22" s="14">
        <v>35.62126496872913</v>
      </c>
      <c r="C22" s="15">
        <v>15.199630031270873</v>
      </c>
      <c r="D22" s="15">
        <v>4.77416</v>
      </c>
      <c r="E22" s="15">
        <v>1.2765250000000001</v>
      </c>
      <c r="F22" s="15">
        <v>0.3201869999999999</v>
      </c>
      <c r="G22" s="16">
        <v>17.585628</v>
      </c>
      <c r="H22" s="20">
        <v>0.4763640799298923</v>
      </c>
      <c r="I22" s="20">
        <v>0.20326503793386855</v>
      </c>
      <c r="J22" s="20">
        <v>0.06384496277250631</v>
      </c>
      <c r="K22" s="20">
        <v>0.0170710012029705</v>
      </c>
      <c r="L22" s="20">
        <v>0.004281868872270824</v>
      </c>
      <c r="M22" s="22">
        <v>0.23517304928849153</v>
      </c>
    </row>
    <row r="23" spans="1:13" ht="12.75">
      <c r="A23" s="19">
        <v>2016</v>
      </c>
      <c r="B23" s="14">
        <v>37.90461696872912</v>
      </c>
      <c r="C23" s="15">
        <v>17.213480031270873</v>
      </c>
      <c r="D23" s="15">
        <v>4.85496</v>
      </c>
      <c r="E23" s="15">
        <v>3.281635</v>
      </c>
      <c r="F23" s="15">
        <v>0.3234769999999999</v>
      </c>
      <c r="G23" s="16">
        <v>19.401848</v>
      </c>
      <c r="H23" s="20">
        <v>0.45679210898123973</v>
      </c>
      <c r="I23" s="20">
        <v>0.20744126903795254</v>
      </c>
      <c r="J23" s="20">
        <v>0.058507580204520813</v>
      </c>
      <c r="K23" s="20">
        <v>0.03954729245235031</v>
      </c>
      <c r="L23" s="20">
        <v>0.003898251792356224</v>
      </c>
      <c r="M23" s="22">
        <v>0.23381349753158046</v>
      </c>
    </row>
  </sheetData>
  <sheetProtection/>
  <mergeCells count="3">
    <mergeCell ref="A3:A4"/>
    <mergeCell ref="B3:G3"/>
    <mergeCell ref="H3:M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8.7109375" defaultRowHeight="12.75"/>
  <cols>
    <col min="1" max="1" width="5.140625" style="134" customWidth="1"/>
    <col min="2" max="2" width="8.28125" style="134" customWidth="1"/>
    <col min="3" max="3" width="9.7109375" style="134" customWidth="1"/>
    <col min="4" max="4" width="8.7109375" style="134" customWidth="1"/>
    <col min="5" max="6" width="8.28125" style="353" bestFit="1" customWidth="1"/>
    <col min="7" max="7" width="10.7109375" style="353" bestFit="1" customWidth="1"/>
    <col min="8" max="8" width="8.7109375" style="353" customWidth="1"/>
    <col min="9" max="9" width="9.00390625" style="353" bestFit="1" customWidth="1"/>
    <col min="10" max="16384" width="8.7109375" style="134" customWidth="1"/>
  </cols>
  <sheetData>
    <row r="1" ht="14.25">
      <c r="A1" s="176" t="s">
        <v>319</v>
      </c>
    </row>
    <row r="3" spans="2:9" ht="12.75">
      <c r="B3" s="186" t="s">
        <v>320</v>
      </c>
      <c r="C3" s="186" t="s">
        <v>321</v>
      </c>
      <c r="E3" s="353" t="s">
        <v>538</v>
      </c>
      <c r="F3" s="353" t="s">
        <v>538</v>
      </c>
      <c r="G3" s="353" t="s">
        <v>538</v>
      </c>
      <c r="H3" s="353" t="s">
        <v>538</v>
      </c>
      <c r="I3" s="353" t="s">
        <v>538</v>
      </c>
    </row>
    <row r="4" spans="2:9" ht="12.75">
      <c r="B4" s="186" t="s">
        <v>322</v>
      </c>
      <c r="C4" s="186" t="s">
        <v>322</v>
      </c>
      <c r="E4" s="353" t="s">
        <v>320</v>
      </c>
      <c r="F4" s="353" t="s">
        <v>320</v>
      </c>
      <c r="G4" s="353" t="s">
        <v>320</v>
      </c>
      <c r="H4" s="353" t="s">
        <v>320</v>
      </c>
      <c r="I4" s="353" t="s">
        <v>320</v>
      </c>
    </row>
    <row r="5" spans="2:9" ht="12.75">
      <c r="B5" s="186" t="s">
        <v>323</v>
      </c>
      <c r="C5" s="186" t="s">
        <v>323</v>
      </c>
      <c r="E5" s="353" t="s">
        <v>0</v>
      </c>
      <c r="F5" s="353" t="s">
        <v>0</v>
      </c>
      <c r="G5" s="353" t="s">
        <v>0</v>
      </c>
      <c r="H5" s="353" t="s">
        <v>0</v>
      </c>
      <c r="I5" s="353" t="s">
        <v>0</v>
      </c>
    </row>
    <row r="6" spans="2:9" ht="12.75">
      <c r="B6" s="186" t="s">
        <v>0</v>
      </c>
      <c r="C6" s="186" t="s">
        <v>0</v>
      </c>
      <c r="E6" s="353" t="s">
        <v>539</v>
      </c>
      <c r="F6" s="353" t="s">
        <v>539</v>
      </c>
      <c r="G6" s="353" t="s">
        <v>539</v>
      </c>
      <c r="H6" s="353" t="s">
        <v>539</v>
      </c>
      <c r="I6" s="353" t="s">
        <v>539</v>
      </c>
    </row>
    <row r="7" spans="2:9" ht="12.75">
      <c r="B7" s="186" t="s">
        <v>324</v>
      </c>
      <c r="C7" s="186" t="s">
        <v>324</v>
      </c>
      <c r="E7" s="353" t="s">
        <v>113</v>
      </c>
      <c r="F7" s="353" t="s">
        <v>111</v>
      </c>
      <c r="G7" s="353" t="s">
        <v>67</v>
      </c>
      <c r="H7" s="353" t="s">
        <v>112</v>
      </c>
      <c r="I7" s="353" t="s">
        <v>96</v>
      </c>
    </row>
    <row r="8" spans="1:9" ht="12.75">
      <c r="A8" s="187">
        <v>1998</v>
      </c>
      <c r="B8" s="188">
        <v>0.14232</v>
      </c>
      <c r="C8" s="188">
        <v>1.512</v>
      </c>
      <c r="E8" s="354">
        <v>0.17938448566610454</v>
      </c>
      <c r="F8" s="354">
        <v>0.8121838111298483</v>
      </c>
      <c r="G8" s="354">
        <v>0.008431703204047217</v>
      </c>
      <c r="H8" s="354">
        <v>0</v>
      </c>
      <c r="I8" s="354">
        <v>0</v>
      </c>
    </row>
    <row r="9" spans="1:9" ht="12.75">
      <c r="A9" s="187">
        <v>1999</v>
      </c>
      <c r="B9" s="188">
        <v>0.844</v>
      </c>
      <c r="C9" s="188">
        <v>2.385</v>
      </c>
      <c r="E9" s="354">
        <v>0.28783366018797446</v>
      </c>
      <c r="F9" s="354">
        <v>0.687547685925658</v>
      </c>
      <c r="G9" s="354">
        <v>0.024618653886367626</v>
      </c>
      <c r="H9" s="354">
        <v>0</v>
      </c>
      <c r="I9" s="354">
        <v>0</v>
      </c>
    </row>
    <row r="10" spans="1:9" ht="12.75">
      <c r="A10" s="187">
        <v>2000</v>
      </c>
      <c r="B10" s="188">
        <v>0.071</v>
      </c>
      <c r="C10" s="188">
        <v>2.456</v>
      </c>
      <c r="E10" s="354">
        <v>0.14451275528231217</v>
      </c>
      <c r="F10" s="354">
        <v>0.4239983040067839</v>
      </c>
      <c r="G10" s="354">
        <v>0</v>
      </c>
      <c r="H10" s="354">
        <v>0.403505052646456</v>
      </c>
      <c r="I10" s="354">
        <v>0.027983888064447737</v>
      </c>
    </row>
    <row r="11" spans="1:9" ht="12.75">
      <c r="A11" s="187">
        <v>2001</v>
      </c>
      <c r="B11" s="188">
        <v>1.69</v>
      </c>
      <c r="C11" s="188">
        <v>4.147</v>
      </c>
      <c r="E11" s="354">
        <v>0.22197560894811813</v>
      </c>
      <c r="F11" s="354">
        <v>0.7268784280691127</v>
      </c>
      <c r="G11" s="354">
        <v>0.018811492283738823</v>
      </c>
      <c r="H11" s="354">
        <v>0.03233447069903032</v>
      </c>
      <c r="I11" s="354">
        <v>0</v>
      </c>
    </row>
    <row r="12" spans="1:9" ht="12.75">
      <c r="A12" s="187">
        <v>2002</v>
      </c>
      <c r="B12" s="188">
        <v>0.411</v>
      </c>
      <c r="C12" s="188">
        <v>4.557</v>
      </c>
      <c r="E12" s="354">
        <v>0.524520837596344</v>
      </c>
      <c r="F12" s="354">
        <v>0.3140937570035176</v>
      </c>
      <c r="G12" s="354">
        <v>0</v>
      </c>
      <c r="H12" s="354">
        <v>0.0006090015298118429</v>
      </c>
      <c r="I12" s="354">
        <v>0.16077640387032652</v>
      </c>
    </row>
    <row r="13" spans="1:9" ht="12.75">
      <c r="A13" s="187">
        <v>2003</v>
      </c>
      <c r="B13" s="188">
        <v>1.665</v>
      </c>
      <c r="C13" s="188">
        <v>6.222</v>
      </c>
      <c r="E13" s="354">
        <v>0.1557588163781132</v>
      </c>
      <c r="F13" s="354">
        <v>0.7550442801059071</v>
      </c>
      <c r="G13" s="354">
        <v>0.03243523764217446</v>
      </c>
      <c r="H13" s="354">
        <v>0.0567616658738053</v>
      </c>
      <c r="I13" s="354">
        <v>0</v>
      </c>
    </row>
    <row r="14" spans="1:9" ht="12.75">
      <c r="A14" s="187">
        <v>2004</v>
      </c>
      <c r="B14" s="188">
        <v>0.396</v>
      </c>
      <c r="C14" s="188">
        <v>6.619</v>
      </c>
      <c r="E14" s="354">
        <v>0.23603904625386124</v>
      </c>
      <c r="F14" s="354">
        <v>0.6850709656578708</v>
      </c>
      <c r="G14" s="354">
        <v>0.010750842906462617</v>
      </c>
      <c r="H14" s="354">
        <v>0</v>
      </c>
      <c r="I14" s="354">
        <v>0.06813914518180532</v>
      </c>
    </row>
    <row r="15" spans="1:9" ht="12.75">
      <c r="A15" s="187">
        <v>2005</v>
      </c>
      <c r="B15" s="188">
        <v>2.374</v>
      </c>
      <c r="C15" s="188">
        <v>8.993</v>
      </c>
      <c r="E15" s="354">
        <v>0.15155542170450884</v>
      </c>
      <c r="F15" s="354">
        <v>0.7638467386794656</v>
      </c>
      <c r="G15" s="354">
        <v>0.023711993732401335</v>
      </c>
      <c r="H15" s="354">
        <v>0.06088584588362399</v>
      </c>
      <c r="I15" s="354">
        <v>0</v>
      </c>
    </row>
    <row r="16" spans="1:9" ht="12.75">
      <c r="A16" s="187">
        <v>2006</v>
      </c>
      <c r="B16" s="188">
        <v>2.457</v>
      </c>
      <c r="C16" s="188">
        <v>11.45</v>
      </c>
      <c r="E16" s="354">
        <v>0.30696218927124463</v>
      </c>
      <c r="F16" s="354">
        <v>0.5900421731066141</v>
      </c>
      <c r="G16" s="354">
        <v>9.325748391308403E-05</v>
      </c>
      <c r="H16" s="354">
        <v>0.10290238013822833</v>
      </c>
      <c r="I16" s="354">
        <v>0</v>
      </c>
    </row>
    <row r="17" spans="1:9" ht="12.75">
      <c r="A17" s="187">
        <v>2007</v>
      </c>
      <c r="B17" s="188">
        <v>5.253</v>
      </c>
      <c r="C17" s="188">
        <v>16.702</v>
      </c>
      <c r="E17" s="354">
        <v>0.16286915798528145</v>
      </c>
      <c r="F17" s="354">
        <v>0.6850329733346078</v>
      </c>
      <c r="G17" s="354">
        <v>0.11319889133135813</v>
      </c>
      <c r="H17" s="354">
        <v>0.03889897734875275</v>
      </c>
      <c r="I17" s="354">
        <v>0</v>
      </c>
    </row>
    <row r="18" spans="1:9" ht="12.75">
      <c r="A18" s="187">
        <v>2008</v>
      </c>
      <c r="B18" s="188">
        <v>8.362</v>
      </c>
      <c r="C18" s="188">
        <v>25.065</v>
      </c>
      <c r="E18" s="354">
        <v>0.0593968694046319</v>
      </c>
      <c r="F18" s="354">
        <v>0.7660904396875385</v>
      </c>
      <c r="G18" s="354">
        <v>0.0976053469143171</v>
      </c>
      <c r="H18" s="354">
        <v>0.04533107834143273</v>
      </c>
      <c r="I18" s="354">
        <v>0.03157626565207979</v>
      </c>
    </row>
    <row r="19" spans="1:9" ht="12.75">
      <c r="A19" s="187">
        <v>2009</v>
      </c>
      <c r="B19" s="188">
        <v>10.005</v>
      </c>
      <c r="C19" s="188">
        <v>35.068</v>
      </c>
      <c r="E19" s="354">
        <v>0.19148529345144344</v>
      </c>
      <c r="F19" s="354">
        <v>0.5380028967178965</v>
      </c>
      <c r="G19" s="354">
        <v>0.16123236215713974</v>
      </c>
      <c r="H19" s="354">
        <v>0.10926944726650366</v>
      </c>
      <c r="I19" s="354">
        <v>1.0000407016565573E-05</v>
      </c>
    </row>
    <row r="20" spans="1:9" ht="12.75">
      <c r="A20" s="187">
        <v>2010</v>
      </c>
      <c r="B20" s="188">
        <v>5.216</v>
      </c>
      <c r="C20" s="188">
        <v>40.283</v>
      </c>
      <c r="E20" s="354">
        <v>0.25003880804677664</v>
      </c>
      <c r="F20" s="354">
        <v>0.5359803295905127</v>
      </c>
      <c r="G20" s="354">
        <v>0.1620259908508833</v>
      </c>
      <c r="H20" s="354">
        <v>0.018838671595767714</v>
      </c>
      <c r="I20" s="354">
        <v>0.03311619991605964</v>
      </c>
    </row>
    <row r="21" spans="1:9" ht="12.75">
      <c r="A21" s="187">
        <v>2011</v>
      </c>
      <c r="B21" s="188">
        <v>6.82</v>
      </c>
      <c r="C21" s="188">
        <v>46.93</v>
      </c>
      <c r="E21" s="354">
        <v>0.3061101251187487</v>
      </c>
      <c r="F21" s="354">
        <v>0.4402574544704729</v>
      </c>
      <c r="G21" s="354">
        <v>0.17238255849062162</v>
      </c>
      <c r="H21" s="354">
        <v>0.05420830541052058</v>
      </c>
      <c r="I21" s="354">
        <v>0.02704155650963613</v>
      </c>
    </row>
    <row r="22" spans="1:9" ht="12.75">
      <c r="A22" s="187">
        <v>2012</v>
      </c>
      <c r="B22" s="188">
        <v>13.131</v>
      </c>
      <c r="C22" s="188">
        <v>60.012</v>
      </c>
      <c r="E22" s="354">
        <v>0.24440565891587526</v>
      </c>
      <c r="F22" s="354">
        <v>0.5148121103228585</v>
      </c>
      <c r="G22" s="354">
        <v>0.15331433326820063</v>
      </c>
      <c r="H22" s="354">
        <v>0.08597321878281775</v>
      </c>
      <c r="I22" s="354">
        <v>0.0014946787102479684</v>
      </c>
    </row>
    <row r="23" spans="1:9" ht="12.75">
      <c r="A23" s="187">
        <v>2013</v>
      </c>
      <c r="B23" s="134">
        <v>1.087</v>
      </c>
      <c r="C23" s="189">
        <v>61.11</v>
      </c>
      <c r="E23" s="354">
        <v>0.24829997877856821</v>
      </c>
      <c r="F23" s="354">
        <v>0.505346878142848</v>
      </c>
      <c r="G23" s="354">
        <v>0.16552716804605974</v>
      </c>
      <c r="H23" s="354">
        <v>0.08082597503252416</v>
      </c>
      <c r="I23" s="354">
        <v>0</v>
      </c>
    </row>
    <row r="24" spans="1:9" ht="12.75">
      <c r="A24" s="187">
        <v>2014</v>
      </c>
      <c r="B24" s="134">
        <v>4.854</v>
      </c>
      <c r="C24" s="134">
        <v>65.877</v>
      </c>
      <c r="E24" s="354">
        <v>0.07699062061815826</v>
      </c>
      <c r="F24" s="354">
        <v>0.7901248455346057</v>
      </c>
      <c r="G24" s="354">
        <v>0.11741842228768247</v>
      </c>
      <c r="H24" s="354">
        <v>0.0072252102356938986</v>
      </c>
      <c r="I24" s="354">
        <v>0.008240901323859594</v>
      </c>
    </row>
    <row r="25" spans="1:9" ht="12.75">
      <c r="A25" s="187">
        <v>2015</v>
      </c>
      <c r="B25" s="134">
        <v>8.598</v>
      </c>
      <c r="C25" s="134">
        <v>73.992</v>
      </c>
      <c r="E25" s="354">
        <v>0.026051393033957565</v>
      </c>
      <c r="F25" s="354">
        <v>0.8978189666707389</v>
      </c>
      <c r="G25" s="354">
        <v>0.05011315310283842</v>
      </c>
      <c r="H25" s="354">
        <v>0.02252590304320761</v>
      </c>
      <c r="I25" s="354">
        <v>0.003490584149257378</v>
      </c>
    </row>
    <row r="26" spans="1:9" ht="12.75">
      <c r="A26" s="187">
        <v>2016</v>
      </c>
      <c r="B26" s="134">
        <v>8.203</v>
      </c>
      <c r="C26" s="189">
        <v>82.143</v>
      </c>
      <c r="E26" s="354">
        <v>0.008995903992650156</v>
      </c>
      <c r="F26" s="354">
        <v>0.877930495882902</v>
      </c>
      <c r="G26" s="354">
        <v>0.04470521742925616</v>
      </c>
      <c r="H26" s="354">
        <v>0.055872378368770376</v>
      </c>
      <c r="I26" s="354">
        <v>0.01249600432642148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35.7109375" style="135" customWidth="1"/>
    <col min="2" max="16384" width="8.7109375" style="134" customWidth="1"/>
  </cols>
  <sheetData>
    <row r="1" ht="14.25">
      <c r="A1" s="133" t="s">
        <v>234</v>
      </c>
    </row>
    <row r="3" spans="2:16" ht="14.25">
      <c r="B3" s="136" t="s">
        <v>46</v>
      </c>
      <c r="C3" s="136" t="s">
        <v>47</v>
      </c>
      <c r="D3" s="136" t="s">
        <v>48</v>
      </c>
      <c r="E3" s="136" t="s">
        <v>49</v>
      </c>
      <c r="F3" s="136">
        <v>2006</v>
      </c>
      <c r="G3" s="136">
        <v>2007</v>
      </c>
      <c r="H3" s="136">
        <v>2008</v>
      </c>
      <c r="I3" s="136">
        <v>2009</v>
      </c>
      <c r="J3" s="136">
        <v>2010</v>
      </c>
      <c r="K3" s="136">
        <v>2011</v>
      </c>
      <c r="L3" s="136">
        <v>2012</v>
      </c>
      <c r="M3" s="136">
        <v>2013</v>
      </c>
      <c r="N3" s="136">
        <v>2014</v>
      </c>
      <c r="O3" s="136">
        <v>2015</v>
      </c>
      <c r="P3" s="136">
        <v>2016</v>
      </c>
    </row>
    <row r="4" spans="1:16" ht="14.25">
      <c r="A4" s="137" t="s">
        <v>235</v>
      </c>
      <c r="B4" s="138">
        <v>0.713816821097648</v>
      </c>
      <c r="C4" s="138">
        <v>0.8869908814589667</v>
      </c>
      <c r="D4" s="138">
        <v>1.2321604278074867</v>
      </c>
      <c r="E4" s="138">
        <v>1.4253519290928052</v>
      </c>
      <c r="F4" s="138">
        <v>1.6104026402640266</v>
      </c>
      <c r="G4" s="138">
        <v>1.6455329153605016</v>
      </c>
      <c r="H4" s="138">
        <v>1.6684922062350116</v>
      </c>
      <c r="I4" s="138">
        <v>1.7430856445142158</v>
      </c>
      <c r="J4" s="138">
        <v>1.7952446588559619</v>
      </c>
      <c r="K4" s="138">
        <v>1.9678204387990768</v>
      </c>
      <c r="L4" s="138">
        <v>1.945563296768455</v>
      </c>
      <c r="M4" s="138">
        <v>1.8682731958762884</v>
      </c>
      <c r="N4" s="138">
        <v>1.9415352</v>
      </c>
      <c r="O4" s="138">
        <v>1.997339065768069</v>
      </c>
      <c r="P4" s="138">
        <v>2.1511111</v>
      </c>
    </row>
    <row r="5" spans="1:16" ht="14.25">
      <c r="A5" s="137" t="s">
        <v>236</v>
      </c>
      <c r="B5" s="139">
        <v>47.80199572344975</v>
      </c>
      <c r="C5" s="139">
        <v>52.88728470111449</v>
      </c>
      <c r="D5" s="139">
        <v>63.572608437314315</v>
      </c>
      <c r="E5" s="139">
        <v>72.80578727841501</v>
      </c>
      <c r="F5" s="139">
        <v>77.7889108910891</v>
      </c>
      <c r="G5" s="139">
        <v>79.03931034482758</v>
      </c>
      <c r="H5" s="139">
        <v>79.33425259792166</v>
      </c>
      <c r="I5" s="139">
        <v>81.55852084423513</v>
      </c>
      <c r="J5" s="139">
        <v>84.23535492763611</v>
      </c>
      <c r="K5" s="139">
        <v>89.03045612009238</v>
      </c>
      <c r="L5" s="139">
        <v>93.39832493329381</v>
      </c>
      <c r="M5" s="139">
        <v>96.88573883161511</v>
      </c>
      <c r="N5" s="139">
        <v>99.4508</v>
      </c>
      <c r="O5" s="139">
        <v>101.95003485940042</v>
      </c>
      <c r="P5" s="139">
        <v>108.28552666141319</v>
      </c>
    </row>
    <row r="6" spans="1:16" ht="14.25">
      <c r="A6" s="137" t="s">
        <v>237</v>
      </c>
      <c r="B6" s="139">
        <v>55.69579472558804</v>
      </c>
      <c r="C6" s="139">
        <v>58.15070921985816</v>
      </c>
      <c r="D6" s="139">
        <v>66.116458704694</v>
      </c>
      <c r="E6" s="139">
        <v>73.41694473409802</v>
      </c>
      <c r="F6" s="139">
        <v>76.11353135313531</v>
      </c>
      <c r="G6" s="139">
        <v>78.16159874608151</v>
      </c>
      <c r="H6" s="139">
        <v>78.49650279776179</v>
      </c>
      <c r="I6" s="139">
        <v>78.85417756846329</v>
      </c>
      <c r="J6" s="139">
        <v>79.76895244658856</v>
      </c>
      <c r="K6" s="139">
        <v>81.00433025404158</v>
      </c>
      <c r="L6" s="139">
        <v>83.7726356359324</v>
      </c>
      <c r="M6" s="139">
        <v>80.49484536082474</v>
      </c>
      <c r="N6" s="139">
        <v>82.6772</v>
      </c>
      <c r="O6" s="139">
        <v>82.04643272135719</v>
      </c>
      <c r="P6" s="139">
        <v>82.9966</v>
      </c>
    </row>
  </sheetData>
  <sheetProtection/>
  <printOptions/>
  <pageMargins left="0.75" right="0.75" top="1" bottom="1" header="0.5" footer="0.5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140625" style="134" customWidth="1"/>
    <col min="2" max="16384" width="8.8515625" style="134" customWidth="1"/>
  </cols>
  <sheetData>
    <row r="1" ht="14.25">
      <c r="A1" s="140" t="s">
        <v>238</v>
      </c>
    </row>
    <row r="3" spans="1:16" ht="14.25">
      <c r="A3" s="141" t="s">
        <v>239</v>
      </c>
      <c r="B3" s="141" t="s">
        <v>46</v>
      </c>
      <c r="C3" s="141" t="s">
        <v>47</v>
      </c>
      <c r="D3" s="141" t="s">
        <v>48</v>
      </c>
      <c r="E3" s="141" t="s">
        <v>49</v>
      </c>
      <c r="F3" s="141" t="s">
        <v>240</v>
      </c>
      <c r="G3" s="141">
        <v>2007</v>
      </c>
      <c r="H3" s="141">
        <v>2008</v>
      </c>
      <c r="I3" s="141">
        <v>2009</v>
      </c>
      <c r="J3" s="141">
        <v>2010</v>
      </c>
      <c r="K3" s="141">
        <v>2011</v>
      </c>
      <c r="L3" s="141">
        <v>2012</v>
      </c>
      <c r="M3" s="141">
        <v>2013</v>
      </c>
      <c r="N3" s="141">
        <v>2014</v>
      </c>
      <c r="O3" s="141">
        <v>2015</v>
      </c>
      <c r="P3" s="141">
        <v>2016</v>
      </c>
    </row>
    <row r="4" spans="1:16" ht="14.25">
      <c r="A4" s="142" t="s">
        <v>241</v>
      </c>
      <c r="B4" s="143">
        <v>0.9971305595408895</v>
      </c>
      <c r="C4" s="143">
        <v>0.6747843734145104</v>
      </c>
      <c r="D4" s="143">
        <v>0.29863176680547293</v>
      </c>
      <c r="E4" s="143">
        <v>0.02908514013749339</v>
      </c>
      <c r="F4" s="143">
        <v>0.024454725710508923</v>
      </c>
      <c r="G4" s="143">
        <v>0.00031347962382445143</v>
      </c>
      <c r="H4" s="143">
        <v>0.001199040767386091</v>
      </c>
      <c r="I4" s="143">
        <v>0.0033141461712890286</v>
      </c>
      <c r="J4" s="143">
        <v>0.0027567195037904893</v>
      </c>
      <c r="K4" s="143">
        <v>0.002886836027713626</v>
      </c>
      <c r="L4" s="143">
        <v>0.003409427809072043</v>
      </c>
      <c r="M4" s="143">
        <v>0.012027491408934709</v>
      </c>
      <c r="N4" s="143">
        <v>0.0016</v>
      </c>
      <c r="O4" s="143">
        <v>0.005577504066930049</v>
      </c>
      <c r="P4" s="143">
        <v>0</v>
      </c>
    </row>
    <row r="5" spans="1:16" ht="14.25">
      <c r="A5" s="142" t="s">
        <v>242</v>
      </c>
      <c r="B5" s="143">
        <v>0</v>
      </c>
      <c r="C5" s="143">
        <v>0.1796042617960426</v>
      </c>
      <c r="D5" s="143">
        <v>0.14991076740035694</v>
      </c>
      <c r="E5" s="143">
        <v>0.16393442622950818</v>
      </c>
      <c r="F5" s="143">
        <v>0.12293456708526107</v>
      </c>
      <c r="G5" s="143">
        <v>0.11410658307210031</v>
      </c>
      <c r="H5" s="143">
        <v>0.10831334932054357</v>
      </c>
      <c r="I5" s="143">
        <v>0.04953776382347811</v>
      </c>
      <c r="J5" s="143">
        <v>0.004135079255685734</v>
      </c>
      <c r="K5" s="143">
        <v>0.0005773672055427252</v>
      </c>
      <c r="L5" s="143">
        <v>0.007856507560035577</v>
      </c>
      <c r="M5" s="143">
        <v>0</v>
      </c>
      <c r="N5" s="143">
        <v>0</v>
      </c>
      <c r="O5" s="143">
        <v>0</v>
      </c>
      <c r="P5" s="143">
        <v>0</v>
      </c>
    </row>
    <row r="6" spans="1:16" ht="14.25">
      <c r="A6" s="142" t="s">
        <v>243</v>
      </c>
      <c r="B6" s="143">
        <v>0.0028694404591104736</v>
      </c>
      <c r="C6" s="143">
        <v>0.14561136478944697</v>
      </c>
      <c r="D6" s="143">
        <v>0.5508625817965497</v>
      </c>
      <c r="E6" s="143">
        <v>0.7932310946589106</v>
      </c>
      <c r="F6" s="143">
        <v>0.666226040978189</v>
      </c>
      <c r="G6" s="143">
        <v>0.6432601880877743</v>
      </c>
      <c r="H6" s="143">
        <v>0.6205035971223022</v>
      </c>
      <c r="I6" s="143">
        <v>0.6166056166056166</v>
      </c>
      <c r="J6" s="143">
        <v>0.6026878015161957</v>
      </c>
      <c r="K6" s="143">
        <v>0.5565819861431871</v>
      </c>
      <c r="L6" s="143">
        <v>0.5166024310702638</v>
      </c>
      <c r="M6" s="143">
        <v>0.8195876288659794</v>
      </c>
      <c r="N6" s="143">
        <v>0.6688</v>
      </c>
      <c r="O6" s="143">
        <v>0.44317917731815015</v>
      </c>
      <c r="P6" s="143">
        <v>0.22172540768016832</v>
      </c>
    </row>
    <row r="7" spans="1:16" ht="14.25">
      <c r="A7" s="142" t="s">
        <v>244</v>
      </c>
      <c r="B7" s="143">
        <v>0</v>
      </c>
      <c r="C7" s="143">
        <v>0</v>
      </c>
      <c r="D7" s="143">
        <v>0</v>
      </c>
      <c r="E7" s="143">
        <v>0.013220518244315178</v>
      </c>
      <c r="F7" s="143">
        <v>0.1810971579643093</v>
      </c>
      <c r="G7" s="143">
        <v>0.22288401253918494</v>
      </c>
      <c r="H7" s="143">
        <v>0.2070343725019984</v>
      </c>
      <c r="I7" s="143">
        <v>0.2696668410954125</v>
      </c>
      <c r="J7" s="143">
        <v>0.35286009648518263</v>
      </c>
      <c r="K7" s="143">
        <v>0.2840646651270208</v>
      </c>
      <c r="L7" s="143">
        <v>0.3464275126000593</v>
      </c>
      <c r="M7" s="143">
        <v>0.07388316151202749</v>
      </c>
      <c r="N7" s="143">
        <v>0.2832</v>
      </c>
      <c r="O7" s="143">
        <v>0.4805949337671392</v>
      </c>
      <c r="P7" s="143">
        <v>0.6801683324566018</v>
      </c>
    </row>
    <row r="8" spans="1:16" ht="14.25">
      <c r="A8" s="142" t="s">
        <v>245</v>
      </c>
      <c r="B8" s="143">
        <v>0</v>
      </c>
      <c r="C8" s="143">
        <v>0</v>
      </c>
      <c r="D8" s="143">
        <v>0</v>
      </c>
      <c r="E8" s="143">
        <v>0.0005288207297726071</v>
      </c>
      <c r="F8" s="143">
        <v>0</v>
      </c>
      <c r="G8" s="143">
        <v>0.006269592476489028</v>
      </c>
      <c r="H8" s="143">
        <v>0.03796962430055955</v>
      </c>
      <c r="I8" s="143">
        <v>0.04657247514390372</v>
      </c>
      <c r="J8" s="143">
        <v>0.012749827705031013</v>
      </c>
      <c r="K8" s="143">
        <v>0.08747113163972287</v>
      </c>
      <c r="L8" s="143">
        <v>0.06537207233916395</v>
      </c>
      <c r="M8" s="143">
        <v>0.09450171821305842</v>
      </c>
      <c r="N8" s="143">
        <v>0.0088</v>
      </c>
      <c r="O8" s="143">
        <v>0.016500116198001395</v>
      </c>
      <c r="P8" s="143">
        <v>0.003682272488164124</v>
      </c>
    </row>
    <row r="9" spans="1:16" ht="14.25">
      <c r="A9" s="142" t="s">
        <v>246</v>
      </c>
      <c r="B9" s="143">
        <v>0</v>
      </c>
      <c r="C9" s="143">
        <v>0</v>
      </c>
      <c r="D9" s="143">
        <v>0.000594883997620464</v>
      </c>
      <c r="E9" s="143">
        <v>0</v>
      </c>
      <c r="F9" s="143">
        <v>0.005287508261731659</v>
      </c>
      <c r="G9" s="143">
        <v>0.013166144200626959</v>
      </c>
      <c r="H9" s="143">
        <v>0.02498001598721023</v>
      </c>
      <c r="I9" s="143">
        <v>0.014303157160300017</v>
      </c>
      <c r="J9" s="143">
        <v>0.024810475534114404</v>
      </c>
      <c r="K9" s="143">
        <v>0.06841801385681294</v>
      </c>
      <c r="L9" s="143">
        <v>0.06033204862140528</v>
      </c>
      <c r="M9" s="143">
        <v>0</v>
      </c>
      <c r="N9" s="143">
        <v>0.0376</v>
      </c>
      <c r="O9" s="143">
        <v>0.05414826864977922</v>
      </c>
      <c r="P9" s="143">
        <v>0.09442398737506576</v>
      </c>
    </row>
    <row r="10" spans="1:16" ht="14.25">
      <c r="A10" s="144" t="s">
        <v>235</v>
      </c>
      <c r="B10" s="145">
        <v>0.7162159</v>
      </c>
      <c r="C10" s="145">
        <v>0.8882648</v>
      </c>
      <c r="D10" s="145">
        <v>1.233567</v>
      </c>
      <c r="E10" s="145">
        <v>1.455627</v>
      </c>
      <c r="F10" s="145">
        <v>1.612465</v>
      </c>
      <c r="G10" s="145">
        <v>1.645533</v>
      </c>
      <c r="H10" s="145">
        <v>1.668492</v>
      </c>
      <c r="I10" s="145">
        <v>1.743086</v>
      </c>
      <c r="J10" s="145">
        <v>1.795245</v>
      </c>
      <c r="K10" s="145">
        <v>1.96782</v>
      </c>
      <c r="L10" s="145">
        <v>1.945771</v>
      </c>
      <c r="M10" s="145">
        <v>1.864476</v>
      </c>
      <c r="N10" s="145">
        <v>1.940735</v>
      </c>
      <c r="O10" s="145">
        <v>1.996484</v>
      </c>
      <c r="P10" s="145">
        <v>2.1511111</v>
      </c>
    </row>
    <row r="11" spans="1:16" ht="14.25">
      <c r="A11" s="142" t="s">
        <v>247</v>
      </c>
      <c r="B11" s="146">
        <v>1394</v>
      </c>
      <c r="C11" s="146">
        <v>1971</v>
      </c>
      <c r="D11" s="146">
        <v>1681</v>
      </c>
      <c r="E11" s="146">
        <v>1891</v>
      </c>
      <c r="F11" s="146">
        <v>1513</v>
      </c>
      <c r="G11" s="146">
        <v>3190</v>
      </c>
      <c r="H11" s="146">
        <v>5004</v>
      </c>
      <c r="I11" s="146">
        <v>5733</v>
      </c>
      <c r="J11" s="146">
        <v>2902</v>
      </c>
      <c r="K11" s="146">
        <v>3464</v>
      </c>
      <c r="L11" s="146">
        <v>6746</v>
      </c>
      <c r="M11" s="146">
        <v>582</v>
      </c>
      <c r="N11" s="146">
        <v>2500</v>
      </c>
      <c r="O11" s="146">
        <v>4303</v>
      </c>
      <c r="P11" s="146">
        <v>3802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28125" style="134" customWidth="1"/>
    <col min="2" max="16384" width="8.8515625" style="134" customWidth="1"/>
  </cols>
  <sheetData>
    <row r="1" ht="14.25">
      <c r="A1" s="140" t="s">
        <v>248</v>
      </c>
    </row>
    <row r="3" spans="1:16" ht="14.25">
      <c r="A3" s="141"/>
      <c r="B3" s="136" t="s">
        <v>249</v>
      </c>
      <c r="C3" s="136" t="s">
        <v>250</v>
      </c>
      <c r="D3" s="136" t="s">
        <v>251</v>
      </c>
      <c r="E3" s="136" t="s">
        <v>252</v>
      </c>
      <c r="F3" s="136" t="s">
        <v>240</v>
      </c>
      <c r="G3" s="136">
        <v>2007</v>
      </c>
      <c r="H3" s="136">
        <v>2008</v>
      </c>
      <c r="I3" s="136">
        <v>2009</v>
      </c>
      <c r="J3" s="136">
        <v>2010</v>
      </c>
      <c r="K3" s="136">
        <v>2011</v>
      </c>
      <c r="L3" s="136">
        <v>2012</v>
      </c>
      <c r="M3" s="136">
        <v>2013</v>
      </c>
      <c r="N3" s="136">
        <v>2014</v>
      </c>
      <c r="O3" s="136">
        <v>2015</v>
      </c>
      <c r="P3" s="136">
        <v>2016</v>
      </c>
    </row>
    <row r="4" spans="1:16" ht="14.25">
      <c r="A4" s="142" t="s">
        <v>253</v>
      </c>
      <c r="B4" s="147">
        <v>0.9971305595408895</v>
      </c>
      <c r="C4" s="147">
        <v>0.9350583460172501</v>
      </c>
      <c r="D4" s="147">
        <v>0.7632361689470554</v>
      </c>
      <c r="E4" s="147">
        <v>0.40031729243786357</v>
      </c>
      <c r="F4" s="147">
        <v>0.23066754791804361</v>
      </c>
      <c r="G4" s="147">
        <v>0.14075235109717868</v>
      </c>
      <c r="H4" s="147">
        <v>0.11211031175059952</v>
      </c>
      <c r="I4" s="147">
        <v>0.07291121576835863</v>
      </c>
      <c r="J4" s="147">
        <v>0.002067539627842867</v>
      </c>
      <c r="K4" s="147">
        <v>0.014434180138568129</v>
      </c>
      <c r="L4" s="147">
        <v>0.04328490957604506</v>
      </c>
      <c r="M4" s="147">
        <v>0.00859106529209622</v>
      </c>
      <c r="N4" s="147">
        <v>0.0016</v>
      </c>
      <c r="O4" s="147">
        <v>0.005577504066930049</v>
      </c>
      <c r="P4" s="147">
        <v>0</v>
      </c>
    </row>
    <row r="5" spans="1:16" ht="14.25">
      <c r="A5" s="142" t="s">
        <v>254</v>
      </c>
      <c r="B5" s="147">
        <v>0</v>
      </c>
      <c r="C5" s="147">
        <v>0.06494165398274987</v>
      </c>
      <c r="D5" s="147">
        <v>0.08923259964306961</v>
      </c>
      <c r="E5" s="147">
        <v>0.0750925436277102</v>
      </c>
      <c r="F5" s="147">
        <v>0.048909451421017845</v>
      </c>
      <c r="G5" s="147">
        <v>0.11786833855799372</v>
      </c>
      <c r="H5" s="147">
        <v>0.1364908073541167</v>
      </c>
      <c r="I5" s="147">
        <v>0.11268096982382697</v>
      </c>
      <c r="J5" s="147">
        <v>0.15988973121984837</v>
      </c>
      <c r="K5" s="147">
        <v>0.032909930715935336</v>
      </c>
      <c r="L5" s="147">
        <v>0.062110880521790694</v>
      </c>
      <c r="M5" s="147">
        <v>0.003436426116838488</v>
      </c>
      <c r="N5" s="147">
        <v>0</v>
      </c>
      <c r="O5" s="147">
        <v>0</v>
      </c>
      <c r="P5" s="147">
        <v>0.012887953708574434</v>
      </c>
    </row>
    <row r="6" spans="1:16" ht="14.25">
      <c r="A6" s="142" t="s">
        <v>255</v>
      </c>
      <c r="B6" s="147">
        <v>0.0028694404591104736</v>
      </c>
      <c r="C6" s="147">
        <v>0</v>
      </c>
      <c r="D6" s="147">
        <v>0.14753123140987506</v>
      </c>
      <c r="E6" s="147">
        <v>0.5245901639344263</v>
      </c>
      <c r="F6" s="147">
        <v>0.7204230006609386</v>
      </c>
      <c r="G6" s="147">
        <v>0.7347962382445141</v>
      </c>
      <c r="H6" s="147">
        <v>0.7509992006394884</v>
      </c>
      <c r="I6" s="147">
        <v>0.8144078144078144</v>
      </c>
      <c r="J6" s="147">
        <v>0.832184700206754</v>
      </c>
      <c r="K6" s="147">
        <v>0.8842378752886836</v>
      </c>
      <c r="L6" s="147">
        <v>0.6525348354580492</v>
      </c>
      <c r="M6" s="147">
        <v>0.9810996563573883</v>
      </c>
      <c r="N6" s="147">
        <v>0.8408</v>
      </c>
      <c r="O6" s="147">
        <v>0.8435974901231699</v>
      </c>
      <c r="P6" s="147">
        <v>0.7112046291425566</v>
      </c>
    </row>
    <row r="7" spans="1:16" ht="14.25">
      <c r="A7" s="142" t="s">
        <v>256</v>
      </c>
      <c r="B7" s="147">
        <v>0</v>
      </c>
      <c r="C7" s="147">
        <v>0</v>
      </c>
      <c r="D7" s="147">
        <v>0</v>
      </c>
      <c r="E7" s="147">
        <v>0</v>
      </c>
      <c r="F7" s="147">
        <v>0</v>
      </c>
      <c r="G7" s="147">
        <v>0</v>
      </c>
      <c r="H7" s="147">
        <v>0</v>
      </c>
      <c r="I7" s="147">
        <v>0</v>
      </c>
      <c r="J7" s="147">
        <v>0</v>
      </c>
      <c r="K7" s="147">
        <v>0.03146651270207852</v>
      </c>
      <c r="L7" s="147">
        <v>0.08108508745923511</v>
      </c>
      <c r="M7" s="147">
        <v>0</v>
      </c>
      <c r="N7" s="147">
        <v>0.1512</v>
      </c>
      <c r="O7" s="147">
        <v>0.14803625377643503</v>
      </c>
      <c r="P7" s="147">
        <v>0.26933193056286164</v>
      </c>
    </row>
    <row r="8" spans="1:16" ht="14.25">
      <c r="A8" s="148" t="s">
        <v>257</v>
      </c>
      <c r="B8" s="147">
        <v>0</v>
      </c>
      <c r="C8" s="147">
        <v>0</v>
      </c>
      <c r="D8" s="147">
        <v>0</v>
      </c>
      <c r="E8" s="147">
        <v>0</v>
      </c>
      <c r="F8" s="147">
        <v>0</v>
      </c>
      <c r="G8" s="147">
        <v>0.0065830721003134795</v>
      </c>
      <c r="H8" s="147">
        <v>0.0003996802557953637</v>
      </c>
      <c r="I8" s="147">
        <v>0</v>
      </c>
      <c r="J8" s="147">
        <v>0.00585802894555479</v>
      </c>
      <c r="K8" s="147">
        <v>0.03695150115473441</v>
      </c>
      <c r="L8" s="147">
        <v>0.16098428698487993</v>
      </c>
      <c r="M8" s="147">
        <v>0.006872852233676976</v>
      </c>
      <c r="N8" s="147">
        <v>0.0064</v>
      </c>
      <c r="O8" s="147">
        <v>0.0027887520334650244</v>
      </c>
      <c r="P8" s="147">
        <v>0.006575486586007364</v>
      </c>
    </row>
    <row r="9" spans="1:16" ht="14.25">
      <c r="A9" s="144" t="s">
        <v>258</v>
      </c>
      <c r="B9" s="145">
        <v>55.9587</v>
      </c>
      <c r="C9" s="145">
        <v>58.1971</v>
      </c>
      <c r="D9" s="145">
        <v>66.163</v>
      </c>
      <c r="E9" s="145">
        <v>74.1071</v>
      </c>
      <c r="F9" s="145">
        <v>76.1824</v>
      </c>
      <c r="G9" s="145">
        <v>78.1616</v>
      </c>
      <c r="H9" s="145">
        <v>78.4965</v>
      </c>
      <c r="I9" s="145">
        <v>78.8542</v>
      </c>
      <c r="J9" s="145">
        <v>79.769</v>
      </c>
      <c r="K9" s="145">
        <v>81.0043</v>
      </c>
      <c r="L9" s="145">
        <v>83.7726</v>
      </c>
      <c r="M9" s="145">
        <v>80.4948</v>
      </c>
      <c r="N9" s="145">
        <v>82.6772</v>
      </c>
      <c r="O9" s="145">
        <v>82.0464</v>
      </c>
      <c r="P9" s="145">
        <v>82.9966</v>
      </c>
    </row>
    <row r="10" spans="1:16" ht="14.25">
      <c r="A10" s="142" t="s">
        <v>259</v>
      </c>
      <c r="B10" s="149">
        <v>1394</v>
      </c>
      <c r="C10" s="149">
        <v>1971</v>
      </c>
      <c r="D10" s="149">
        <v>1681</v>
      </c>
      <c r="E10" s="149">
        <v>1891</v>
      </c>
      <c r="F10" s="149">
        <v>1513</v>
      </c>
      <c r="G10" s="149">
        <v>3190</v>
      </c>
      <c r="H10" s="149">
        <v>5004</v>
      </c>
      <c r="I10" s="149">
        <v>5733</v>
      </c>
      <c r="J10" s="149">
        <v>2902</v>
      </c>
      <c r="K10" s="149">
        <v>3464</v>
      </c>
      <c r="L10" s="149">
        <v>6746</v>
      </c>
      <c r="M10" s="149">
        <v>582</v>
      </c>
      <c r="N10" s="149">
        <v>2500</v>
      </c>
      <c r="O10" s="149">
        <v>4303</v>
      </c>
      <c r="P10" s="149">
        <v>3802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8515625" style="134" customWidth="1"/>
    <col min="2" max="16384" width="8.8515625" style="134" customWidth="1"/>
  </cols>
  <sheetData>
    <row r="1" ht="14.25">
      <c r="A1" s="140" t="s">
        <v>260</v>
      </c>
    </row>
    <row r="3" spans="1:16" ht="14.25">
      <c r="A3" s="150"/>
      <c r="B3" s="150" t="s">
        <v>249</v>
      </c>
      <c r="C3" s="150" t="s">
        <v>250</v>
      </c>
      <c r="D3" s="150" t="s">
        <v>251</v>
      </c>
      <c r="E3" s="150" t="s">
        <v>252</v>
      </c>
      <c r="F3" s="150" t="s">
        <v>240</v>
      </c>
      <c r="G3" s="150">
        <v>2007</v>
      </c>
      <c r="H3" s="150">
        <v>2008</v>
      </c>
      <c r="I3" s="150">
        <v>2009</v>
      </c>
      <c r="J3" s="150">
        <v>2010</v>
      </c>
      <c r="K3" s="150">
        <v>2011</v>
      </c>
      <c r="L3" s="150">
        <v>2012</v>
      </c>
      <c r="M3" s="150">
        <v>2013</v>
      </c>
      <c r="N3" s="150">
        <v>2014</v>
      </c>
      <c r="O3" s="150">
        <v>2015</v>
      </c>
      <c r="P3" s="150">
        <v>2016</v>
      </c>
    </row>
    <row r="4" spans="1:16" ht="14.25">
      <c r="A4" s="151" t="s">
        <v>253</v>
      </c>
      <c r="B4" s="152">
        <v>1</v>
      </c>
      <c r="C4" s="152">
        <v>0.8579401319127347</v>
      </c>
      <c r="D4" s="152">
        <v>0.47471743010113027</v>
      </c>
      <c r="E4" s="152">
        <v>0.1930195663670016</v>
      </c>
      <c r="F4" s="152">
        <v>0.14738929279576998</v>
      </c>
      <c r="G4" s="152">
        <v>0.11442006269592477</v>
      </c>
      <c r="H4" s="152">
        <v>0.10951239008792965</v>
      </c>
      <c r="I4" s="152">
        <v>0.05285190999476714</v>
      </c>
      <c r="J4" s="152">
        <v>0.006891798759476223</v>
      </c>
      <c r="K4" s="152">
        <v>0.003464203233256351</v>
      </c>
      <c r="L4" s="152">
        <v>0.01111934766493699</v>
      </c>
      <c r="M4" s="152">
        <v>0.012027491408934709</v>
      </c>
      <c r="N4" s="152">
        <v>0.0016</v>
      </c>
      <c r="O4" s="152">
        <v>0.005577504066930049</v>
      </c>
      <c r="P4" s="152">
        <v>0</v>
      </c>
    </row>
    <row r="5" spans="1:16" ht="14.25">
      <c r="A5" s="151" t="s">
        <v>254</v>
      </c>
      <c r="B5" s="152">
        <v>0</v>
      </c>
      <c r="C5" s="152">
        <v>0.14205986808726534</v>
      </c>
      <c r="D5" s="152">
        <v>0.4211778703152885</v>
      </c>
      <c r="E5" s="152">
        <v>0.5616076150185088</v>
      </c>
      <c r="F5" s="152">
        <v>0.5049570389953735</v>
      </c>
      <c r="G5" s="152">
        <v>0.48934169278996864</v>
      </c>
      <c r="H5" s="152">
        <v>0.49320543565147884</v>
      </c>
      <c r="I5" s="152">
        <v>0.4428745857317286</v>
      </c>
      <c r="J5" s="152">
        <v>0.32873880082701584</v>
      </c>
      <c r="K5" s="152">
        <v>0.1388568129330254</v>
      </c>
      <c r="L5" s="152">
        <v>0.059154929577464786</v>
      </c>
      <c r="M5" s="152">
        <v>0</v>
      </c>
      <c r="N5" s="152">
        <v>0</v>
      </c>
      <c r="O5" s="152">
        <v>0</v>
      </c>
      <c r="P5" s="152">
        <v>0</v>
      </c>
    </row>
    <row r="6" spans="1:16" ht="14.25">
      <c r="A6" s="151" t="s">
        <v>255</v>
      </c>
      <c r="B6" s="152">
        <v>0</v>
      </c>
      <c r="C6" s="152">
        <v>0</v>
      </c>
      <c r="D6" s="152">
        <v>0.10350981558596074</v>
      </c>
      <c r="E6" s="152">
        <v>0.24484399788471709</v>
      </c>
      <c r="F6" s="152">
        <v>0.17779246530072704</v>
      </c>
      <c r="G6" s="152">
        <v>0.2592476489028213</v>
      </c>
      <c r="H6" s="152">
        <v>0.2559952038369305</v>
      </c>
      <c r="I6" s="152">
        <v>0.2954822954822955</v>
      </c>
      <c r="J6" s="152">
        <v>0.43108201240523775</v>
      </c>
      <c r="K6" s="152">
        <v>0.29821016166281755</v>
      </c>
      <c r="L6" s="152">
        <v>0.25559673832468494</v>
      </c>
      <c r="M6" s="152">
        <v>0.24398625429553264</v>
      </c>
      <c r="N6" s="152">
        <v>0.1936</v>
      </c>
      <c r="O6" s="152">
        <v>0.10550778526609342</v>
      </c>
      <c r="P6" s="152">
        <v>0.01499210941609679</v>
      </c>
    </row>
    <row r="7" spans="1:16" ht="14.25">
      <c r="A7" s="151" t="s">
        <v>256</v>
      </c>
      <c r="B7" s="152">
        <v>0</v>
      </c>
      <c r="C7" s="152">
        <v>0</v>
      </c>
      <c r="D7" s="152">
        <v>0.000594883997620464</v>
      </c>
      <c r="E7" s="152">
        <v>0.0005288207297726071</v>
      </c>
      <c r="F7" s="152">
        <v>0.16986120290812953</v>
      </c>
      <c r="G7" s="152">
        <v>0.13699059561128527</v>
      </c>
      <c r="H7" s="152">
        <v>0.14128697042366106</v>
      </c>
      <c r="I7" s="152">
        <v>0.20861678004535147</v>
      </c>
      <c r="J7" s="152">
        <v>0.15678842177808408</v>
      </c>
      <c r="K7" s="152">
        <v>0.325635103926097</v>
      </c>
      <c r="L7" s="152">
        <v>0.20074128984432912</v>
      </c>
      <c r="M7" s="152">
        <v>0</v>
      </c>
      <c r="N7" s="152">
        <v>0</v>
      </c>
      <c r="O7" s="152">
        <v>0.024633976295607717</v>
      </c>
      <c r="P7" s="152">
        <v>0.013940031562335612</v>
      </c>
    </row>
    <row r="8" spans="1:16" ht="14.25">
      <c r="A8" s="151" t="s">
        <v>261</v>
      </c>
      <c r="B8" s="152">
        <v>0</v>
      </c>
      <c r="C8" s="152">
        <v>0</v>
      </c>
      <c r="D8" s="152">
        <v>0</v>
      </c>
      <c r="E8" s="152">
        <v>0</v>
      </c>
      <c r="F8" s="152">
        <v>0</v>
      </c>
      <c r="G8" s="152">
        <v>0</v>
      </c>
      <c r="H8" s="152">
        <v>0</v>
      </c>
      <c r="I8" s="152">
        <v>0.00017442874585731728</v>
      </c>
      <c r="J8" s="152">
        <v>0.07649896623018608</v>
      </c>
      <c r="K8" s="152">
        <v>0.2338337182448037</v>
      </c>
      <c r="L8" s="152">
        <v>0.4520385470719051</v>
      </c>
      <c r="M8" s="152">
        <v>0.7439862542955327</v>
      </c>
      <c r="N8" s="152">
        <v>0.7532</v>
      </c>
      <c r="O8" s="152">
        <v>0.6679061120148734</v>
      </c>
      <c r="P8" s="152">
        <v>0.4613361388742767</v>
      </c>
    </row>
    <row r="9" spans="1:16" ht="14.25">
      <c r="A9" s="151" t="s">
        <v>262</v>
      </c>
      <c r="B9" s="152">
        <v>0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52">
        <v>0</v>
      </c>
      <c r="I9" s="152">
        <v>0</v>
      </c>
      <c r="J9" s="152">
        <v>0</v>
      </c>
      <c r="K9" s="152">
        <v>0</v>
      </c>
      <c r="L9" s="152">
        <v>0.02134914751667902</v>
      </c>
      <c r="M9" s="152">
        <v>0</v>
      </c>
      <c r="N9" s="152">
        <v>0.0504</v>
      </c>
      <c r="O9" s="152">
        <v>0.18359284220311411</v>
      </c>
      <c r="P9" s="152">
        <v>0.4855339295107838</v>
      </c>
    </row>
    <row r="10" spans="1:16" ht="14.25">
      <c r="A10" s="151" t="s">
        <v>263</v>
      </c>
      <c r="B10" s="152">
        <v>0</v>
      </c>
      <c r="C10" s="152">
        <v>0</v>
      </c>
      <c r="D10" s="152">
        <v>0</v>
      </c>
      <c r="E10" s="152">
        <v>0</v>
      </c>
      <c r="F10" s="152">
        <v>0</v>
      </c>
      <c r="G10" s="152">
        <v>0</v>
      </c>
      <c r="H10" s="152">
        <v>0</v>
      </c>
      <c r="I10" s="152">
        <v>0</v>
      </c>
      <c r="J10" s="152">
        <v>0</v>
      </c>
      <c r="K10" s="152">
        <v>0</v>
      </c>
      <c r="L10" s="152">
        <v>0</v>
      </c>
      <c r="M10" s="152">
        <v>0</v>
      </c>
      <c r="N10" s="152">
        <v>0.0012</v>
      </c>
      <c r="O10" s="152">
        <v>0.012781780153381363</v>
      </c>
      <c r="P10" s="152">
        <v>0.0241977906365071</v>
      </c>
    </row>
    <row r="11" spans="1:16" ht="14.25">
      <c r="A11" s="151" t="s">
        <v>264</v>
      </c>
      <c r="B11" s="153">
        <v>48.064</v>
      </c>
      <c r="C11" s="153">
        <v>52.945</v>
      </c>
      <c r="D11" s="153">
        <v>63.6304</v>
      </c>
      <c r="E11" s="153">
        <v>73.6148</v>
      </c>
      <c r="F11" s="153">
        <v>77.8719</v>
      </c>
      <c r="G11" s="153">
        <v>79.0393</v>
      </c>
      <c r="H11" s="153">
        <v>79.3343</v>
      </c>
      <c r="I11" s="153">
        <v>81.5585</v>
      </c>
      <c r="J11" s="153">
        <v>84.2354</v>
      </c>
      <c r="K11" s="153">
        <v>89.0305</v>
      </c>
      <c r="L11" s="153">
        <v>93.4122</v>
      </c>
      <c r="M11" s="153">
        <v>96.8857</v>
      </c>
      <c r="N11" s="153">
        <v>99.4508</v>
      </c>
      <c r="O11" s="153">
        <v>101.95</v>
      </c>
      <c r="P11" s="153">
        <v>108.231</v>
      </c>
    </row>
    <row r="12" spans="1:16" ht="14.25">
      <c r="A12" s="142" t="s">
        <v>259</v>
      </c>
      <c r="B12" s="154">
        <v>1394</v>
      </c>
      <c r="C12" s="154">
        <v>1971</v>
      </c>
      <c r="D12" s="154">
        <v>1681</v>
      </c>
      <c r="E12" s="154">
        <v>1891</v>
      </c>
      <c r="F12" s="154">
        <v>1513</v>
      </c>
      <c r="G12" s="154">
        <v>3190</v>
      </c>
      <c r="H12" s="154">
        <v>5004</v>
      </c>
      <c r="I12" s="154">
        <v>5733</v>
      </c>
      <c r="J12" s="154">
        <v>2902</v>
      </c>
      <c r="K12" s="154">
        <v>3464</v>
      </c>
      <c r="L12" s="154">
        <v>6745</v>
      </c>
      <c r="M12" s="154">
        <v>582</v>
      </c>
      <c r="N12" s="154">
        <v>2500</v>
      </c>
      <c r="O12" s="154">
        <v>4303</v>
      </c>
      <c r="P12" s="154">
        <v>3802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421875" style="134" customWidth="1"/>
    <col min="2" max="16384" width="8.8515625" style="134" customWidth="1"/>
  </cols>
  <sheetData>
    <row r="1" spans="1:14" ht="14.25">
      <c r="A1" s="155" t="s">
        <v>265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6" ht="14.25">
      <c r="A2" s="157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9"/>
    </row>
    <row r="3" spans="1:16" ht="14.25">
      <c r="A3" s="141"/>
      <c r="B3" s="136" t="s">
        <v>249</v>
      </c>
      <c r="C3" s="136" t="s">
        <v>250</v>
      </c>
      <c r="D3" s="136" t="s">
        <v>251</v>
      </c>
      <c r="E3" s="136" t="s">
        <v>252</v>
      </c>
      <c r="F3" s="136" t="s">
        <v>240</v>
      </c>
      <c r="G3" s="136">
        <v>2007</v>
      </c>
      <c r="H3" s="136">
        <v>2008</v>
      </c>
      <c r="I3" s="136">
        <v>2009</v>
      </c>
      <c r="J3" s="136">
        <v>2010</v>
      </c>
      <c r="K3" s="136">
        <v>2011</v>
      </c>
      <c r="L3" s="136">
        <v>2012</v>
      </c>
      <c r="M3" s="136">
        <v>2013</v>
      </c>
      <c r="N3" s="136">
        <v>2014</v>
      </c>
      <c r="O3" s="136">
        <v>2015</v>
      </c>
      <c r="P3" s="136">
        <v>2016</v>
      </c>
    </row>
    <row r="4" spans="1:16" ht="14.25">
      <c r="A4" s="160" t="s">
        <v>266</v>
      </c>
      <c r="B4" s="161">
        <v>0</v>
      </c>
      <c r="C4" s="161">
        <v>0</v>
      </c>
      <c r="D4" s="161">
        <v>0</v>
      </c>
      <c r="E4" s="161">
        <v>0</v>
      </c>
      <c r="F4" s="161">
        <v>0</v>
      </c>
      <c r="G4" s="161">
        <v>0</v>
      </c>
      <c r="H4" s="161">
        <v>0</v>
      </c>
      <c r="I4" s="161">
        <v>0</v>
      </c>
      <c r="J4" s="161">
        <v>0</v>
      </c>
      <c r="K4" s="161">
        <v>0</v>
      </c>
      <c r="L4" s="161">
        <v>0</v>
      </c>
      <c r="M4" s="161">
        <v>0</v>
      </c>
      <c r="N4" s="161">
        <v>0.0108</v>
      </c>
      <c r="O4" s="161">
        <v>0.01022542412270509</v>
      </c>
      <c r="P4" s="161">
        <v>0.09968437664387164</v>
      </c>
    </row>
    <row r="5" spans="1:16" ht="14.25">
      <c r="A5" s="160" t="s">
        <v>267</v>
      </c>
      <c r="B5" s="161">
        <v>0</v>
      </c>
      <c r="C5" s="161">
        <v>0</v>
      </c>
      <c r="D5" s="161">
        <v>0</v>
      </c>
      <c r="E5" s="161">
        <v>0</v>
      </c>
      <c r="F5" s="161">
        <v>0</v>
      </c>
      <c r="G5" s="161">
        <v>0</v>
      </c>
      <c r="H5" s="161">
        <v>0</v>
      </c>
      <c r="I5" s="161">
        <v>0</v>
      </c>
      <c r="J5" s="161">
        <v>0.00034458993797381116</v>
      </c>
      <c r="K5" s="161">
        <v>0.0516743648960739</v>
      </c>
      <c r="L5" s="161">
        <v>0.22446256486286137</v>
      </c>
      <c r="M5" s="161">
        <v>0.5824742268041238</v>
      </c>
      <c r="N5" s="161">
        <v>0.4784</v>
      </c>
      <c r="O5" s="161">
        <v>0.48129212177550545</v>
      </c>
      <c r="P5" s="161">
        <v>0.5318253550762756</v>
      </c>
    </row>
    <row r="6" spans="1:16" ht="14.25">
      <c r="A6" s="160" t="s">
        <v>268</v>
      </c>
      <c r="B6" s="161">
        <v>0</v>
      </c>
      <c r="C6" s="161">
        <v>0</v>
      </c>
      <c r="D6" s="161">
        <v>0.010707911957168352</v>
      </c>
      <c r="E6" s="161">
        <v>0</v>
      </c>
      <c r="F6" s="161">
        <v>0.0019828155981493722</v>
      </c>
      <c r="G6" s="161">
        <v>0</v>
      </c>
      <c r="H6" s="161">
        <v>0.048561151079136694</v>
      </c>
      <c r="I6" s="161">
        <v>0.07500436071864643</v>
      </c>
      <c r="J6" s="161">
        <v>0.3549276361130255</v>
      </c>
      <c r="K6" s="161">
        <v>0.4760392609699769</v>
      </c>
      <c r="L6" s="161">
        <v>0.3808747220163084</v>
      </c>
      <c r="M6" s="161">
        <v>0.06872852233676977</v>
      </c>
      <c r="N6" s="161">
        <v>0.2856</v>
      </c>
      <c r="O6" s="161">
        <v>0.3639321403671857</v>
      </c>
      <c r="P6" s="161">
        <v>0.28590215675960023</v>
      </c>
    </row>
    <row r="7" spans="1:16" ht="14.25">
      <c r="A7" s="160" t="s">
        <v>269</v>
      </c>
      <c r="B7" s="161">
        <v>0.05308464849354376</v>
      </c>
      <c r="C7" s="161">
        <v>0.020801623541349568</v>
      </c>
      <c r="D7" s="161">
        <v>0.14991076740035694</v>
      </c>
      <c r="E7" s="161">
        <v>0.6890534108937071</v>
      </c>
      <c r="F7" s="161">
        <v>0.8321216126900198</v>
      </c>
      <c r="G7" s="161">
        <v>0.9247648902821317</v>
      </c>
      <c r="H7" s="161">
        <v>0.8695043964828137</v>
      </c>
      <c r="I7" s="161">
        <v>0.836211407639979</v>
      </c>
      <c r="J7" s="161">
        <v>0.5806340454858718</v>
      </c>
      <c r="K7" s="161">
        <v>0.3741339491916859</v>
      </c>
      <c r="L7" s="161">
        <v>0.34143810229799854</v>
      </c>
      <c r="M7" s="161">
        <v>0.33505154639175255</v>
      </c>
      <c r="N7" s="161">
        <v>0.2244</v>
      </c>
      <c r="O7" s="161">
        <v>0.13943760167325123</v>
      </c>
      <c r="P7" s="161">
        <v>0.0825881115202525</v>
      </c>
    </row>
    <row r="8" spans="1:16" ht="14.25">
      <c r="A8" s="160" t="s">
        <v>270</v>
      </c>
      <c r="B8" s="161">
        <v>0.6750358680057389</v>
      </c>
      <c r="C8" s="161">
        <v>0.7945205479452054</v>
      </c>
      <c r="D8" s="161">
        <v>0.7239738251041047</v>
      </c>
      <c r="E8" s="161">
        <v>0.3051295610787943</v>
      </c>
      <c r="F8" s="161">
        <v>0.1599471249173827</v>
      </c>
      <c r="G8" s="161">
        <v>0.06175548589341693</v>
      </c>
      <c r="H8" s="161">
        <v>0.05695443645083933</v>
      </c>
      <c r="I8" s="161">
        <v>0.06506192220477935</v>
      </c>
      <c r="J8" s="161">
        <v>0.03790489317711923</v>
      </c>
      <c r="K8" s="161">
        <v>0.03175519630484989</v>
      </c>
      <c r="L8" s="161">
        <v>0.021942179392142328</v>
      </c>
      <c r="M8" s="161">
        <v>0.013745704467353952</v>
      </c>
      <c r="N8" s="161">
        <v>0.0008</v>
      </c>
      <c r="O8" s="161">
        <v>0.004183128050197537</v>
      </c>
      <c r="P8" s="161">
        <v>0</v>
      </c>
    </row>
    <row r="9" spans="1:16" ht="14.25">
      <c r="A9" s="160" t="s">
        <v>271</v>
      </c>
      <c r="B9" s="161">
        <v>0.27187948350071733</v>
      </c>
      <c r="C9" s="161">
        <v>0.18467782851344494</v>
      </c>
      <c r="D9" s="161">
        <v>0.11540749553837001</v>
      </c>
      <c r="E9" s="161">
        <v>0.005817028027498678</v>
      </c>
      <c r="F9" s="161">
        <v>0.005948446794448116</v>
      </c>
      <c r="G9" s="161">
        <v>0.013479623824451411</v>
      </c>
      <c r="H9" s="161">
        <v>0.02498001598721023</v>
      </c>
      <c r="I9" s="161">
        <v>0.02372230943659515</v>
      </c>
      <c r="J9" s="161">
        <v>0.026188835286009647</v>
      </c>
      <c r="K9" s="161">
        <v>0.06639722863741339</v>
      </c>
      <c r="L9" s="161">
        <v>0.0312824314306894</v>
      </c>
      <c r="M9" s="161">
        <v>0</v>
      </c>
      <c r="N9" s="161">
        <v>0</v>
      </c>
      <c r="O9" s="161">
        <v>0.0009295840111550081</v>
      </c>
      <c r="P9" s="161">
        <v>0</v>
      </c>
    </row>
    <row r="10" spans="1:16" ht="14.25">
      <c r="A10" s="144" t="s">
        <v>272</v>
      </c>
      <c r="B10" s="162">
        <v>394.97</v>
      </c>
      <c r="C10" s="162">
        <v>389.878</v>
      </c>
      <c r="D10" s="162">
        <v>377.035</v>
      </c>
      <c r="E10" s="162">
        <v>340.063</v>
      </c>
      <c r="F10" s="162">
        <v>334.266</v>
      </c>
      <c r="G10" s="162">
        <v>330.75</v>
      </c>
      <c r="H10" s="162">
        <v>332.343</v>
      </c>
      <c r="I10" s="162">
        <v>329.236</v>
      </c>
      <c r="J10" s="162">
        <v>319.247</v>
      </c>
      <c r="K10" s="162">
        <v>314.884</v>
      </c>
      <c r="L10" s="162">
        <v>285.905</v>
      </c>
      <c r="M10" s="162">
        <v>255.257</v>
      </c>
      <c r="N10" s="162">
        <v>250.627</v>
      </c>
      <c r="O10" s="162">
        <v>245.573</v>
      </c>
      <c r="P10" s="162">
        <v>232.558</v>
      </c>
    </row>
    <row r="11" spans="1:16" ht="14.25">
      <c r="A11" s="142" t="s">
        <v>259</v>
      </c>
      <c r="B11" s="149">
        <v>1394</v>
      </c>
      <c r="C11" s="149">
        <v>1971</v>
      </c>
      <c r="D11" s="149">
        <v>1681</v>
      </c>
      <c r="E11" s="149">
        <v>1891</v>
      </c>
      <c r="F11" s="149">
        <v>1513</v>
      </c>
      <c r="G11" s="149">
        <v>3190</v>
      </c>
      <c r="H11" s="149">
        <v>5004</v>
      </c>
      <c r="I11" s="149">
        <v>5733</v>
      </c>
      <c r="J11" s="149">
        <v>2902</v>
      </c>
      <c r="K11" s="149">
        <v>3464</v>
      </c>
      <c r="L11" s="149">
        <v>6745</v>
      </c>
      <c r="M11" s="149">
        <v>582</v>
      </c>
      <c r="N11" s="149">
        <v>2500</v>
      </c>
      <c r="O11" s="149">
        <v>4303</v>
      </c>
      <c r="P11" s="149">
        <v>3802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7.421875" style="134" customWidth="1"/>
    <col min="3" max="16384" width="8.8515625" style="134" customWidth="1"/>
  </cols>
  <sheetData>
    <row r="1" ht="14.25">
      <c r="A1" s="140" t="s">
        <v>273</v>
      </c>
    </row>
    <row r="2" spans="1:15" ht="14.25">
      <c r="A2" s="163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1:16" ht="14.25">
      <c r="A3" s="136"/>
      <c r="B3" s="136" t="s">
        <v>249</v>
      </c>
      <c r="C3" s="136" t="s">
        <v>250</v>
      </c>
      <c r="D3" s="136" t="s">
        <v>251</v>
      </c>
      <c r="E3" s="136" t="s">
        <v>252</v>
      </c>
      <c r="F3" s="136" t="s">
        <v>240</v>
      </c>
      <c r="G3" s="136" t="s">
        <v>274</v>
      </c>
      <c r="H3" s="136">
        <v>2008</v>
      </c>
      <c r="I3" s="136">
        <v>2009</v>
      </c>
      <c r="J3" s="136">
        <v>2010</v>
      </c>
      <c r="K3" s="136">
        <v>2011</v>
      </c>
      <c r="L3" s="136">
        <v>2012</v>
      </c>
      <c r="M3" s="136">
        <v>2013</v>
      </c>
      <c r="N3" s="136">
        <v>2014</v>
      </c>
      <c r="O3" s="136">
        <v>2015</v>
      </c>
      <c r="P3" s="136">
        <v>2016</v>
      </c>
    </row>
    <row r="4" spans="1:16" ht="14.25">
      <c r="A4" s="165" t="s">
        <v>275</v>
      </c>
      <c r="B4" s="161">
        <v>0.31548117154811717</v>
      </c>
      <c r="C4" s="161">
        <v>0.7913705583756345</v>
      </c>
      <c r="D4" s="161">
        <v>0.37410501193317425</v>
      </c>
      <c r="E4" s="161">
        <v>0.024364406779661018</v>
      </c>
      <c r="F4" s="161">
        <v>0.0291005291005291</v>
      </c>
      <c r="G4" s="161">
        <v>0.006898714330511132</v>
      </c>
      <c r="H4" s="161">
        <v>0.0518</v>
      </c>
      <c r="I4" s="161">
        <v>0.030895444231104904</v>
      </c>
      <c r="J4" s="161">
        <v>0.024853296513634795</v>
      </c>
      <c r="K4" s="161">
        <v>0.09167148640832852</v>
      </c>
      <c r="L4" s="161">
        <v>0.05089020771513353</v>
      </c>
      <c r="M4" s="161">
        <v>0</v>
      </c>
      <c r="N4" s="161">
        <v>0.0008003201280512205</v>
      </c>
      <c r="O4" s="161">
        <v>0.0002337540906965872</v>
      </c>
      <c r="P4" s="161">
        <v>0.014729089952656496</v>
      </c>
    </row>
    <row r="5" spans="1:16" ht="14.25">
      <c r="A5" s="165" t="s">
        <v>276</v>
      </c>
      <c r="B5" s="161">
        <v>0</v>
      </c>
      <c r="C5" s="161">
        <v>0</v>
      </c>
      <c r="D5" s="161">
        <v>0.1026252983293556</v>
      </c>
      <c r="E5" s="161">
        <v>0.1461864406779661</v>
      </c>
      <c r="F5" s="161">
        <v>0.08465608465608465</v>
      </c>
      <c r="G5" s="161">
        <v>0.024459078080903106</v>
      </c>
      <c r="H5" s="161">
        <v>0.027</v>
      </c>
      <c r="I5" s="161">
        <v>0.0038401117123407227</v>
      </c>
      <c r="J5" s="161">
        <v>0</v>
      </c>
      <c r="K5" s="161">
        <v>0.0002891844997108155</v>
      </c>
      <c r="L5" s="161">
        <v>0.0034124629080118695</v>
      </c>
      <c r="M5" s="161">
        <v>0</v>
      </c>
      <c r="N5" s="161">
        <v>0.012004801920768308</v>
      </c>
      <c r="O5" s="161">
        <v>0.0070126227208976155</v>
      </c>
      <c r="P5" s="161">
        <v>0.0034192530247238295</v>
      </c>
    </row>
    <row r="6" spans="1:16" ht="14.25">
      <c r="A6" s="165" t="s">
        <v>277</v>
      </c>
      <c r="B6" s="161">
        <v>0.09790794979079498</v>
      </c>
      <c r="C6" s="161">
        <v>0.20862944162436547</v>
      </c>
      <c r="D6" s="161">
        <v>0.5125298329355609</v>
      </c>
      <c r="E6" s="161">
        <v>0.8034957627118644</v>
      </c>
      <c r="F6" s="161">
        <v>0.8478835978835979</v>
      </c>
      <c r="G6" s="161">
        <v>0.9661335841956726</v>
      </c>
      <c r="H6" s="161">
        <v>0.8912</v>
      </c>
      <c r="I6" s="161">
        <v>0.8854948507592948</v>
      </c>
      <c r="J6" s="161">
        <v>0.7839143942008975</v>
      </c>
      <c r="K6" s="161">
        <v>0.7024291497975709</v>
      </c>
      <c r="L6" s="161">
        <v>0.41572700296735904</v>
      </c>
      <c r="M6" s="161">
        <v>0.1022530329289428</v>
      </c>
      <c r="N6" s="161">
        <v>0.04321728691476591</v>
      </c>
      <c r="O6" s="161">
        <v>0.017765310892940627</v>
      </c>
      <c r="P6" s="161">
        <v>0.11046817464492373</v>
      </c>
    </row>
    <row r="7" spans="1:16" ht="14.25">
      <c r="A7" s="165" t="s">
        <v>278</v>
      </c>
      <c r="B7" s="161">
        <v>0</v>
      </c>
      <c r="C7" s="161">
        <v>0</v>
      </c>
      <c r="D7" s="161">
        <v>0</v>
      </c>
      <c r="E7" s="161">
        <v>0</v>
      </c>
      <c r="F7" s="161">
        <v>0</v>
      </c>
      <c r="G7" s="161">
        <v>0</v>
      </c>
      <c r="H7" s="161">
        <v>0.0094</v>
      </c>
      <c r="I7" s="161">
        <v>0.030022691569209285</v>
      </c>
      <c r="J7" s="161">
        <v>0.021401449775629963</v>
      </c>
      <c r="K7" s="161">
        <v>0.09253903990746096</v>
      </c>
      <c r="L7" s="161">
        <v>0.18234421364985162</v>
      </c>
      <c r="M7" s="161">
        <v>0.0034662045060658577</v>
      </c>
      <c r="N7" s="161">
        <v>0.09203681472589036</v>
      </c>
      <c r="O7" s="161">
        <v>0.22954651706404863</v>
      </c>
      <c r="P7" s="161">
        <v>0.12887953708574434</v>
      </c>
    </row>
    <row r="8" spans="1:16" ht="14.25">
      <c r="A8" s="165" t="s">
        <v>279</v>
      </c>
      <c r="B8" s="161">
        <v>0.5866108786610879</v>
      </c>
      <c r="C8" s="161">
        <v>0</v>
      </c>
      <c r="D8" s="161">
        <v>0</v>
      </c>
      <c r="E8" s="161">
        <v>0.025953389830508475</v>
      </c>
      <c r="F8" s="161">
        <v>0.03835978835978836</v>
      </c>
      <c r="G8" s="161">
        <v>0.002508623392913139</v>
      </c>
      <c r="H8" s="161">
        <v>0.0206</v>
      </c>
      <c r="I8" s="161">
        <v>0.03962297085006109</v>
      </c>
      <c r="J8" s="161">
        <v>0.16983085950983776</v>
      </c>
      <c r="K8" s="161">
        <v>0.11307113938692887</v>
      </c>
      <c r="L8" s="161">
        <v>0.320919881305638</v>
      </c>
      <c r="M8" s="161">
        <v>0.6603119584055459</v>
      </c>
      <c r="N8" s="161">
        <v>0.6774709883953581</v>
      </c>
      <c r="O8" s="161">
        <v>0.5425432445067788</v>
      </c>
      <c r="P8" s="161">
        <v>0.3829563387690689</v>
      </c>
    </row>
    <row r="9" spans="1:16" ht="14.25">
      <c r="A9" s="165" t="s">
        <v>280</v>
      </c>
      <c r="B9" s="161">
        <v>0</v>
      </c>
      <c r="C9" s="161">
        <v>0</v>
      </c>
      <c r="D9" s="161">
        <v>0</v>
      </c>
      <c r="E9" s="161">
        <v>0</v>
      </c>
      <c r="F9" s="161">
        <v>0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</row>
    <row r="10" spans="1:16" ht="14.25">
      <c r="A10" s="165" t="s">
        <v>281</v>
      </c>
      <c r="B10" s="161">
        <v>0</v>
      </c>
      <c r="C10" s="161">
        <v>0</v>
      </c>
      <c r="D10" s="161">
        <v>0</v>
      </c>
      <c r="E10" s="161">
        <v>0</v>
      </c>
      <c r="F10" s="161">
        <v>0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0.03577064702788006</v>
      </c>
    </row>
    <row r="11" spans="1:16" ht="14.25">
      <c r="A11" s="165" t="s">
        <v>282</v>
      </c>
      <c r="B11" s="161">
        <v>0</v>
      </c>
      <c r="C11" s="161">
        <v>0</v>
      </c>
      <c r="D11" s="161">
        <v>0</v>
      </c>
      <c r="E11" s="161">
        <v>0</v>
      </c>
      <c r="F11" s="161">
        <v>0</v>
      </c>
      <c r="G11" s="161">
        <v>0</v>
      </c>
      <c r="H11" s="161">
        <v>0</v>
      </c>
      <c r="I11" s="161">
        <v>0</v>
      </c>
      <c r="J11" s="161">
        <v>0</v>
      </c>
      <c r="K11" s="161">
        <v>0</v>
      </c>
      <c r="L11" s="161">
        <v>0.026706231454005934</v>
      </c>
      <c r="M11" s="161">
        <v>0.2339688041594454</v>
      </c>
      <c r="N11" s="161">
        <v>0.17326930772308924</v>
      </c>
      <c r="O11" s="161">
        <v>0.10495558672276765</v>
      </c>
      <c r="P11" s="161">
        <v>0.01209889531825355</v>
      </c>
    </row>
    <row r="12" spans="1:16" ht="14.25">
      <c r="A12" s="165" t="s">
        <v>283</v>
      </c>
      <c r="B12" s="161">
        <v>0</v>
      </c>
      <c r="C12" s="161">
        <v>0</v>
      </c>
      <c r="D12" s="161">
        <v>0.010739856801909307</v>
      </c>
      <c r="E12" s="161">
        <v>0</v>
      </c>
      <c r="F12" s="161">
        <v>0</v>
      </c>
      <c r="G12" s="161">
        <v>0</v>
      </c>
      <c r="H12" s="161">
        <v>0</v>
      </c>
      <c r="I12" s="161">
        <v>0.010123930877989178</v>
      </c>
      <c r="J12" s="161">
        <v>0</v>
      </c>
      <c r="K12" s="161">
        <v>0</v>
      </c>
      <c r="L12" s="161">
        <v>0</v>
      </c>
      <c r="M12" s="161">
        <v>0</v>
      </c>
      <c r="N12" s="161">
        <v>0.0012004801920768306</v>
      </c>
      <c r="O12" s="161">
        <v>0.09794296400187004</v>
      </c>
      <c r="P12" s="161">
        <v>0.3116780641767491</v>
      </c>
    </row>
    <row r="13" spans="1:16" ht="14.25">
      <c r="A13" s="165" t="s">
        <v>284</v>
      </c>
      <c r="B13" s="145">
        <v>2.20548</v>
      </c>
      <c r="C13" s="145">
        <v>1.20863</v>
      </c>
      <c r="D13" s="145">
        <v>1.58532</v>
      </c>
      <c r="E13" s="145">
        <v>1.9285</v>
      </c>
      <c r="F13" s="145">
        <v>1.96693</v>
      </c>
      <c r="G13" s="145">
        <v>1.98338</v>
      </c>
      <c r="H13" s="145">
        <v>1.96</v>
      </c>
      <c r="I13" s="145">
        <v>2.03194</v>
      </c>
      <c r="J13" s="145">
        <v>2.15568</v>
      </c>
      <c r="K13" s="145">
        <v>2.06752</v>
      </c>
      <c r="L13" s="145">
        <v>2.37285</v>
      </c>
      <c r="M13" s="145">
        <v>2.77903</v>
      </c>
      <c r="N13" s="145">
        <v>2.80452</v>
      </c>
      <c r="O13" s="145">
        <v>2.804</v>
      </c>
      <c r="P13" s="145">
        <v>2.74829</v>
      </c>
    </row>
    <row r="14" spans="1:16" ht="14.25">
      <c r="A14" s="142" t="s">
        <v>285</v>
      </c>
      <c r="B14" s="149">
        <v>1195</v>
      </c>
      <c r="C14" s="149">
        <v>1970</v>
      </c>
      <c r="D14" s="149">
        <v>1676</v>
      </c>
      <c r="E14" s="149">
        <v>1888</v>
      </c>
      <c r="F14" s="149">
        <v>1512</v>
      </c>
      <c r="G14" s="149">
        <v>3189</v>
      </c>
      <c r="H14" s="149">
        <v>5000</v>
      </c>
      <c r="I14" s="149">
        <v>5729</v>
      </c>
      <c r="J14" s="149">
        <v>2897</v>
      </c>
      <c r="K14" s="149">
        <v>3458</v>
      </c>
      <c r="L14" s="149">
        <v>6740</v>
      </c>
      <c r="M14" s="149">
        <v>577</v>
      </c>
      <c r="N14" s="149">
        <v>2499</v>
      </c>
      <c r="O14" s="149">
        <v>4278</v>
      </c>
      <c r="P14" s="149">
        <v>3802</v>
      </c>
    </row>
    <row r="15" spans="1:15" ht="14.25">
      <c r="A15" s="166" t="s">
        <v>286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134" customWidth="1"/>
    <col min="2" max="16384" width="8.8515625" style="134" customWidth="1"/>
  </cols>
  <sheetData>
    <row r="1" ht="14.25">
      <c r="A1" s="140" t="s">
        <v>287</v>
      </c>
    </row>
    <row r="3" spans="1:16" ht="14.25">
      <c r="A3" s="136" t="s">
        <v>288</v>
      </c>
      <c r="B3" s="136" t="s">
        <v>46</v>
      </c>
      <c r="C3" s="136" t="s">
        <v>47</v>
      </c>
      <c r="D3" s="136" t="s">
        <v>48</v>
      </c>
      <c r="E3" s="136" t="s">
        <v>49</v>
      </c>
      <c r="F3" s="136" t="s">
        <v>240</v>
      </c>
      <c r="G3" s="136">
        <v>2007</v>
      </c>
      <c r="H3" s="136">
        <v>2008</v>
      </c>
      <c r="I3" s="136">
        <v>2009</v>
      </c>
      <c r="J3" s="136">
        <v>2010</v>
      </c>
      <c r="K3" s="136">
        <v>2011</v>
      </c>
      <c r="L3" s="136">
        <v>2012</v>
      </c>
      <c r="M3" s="136">
        <v>2013</v>
      </c>
      <c r="N3" s="136">
        <v>2014</v>
      </c>
      <c r="O3" s="136">
        <v>2015</v>
      </c>
      <c r="P3" s="136">
        <v>2016</v>
      </c>
    </row>
    <row r="4" spans="1:16" ht="14.25">
      <c r="A4" s="167" t="s">
        <v>289</v>
      </c>
      <c r="B4" s="139">
        <v>413.09</v>
      </c>
      <c r="C4" s="139">
        <v>396.817</v>
      </c>
      <c r="D4" s="139">
        <v>374.771</v>
      </c>
      <c r="E4" s="139">
        <v>336.377</v>
      </c>
      <c r="F4" s="139">
        <v>327.212</v>
      </c>
      <c r="G4" s="139">
        <v>328.899</v>
      </c>
      <c r="H4" s="139">
        <v>326.73</v>
      </c>
      <c r="I4" s="139">
        <v>327.778</v>
      </c>
      <c r="J4" s="139">
        <v>322.359</v>
      </c>
      <c r="K4" s="139">
        <v>307.53</v>
      </c>
      <c r="L4" s="139">
        <v>309.287</v>
      </c>
      <c r="M4" s="139">
        <v>340.772</v>
      </c>
      <c r="N4" s="139">
        <v>318.63</v>
      </c>
      <c r="O4" s="139">
        <v>318.964</v>
      </c>
      <c r="P4" s="139">
        <v>280.637</v>
      </c>
    </row>
    <row r="5" spans="1:16" ht="14.25">
      <c r="A5" s="167" t="s">
        <v>290</v>
      </c>
      <c r="B5" s="139" t="s">
        <v>163</v>
      </c>
      <c r="C5" s="139" t="s">
        <v>163</v>
      </c>
      <c r="D5" s="139" t="s">
        <v>163</v>
      </c>
      <c r="E5" s="139" t="s">
        <v>163</v>
      </c>
      <c r="F5" s="139" t="s">
        <v>163</v>
      </c>
      <c r="G5" s="139"/>
      <c r="H5" s="139">
        <v>297.616</v>
      </c>
      <c r="I5" s="139">
        <v>298.916</v>
      </c>
      <c r="J5" s="139">
        <v>305.018</v>
      </c>
      <c r="K5" s="139">
        <v>264.696</v>
      </c>
      <c r="L5" s="139">
        <v>282.022</v>
      </c>
      <c r="M5" s="139">
        <v>310.376</v>
      </c>
      <c r="N5" s="139">
        <v>291.232</v>
      </c>
      <c r="O5" s="139">
        <v>275.901</v>
      </c>
      <c r="P5" s="139">
        <v>261.599</v>
      </c>
    </row>
    <row r="6" spans="1:16" ht="14.25">
      <c r="A6" s="167" t="s">
        <v>291</v>
      </c>
      <c r="B6" s="139"/>
      <c r="C6" s="139"/>
      <c r="D6" s="139"/>
      <c r="E6" s="139"/>
      <c r="F6" s="139"/>
      <c r="G6" s="139"/>
      <c r="H6" s="139">
        <v>309.951</v>
      </c>
      <c r="I6" s="139">
        <v>298.683</v>
      </c>
      <c r="J6" s="139">
        <v>283.372</v>
      </c>
      <c r="K6" s="139">
        <v>291.379</v>
      </c>
      <c r="L6" s="139">
        <v>233.698</v>
      </c>
      <c r="M6" s="139">
        <v>220.79</v>
      </c>
      <c r="N6" s="139">
        <v>228.768</v>
      </c>
      <c r="O6" s="139">
        <v>225.958</v>
      </c>
      <c r="P6" s="139">
        <v>213.903</v>
      </c>
    </row>
    <row r="7" spans="1:16" ht="14.25" customHeight="1">
      <c r="A7" s="167" t="s">
        <v>292</v>
      </c>
      <c r="B7" s="139">
        <v>394.708</v>
      </c>
      <c r="C7" s="139">
        <v>389.861</v>
      </c>
      <c r="D7" s="139">
        <v>377.055</v>
      </c>
      <c r="E7" s="139">
        <v>339.705</v>
      </c>
      <c r="F7" s="139">
        <v>334.21</v>
      </c>
      <c r="G7" s="139">
        <v>330.723</v>
      </c>
      <c r="H7" s="139">
        <v>332.316</v>
      </c>
      <c r="I7" s="139">
        <v>329.225</v>
      </c>
      <c r="J7" s="139">
        <v>319.075</v>
      </c>
      <c r="K7" s="139">
        <v>314.773</v>
      </c>
      <c r="L7" s="139">
        <v>285.826</v>
      </c>
      <c r="M7" s="139">
        <v>254.329</v>
      </c>
      <c r="N7" s="139">
        <v>250.588</v>
      </c>
      <c r="O7" s="139">
        <v>245.103</v>
      </c>
      <c r="P7" s="139">
        <v>232.558</v>
      </c>
    </row>
    <row r="8" spans="1:15" ht="14.25">
      <c r="A8" s="166" t="s">
        <v>293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</row>
  </sheetData>
  <sheetProtection/>
  <printOptions/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140625" style="134" customWidth="1"/>
    <col min="2" max="4" width="9.8515625" style="134" bestFit="1" customWidth="1"/>
    <col min="5" max="5" width="4.57421875" style="134" customWidth="1"/>
    <col min="6" max="6" width="12.8515625" style="134" bestFit="1" customWidth="1"/>
    <col min="7" max="7" width="15.28125" style="134" customWidth="1"/>
    <col min="8" max="8" width="16.28125" style="134" customWidth="1"/>
    <col min="9" max="9" width="3.28125" style="134" customWidth="1"/>
    <col min="10" max="10" width="16.00390625" style="134" customWidth="1"/>
    <col min="11" max="11" width="9.140625" style="134" customWidth="1"/>
    <col min="12" max="12" width="8.28125" style="134" bestFit="1" customWidth="1"/>
    <col min="13" max="16384" width="8.8515625" style="134" customWidth="1"/>
  </cols>
  <sheetData>
    <row r="1" ht="14.25">
      <c r="A1" s="140" t="s">
        <v>294</v>
      </c>
    </row>
    <row r="2" ht="14.25">
      <c r="A2" s="140"/>
    </row>
    <row r="3" spans="1:12" ht="14.25">
      <c r="A3" s="163"/>
      <c r="B3" s="361" t="s">
        <v>295</v>
      </c>
      <c r="C3" s="361"/>
      <c r="D3" s="361"/>
      <c r="E3" s="164"/>
      <c r="F3" s="361" t="s">
        <v>296</v>
      </c>
      <c r="G3" s="361"/>
      <c r="H3" s="361"/>
      <c r="I3" s="164"/>
      <c r="J3" s="361" t="s">
        <v>297</v>
      </c>
      <c r="K3" s="361"/>
      <c r="L3" s="361"/>
    </row>
    <row r="4" spans="1:12" ht="14.25">
      <c r="A4" s="169" t="s">
        <v>66</v>
      </c>
      <c r="B4" s="168" t="s">
        <v>298</v>
      </c>
      <c r="C4" s="168" t="s">
        <v>299</v>
      </c>
      <c r="D4" s="168" t="s">
        <v>257</v>
      </c>
      <c r="E4" s="164"/>
      <c r="F4" s="168" t="s">
        <v>300</v>
      </c>
      <c r="G4" s="168" t="s">
        <v>301</v>
      </c>
      <c r="H4" s="168" t="s">
        <v>302</v>
      </c>
      <c r="I4" s="164"/>
      <c r="J4" s="168" t="s">
        <v>303</v>
      </c>
      <c r="K4" s="168" t="s">
        <v>278</v>
      </c>
      <c r="L4" s="168" t="s">
        <v>279</v>
      </c>
    </row>
    <row r="5" spans="1:12" ht="14.25">
      <c r="A5" s="169" t="s">
        <v>113</v>
      </c>
      <c r="B5" s="170">
        <v>1</v>
      </c>
      <c r="C5" s="170">
        <v>0</v>
      </c>
      <c r="D5" s="170">
        <v>0</v>
      </c>
      <c r="E5" s="164"/>
      <c r="F5" s="170">
        <v>0.6723</v>
      </c>
      <c r="G5" s="170">
        <v>0.3074</v>
      </c>
      <c r="H5" s="170">
        <v>0.0203</v>
      </c>
      <c r="I5" s="164"/>
      <c r="J5" s="170">
        <v>0.2338</v>
      </c>
      <c r="K5" s="170">
        <v>0</v>
      </c>
      <c r="L5" s="170">
        <v>0.7662</v>
      </c>
    </row>
    <row r="6" spans="1:12" ht="14.25">
      <c r="A6" s="169" t="s">
        <v>111</v>
      </c>
      <c r="B6" s="170">
        <v>0.8355</v>
      </c>
      <c r="C6" s="170">
        <v>0.1641</v>
      </c>
      <c r="D6" s="170">
        <v>0.0004</v>
      </c>
      <c r="E6" s="164"/>
      <c r="F6" s="170">
        <v>0.44099999999999995</v>
      </c>
      <c r="G6" s="170">
        <v>0.5139</v>
      </c>
      <c r="H6" s="170">
        <v>0.0451</v>
      </c>
      <c r="I6" s="164"/>
      <c r="J6" s="170">
        <v>0.07040000000000002</v>
      </c>
      <c r="K6" s="170">
        <v>0.2464</v>
      </c>
      <c r="L6" s="170">
        <v>0.6831999999999999</v>
      </c>
    </row>
    <row r="7" spans="1:12" ht="14.25">
      <c r="A7" s="169" t="s">
        <v>67</v>
      </c>
      <c r="B7" s="170">
        <v>0.4365</v>
      </c>
      <c r="C7" s="170">
        <v>0.5635</v>
      </c>
      <c r="D7" s="170">
        <v>0</v>
      </c>
      <c r="E7" s="164"/>
      <c r="F7" s="170">
        <v>0.4394</v>
      </c>
      <c r="G7" s="170">
        <v>0.5467</v>
      </c>
      <c r="H7" s="170">
        <v>0.0139</v>
      </c>
      <c r="I7" s="164"/>
      <c r="J7" s="170">
        <v>0.011200000000000099</v>
      </c>
      <c r="K7" s="170">
        <v>0.33659999999999995</v>
      </c>
      <c r="L7" s="170">
        <v>0.6522</v>
      </c>
    </row>
    <row r="8" spans="1:12" ht="14.25">
      <c r="A8" s="169" t="s">
        <v>112</v>
      </c>
      <c r="B8" s="170">
        <v>0.4467</v>
      </c>
      <c r="C8" s="170">
        <v>0.4672</v>
      </c>
      <c r="D8" s="170">
        <v>0.0861</v>
      </c>
      <c r="E8" s="164"/>
      <c r="F8" s="170">
        <v>0.7623</v>
      </c>
      <c r="G8" s="170">
        <v>0.1721</v>
      </c>
      <c r="H8" s="170">
        <v>0.06559999999999999</v>
      </c>
      <c r="I8" s="164"/>
      <c r="J8" s="170">
        <v>0.4897</v>
      </c>
      <c r="K8" s="170">
        <v>0.2346</v>
      </c>
      <c r="L8" s="170">
        <v>0.2757</v>
      </c>
    </row>
    <row r="9" spans="3:4" ht="12.75">
      <c r="C9" s="23"/>
      <c r="D9" s="23"/>
    </row>
    <row r="10" spans="2:4" ht="12.75">
      <c r="B10" s="171"/>
      <c r="C10" s="171"/>
      <c r="D10" s="23"/>
    </row>
    <row r="11" spans="3:4" ht="12.75">
      <c r="C11" s="23"/>
      <c r="D11" s="23"/>
    </row>
    <row r="12" spans="3:4" ht="12.75">
      <c r="C12" s="23"/>
      <c r="D12" s="23"/>
    </row>
    <row r="13" spans="3:4" ht="12.75">
      <c r="C13" s="23"/>
      <c r="D13" s="23"/>
    </row>
    <row r="14" spans="3:4" ht="12.75">
      <c r="C14" s="23"/>
      <c r="D14" s="23"/>
    </row>
    <row r="15" spans="3:4" ht="12.75">
      <c r="C15" s="23"/>
      <c r="D15" s="23"/>
    </row>
    <row r="16" spans="3:4" ht="12.75">
      <c r="C16" s="23"/>
      <c r="D16" s="23"/>
    </row>
    <row r="17" spans="4:5" ht="12.75">
      <c r="D17" s="23"/>
      <c r="E17" s="23"/>
    </row>
    <row r="18" spans="1:5" ht="12.75">
      <c r="A18" s="172"/>
      <c r="D18" s="23"/>
      <c r="E18" s="23"/>
    </row>
    <row r="23" ht="12.75">
      <c r="A23" s="172"/>
    </row>
    <row r="28" ht="12.75">
      <c r="A28" s="172"/>
    </row>
  </sheetData>
  <sheetProtection/>
  <mergeCells count="3">
    <mergeCell ref="B3:D3"/>
    <mergeCell ref="F3:H3"/>
    <mergeCell ref="J3:L3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00390625" style="134" customWidth="1"/>
    <col min="2" max="4" width="9.8515625" style="134" bestFit="1" customWidth="1"/>
    <col min="5" max="5" width="4.57421875" style="134" customWidth="1"/>
    <col min="6" max="8" width="16.00390625" style="134" customWidth="1"/>
    <col min="9" max="9" width="4.140625" style="134" customWidth="1"/>
    <col min="10" max="10" width="14.8515625" style="134" customWidth="1"/>
    <col min="11" max="11" width="9.140625" style="134" customWidth="1"/>
    <col min="12" max="12" width="8.7109375" style="134" customWidth="1"/>
    <col min="13" max="16384" width="8.8515625" style="134" customWidth="1"/>
  </cols>
  <sheetData>
    <row r="1" ht="14.25">
      <c r="A1" s="140" t="s">
        <v>304</v>
      </c>
    </row>
    <row r="3" spans="1:12" ht="14.25">
      <c r="A3" s="163"/>
      <c r="B3" s="361" t="s">
        <v>295</v>
      </c>
      <c r="C3" s="361"/>
      <c r="D3" s="361"/>
      <c r="E3" s="164"/>
      <c r="F3" s="361" t="s">
        <v>296</v>
      </c>
      <c r="G3" s="361"/>
      <c r="H3" s="361"/>
      <c r="I3" s="164"/>
      <c r="J3" s="361" t="s">
        <v>297</v>
      </c>
      <c r="K3" s="361"/>
      <c r="L3" s="361"/>
    </row>
    <row r="4" spans="1:12" ht="28.5">
      <c r="A4" s="173" t="s">
        <v>305</v>
      </c>
      <c r="B4" s="174" t="s">
        <v>298</v>
      </c>
      <c r="C4" s="174" t="s">
        <v>299</v>
      </c>
      <c r="D4" s="174" t="s">
        <v>306</v>
      </c>
      <c r="E4" s="175"/>
      <c r="F4" s="174" t="s">
        <v>300</v>
      </c>
      <c r="G4" s="174" t="s">
        <v>301</v>
      </c>
      <c r="H4" s="174" t="s">
        <v>302</v>
      </c>
      <c r="I4" s="175"/>
      <c r="J4" s="174" t="s">
        <v>303</v>
      </c>
      <c r="K4" s="174" t="s">
        <v>278</v>
      </c>
      <c r="L4" s="174" t="s">
        <v>279</v>
      </c>
    </row>
    <row r="5" spans="1:12" ht="14.25">
      <c r="A5" s="169" t="s">
        <v>123</v>
      </c>
      <c r="B5" s="170">
        <v>0.4469000000000001</v>
      </c>
      <c r="C5" s="170">
        <v>0.5386</v>
      </c>
      <c r="D5" s="170">
        <v>0.014499999999999999</v>
      </c>
      <c r="E5" s="164"/>
      <c r="F5" s="170">
        <v>0.33540000000000003</v>
      </c>
      <c r="G5" s="170">
        <v>0.6433</v>
      </c>
      <c r="H5" s="170">
        <v>0.0213</v>
      </c>
      <c r="I5" s="164"/>
      <c r="J5" s="170">
        <v>0.07379999999999987</v>
      </c>
      <c r="K5" s="170">
        <v>0.17170000000000002</v>
      </c>
      <c r="L5" s="170">
        <v>0.7545000000000001</v>
      </c>
    </row>
    <row r="6" spans="1:12" ht="14.25">
      <c r="A6" s="169" t="s">
        <v>124</v>
      </c>
      <c r="B6" s="170">
        <v>0.7786</v>
      </c>
      <c r="C6" s="170">
        <v>0.2214</v>
      </c>
      <c r="D6" s="170">
        <v>0</v>
      </c>
      <c r="E6" s="164"/>
      <c r="F6" s="170">
        <v>0.27780000000000005</v>
      </c>
      <c r="G6" s="170">
        <v>0.4729</v>
      </c>
      <c r="H6" s="170">
        <v>0.2493</v>
      </c>
      <c r="I6" s="164"/>
      <c r="J6" s="170">
        <v>0.017100000000000004</v>
      </c>
      <c r="K6" s="170">
        <v>0.105</v>
      </c>
      <c r="L6" s="170">
        <v>0.8779</v>
      </c>
    </row>
    <row r="7" spans="1:12" ht="14.25">
      <c r="A7" s="169" t="s">
        <v>125</v>
      </c>
      <c r="B7" s="170">
        <v>0.8696</v>
      </c>
      <c r="C7" s="170">
        <v>0.1293</v>
      </c>
      <c r="D7" s="170">
        <v>0.0011</v>
      </c>
      <c r="E7" s="164"/>
      <c r="F7" s="170">
        <v>0.5439</v>
      </c>
      <c r="G7" s="170">
        <v>0.4547</v>
      </c>
      <c r="H7" s="170">
        <v>0.0014000000000000002</v>
      </c>
      <c r="I7" s="164"/>
      <c r="J7" s="170">
        <v>0.0806</v>
      </c>
      <c r="K7" s="170">
        <v>0.30210000000000004</v>
      </c>
      <c r="L7" s="170">
        <v>0.6173</v>
      </c>
    </row>
    <row r="8" spans="1:12" ht="14.25">
      <c r="A8" s="169" t="s">
        <v>127</v>
      </c>
      <c r="B8" s="170">
        <v>0.874</v>
      </c>
      <c r="C8" s="170">
        <v>0.126</v>
      </c>
      <c r="D8" s="170">
        <v>0</v>
      </c>
      <c r="E8" s="164"/>
      <c r="F8" s="170">
        <v>0.4949</v>
      </c>
      <c r="G8" s="170">
        <v>0.4882</v>
      </c>
      <c r="H8" s="170">
        <v>0.0169</v>
      </c>
      <c r="I8" s="164"/>
      <c r="J8" s="170">
        <v>0.1109</v>
      </c>
      <c r="K8" s="170">
        <v>0.2801</v>
      </c>
      <c r="L8" s="170">
        <v>0.609</v>
      </c>
    </row>
  </sheetData>
  <sheetProtection/>
  <mergeCells count="3">
    <mergeCell ref="B3:D3"/>
    <mergeCell ref="F3:H3"/>
    <mergeCell ref="J3:L3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134" customWidth="1"/>
    <col min="2" max="4" width="10.8515625" style="177" customWidth="1"/>
    <col min="5" max="16384" width="8.8515625" style="134" customWidth="1"/>
  </cols>
  <sheetData>
    <row r="1" ht="14.25">
      <c r="A1" s="176" t="s">
        <v>307</v>
      </c>
    </row>
    <row r="3" spans="1:4" ht="39">
      <c r="A3" s="178"/>
      <c r="B3" s="179" t="s">
        <v>308</v>
      </c>
      <c r="C3" s="179" t="s">
        <v>309</v>
      </c>
      <c r="D3" s="179" t="s">
        <v>136</v>
      </c>
    </row>
    <row r="4" spans="1:4" ht="12.75">
      <c r="A4" s="180" t="s">
        <v>46</v>
      </c>
      <c r="B4" s="181">
        <v>81.05710488129063</v>
      </c>
      <c r="C4" s="181">
        <v>84.5525481589856</v>
      </c>
      <c r="D4" s="182">
        <v>1</v>
      </c>
    </row>
    <row r="5" spans="1:4" ht="12.75">
      <c r="A5" s="180" t="s">
        <v>47</v>
      </c>
      <c r="B5" s="181">
        <v>84.44751667540577</v>
      </c>
      <c r="C5" s="181">
        <v>94.96202145818093</v>
      </c>
      <c r="D5" s="182">
        <v>0.9918623045388147</v>
      </c>
    </row>
    <row r="6" spans="1:4" ht="12.75">
      <c r="A6" s="180" t="s">
        <v>48</v>
      </c>
      <c r="B6" s="181">
        <v>98.83930640067311</v>
      </c>
      <c r="C6" s="181">
        <v>102.14447695683978</v>
      </c>
      <c r="D6" s="182">
        <v>0.9736251838048956</v>
      </c>
    </row>
    <row r="7" spans="1:4" ht="12.75">
      <c r="A7" s="180" t="s">
        <v>49</v>
      </c>
      <c r="B7" s="181">
        <v>111.72281024790567</v>
      </c>
      <c r="C7" s="181">
        <v>111.51060716898317</v>
      </c>
      <c r="D7" s="182">
        <v>0.9732556556983455</v>
      </c>
    </row>
    <row r="8" spans="1:4" ht="12.75">
      <c r="A8" s="180">
        <v>2006</v>
      </c>
      <c r="B8" s="181">
        <v>115.31049178728645</v>
      </c>
      <c r="C8" s="181">
        <v>115.53453425993659</v>
      </c>
      <c r="D8" s="182">
        <v>0.9430250257357143</v>
      </c>
    </row>
    <row r="9" spans="1:4" ht="12.75">
      <c r="A9" s="180">
        <v>2007</v>
      </c>
      <c r="B9" s="181">
        <v>117.70586657236578</v>
      </c>
      <c r="C9" s="181">
        <v>118.03986832479882</v>
      </c>
      <c r="D9" s="182">
        <v>0.9551390859368909</v>
      </c>
    </row>
    <row r="10" spans="1:4" ht="12.75">
      <c r="A10" s="180">
        <v>2008</v>
      </c>
      <c r="B10" s="181">
        <v>118.18478910336923</v>
      </c>
      <c r="C10" s="181">
        <v>118.95455376737381</v>
      </c>
      <c r="D10" s="182">
        <v>0.95364098264591</v>
      </c>
    </row>
    <row r="11" spans="1:4" ht="12.75">
      <c r="A11" s="180">
        <v>2009</v>
      </c>
      <c r="B11" s="181">
        <v>119.7111222212738</v>
      </c>
      <c r="C11" s="181">
        <v>120.4330651060717</v>
      </c>
      <c r="D11" s="182">
        <v>0.8974307094414633</v>
      </c>
    </row>
    <row r="12" spans="1:4" ht="12.75">
      <c r="A12" s="180">
        <v>2010</v>
      </c>
      <c r="B12" s="181">
        <v>121.9858975453315</v>
      </c>
      <c r="C12" s="181">
        <v>123.4614118507681</v>
      </c>
      <c r="D12" s="182">
        <v>0.8900514552743776</v>
      </c>
    </row>
    <row r="13" spans="1:4" ht="12.75">
      <c r="A13" s="180">
        <v>2011</v>
      </c>
      <c r="B13" s="181">
        <v>125.69555037984563</v>
      </c>
      <c r="C13" s="181">
        <v>127.4650999756157</v>
      </c>
      <c r="D13" s="182">
        <v>0.8622758650491433</v>
      </c>
    </row>
    <row r="14" spans="1:4" ht="12.75">
      <c r="A14" s="180">
        <v>2012</v>
      </c>
      <c r="B14" s="181">
        <v>130.56577487287672</v>
      </c>
      <c r="C14" s="181">
        <v>133.44034991465494</v>
      </c>
      <c r="D14" s="182">
        <v>0.8674870190632079</v>
      </c>
    </row>
    <row r="15" spans="1:4" ht="12.75">
      <c r="A15" s="180">
        <v>2013</v>
      </c>
      <c r="B15" s="181">
        <v>129.44260855780604</v>
      </c>
      <c r="C15" s="181">
        <v>131.8505547427457</v>
      </c>
      <c r="D15" s="182">
        <v>0.9020029634942578</v>
      </c>
    </row>
    <row r="16" spans="1:4" ht="12.75">
      <c r="A16" s="180">
        <v>2014</v>
      </c>
      <c r="B16" s="181">
        <v>132.779518821564</v>
      </c>
      <c r="C16" s="181">
        <v>133.43599122165324</v>
      </c>
      <c r="D16" s="182">
        <v>0.9612191358211661</v>
      </c>
    </row>
    <row r="17" spans="1:4" ht="12.75">
      <c r="A17" s="180">
        <v>2015</v>
      </c>
      <c r="B17" s="181">
        <v>133.50396917336326</v>
      </c>
      <c r="C17" s="181">
        <v>135.29245915630332</v>
      </c>
      <c r="D17" s="182">
        <v>0.945089334934218</v>
      </c>
    </row>
    <row r="18" spans="1:4" ht="12.75">
      <c r="A18" s="180">
        <v>2016</v>
      </c>
      <c r="B18" s="181">
        <v>137.16756</v>
      </c>
      <c r="C18" s="181">
        <v>138.51898927090954</v>
      </c>
      <c r="D18" s="182">
        <v>0.956315114184185</v>
      </c>
    </row>
    <row r="19" spans="1:4" ht="12.75">
      <c r="A19" s="180" t="s">
        <v>310</v>
      </c>
      <c r="B19" s="181"/>
      <c r="C19" s="181">
        <v>146.15779687881005</v>
      </c>
      <c r="D19" s="182">
        <v>0.9127146342418879</v>
      </c>
    </row>
    <row r="20" spans="1:4" ht="12.75">
      <c r="A20" s="180" t="s">
        <v>311</v>
      </c>
      <c r="B20" s="181"/>
      <c r="C20" s="181">
        <v>151.6705986344794</v>
      </c>
      <c r="D20" s="182">
        <v>0.9223914243632505</v>
      </c>
    </row>
    <row r="21" ht="12.75">
      <c r="A21" s="183" t="s">
        <v>312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22.00390625" style="134" customWidth="1"/>
    <col min="2" max="3" width="8.7109375" style="134" customWidth="1"/>
    <col min="4" max="16384" width="8.7109375" style="134" customWidth="1"/>
  </cols>
  <sheetData>
    <row r="1" spans="1:3" ht="14.25">
      <c r="A1" s="176" t="s">
        <v>488</v>
      </c>
      <c r="B1" s="176"/>
      <c r="C1" s="176"/>
    </row>
    <row r="2" spans="1:3" ht="12.75">
      <c r="A2" s="190"/>
      <c r="B2" s="190"/>
      <c r="C2" s="190"/>
    </row>
    <row r="3" spans="1:20" ht="14.25">
      <c r="A3" s="334"/>
      <c r="B3" s="361" t="s">
        <v>489</v>
      </c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</row>
    <row r="4" spans="1:20" ht="14.25">
      <c r="A4" s="335" t="s">
        <v>490</v>
      </c>
      <c r="B4" s="168">
        <v>1998</v>
      </c>
      <c r="C4" s="168">
        <v>1999</v>
      </c>
      <c r="D4" s="168">
        <v>2000</v>
      </c>
      <c r="E4" s="168">
        <v>2001</v>
      </c>
      <c r="F4" s="168">
        <v>2002</v>
      </c>
      <c r="G4" s="168">
        <v>2003</v>
      </c>
      <c r="H4" s="168">
        <v>2004</v>
      </c>
      <c r="I4" s="168">
        <v>2005</v>
      </c>
      <c r="J4" s="168">
        <v>2006</v>
      </c>
      <c r="K4" s="168">
        <v>2007</v>
      </c>
      <c r="L4" s="168">
        <v>2008</v>
      </c>
      <c r="M4" s="168">
        <v>2009</v>
      </c>
      <c r="N4" s="168">
        <v>2010</v>
      </c>
      <c r="O4" s="168">
        <v>2011</v>
      </c>
      <c r="P4" s="168">
        <v>2012</v>
      </c>
      <c r="Q4" s="168">
        <v>2013</v>
      </c>
      <c r="R4" s="168">
        <v>2014</v>
      </c>
      <c r="S4" s="168">
        <v>2015</v>
      </c>
      <c r="T4" s="168">
        <v>2016</v>
      </c>
    </row>
    <row r="5" spans="1:20" ht="14.25">
      <c r="A5" s="334" t="s">
        <v>323</v>
      </c>
      <c r="B5" s="336">
        <v>0.14232</v>
      </c>
      <c r="C5" s="336">
        <v>0.88527</v>
      </c>
      <c r="D5" s="337">
        <v>0.07085499999999999</v>
      </c>
      <c r="E5" s="337">
        <v>1.6904560000000002</v>
      </c>
      <c r="F5" s="337">
        <v>0.4106080000000001</v>
      </c>
      <c r="G5" s="337">
        <v>1.664856</v>
      </c>
      <c r="H5" s="337">
        <v>0.39639800000000003</v>
      </c>
      <c r="I5" s="337">
        <v>2.3744150000000004</v>
      </c>
      <c r="J5" s="337">
        <v>2.4534499999999997</v>
      </c>
      <c r="K5" s="337">
        <v>5.2524999999999995</v>
      </c>
      <c r="L5" s="337">
        <v>8.362434999999998</v>
      </c>
      <c r="M5" s="337">
        <v>10.005193000000007</v>
      </c>
      <c r="N5" s="337">
        <v>5.21999000000001</v>
      </c>
      <c r="O5" s="337">
        <v>6.8195500000000004</v>
      </c>
      <c r="P5" s="337">
        <v>13.008069999999998</v>
      </c>
      <c r="Q5" s="337">
        <v>1.08651</v>
      </c>
      <c r="R5" s="337">
        <v>4.8538380000000005</v>
      </c>
      <c r="S5" s="337">
        <v>8.597650000000002</v>
      </c>
      <c r="T5" s="337">
        <v>8.202622</v>
      </c>
    </row>
    <row r="6" spans="1:20" ht="14.25">
      <c r="A6" s="334" t="s">
        <v>355</v>
      </c>
      <c r="B6" s="336">
        <v>0.0016116919195678272</v>
      </c>
      <c r="C6" s="336">
        <v>0.002457953912124851</v>
      </c>
      <c r="D6" s="337">
        <v>0.003392273542689074</v>
      </c>
      <c r="E6" s="337">
        <v>0.009874262280072026</v>
      </c>
      <c r="F6" s="337">
        <v>0.01977209940759904</v>
      </c>
      <c r="G6" s="337">
        <v>0.039493616035534196</v>
      </c>
      <c r="H6" s="337">
        <v>0.05021548487070828</v>
      </c>
      <c r="I6" s="337">
        <v>0.06887647382619112</v>
      </c>
      <c r="J6" s="337">
        <v>0.0920353013860664</v>
      </c>
      <c r="K6" s="337">
        <v>0.21107863431146962</v>
      </c>
      <c r="L6" s="337">
        <v>0.26884739999999996</v>
      </c>
      <c r="M6" s="337">
        <v>0.39470691000000013</v>
      </c>
      <c r="N6" s="337">
        <v>0.8758903000000003</v>
      </c>
      <c r="O6" s="337">
        <v>1.6168427999999997</v>
      </c>
      <c r="P6" s="337">
        <v>2.9766615000000005</v>
      </c>
      <c r="Q6" s="337">
        <v>4.4224835</v>
      </c>
      <c r="R6" s="337">
        <v>5.765808280499997</v>
      </c>
      <c r="S6" s="337">
        <v>5.956710000000001</v>
      </c>
      <c r="T6" s="337">
        <v>11.692974999999999</v>
      </c>
    </row>
    <row r="7" spans="1:20" ht="14.25">
      <c r="A7" s="334" t="s">
        <v>491</v>
      </c>
      <c r="B7" s="336">
        <v>0.34938700000000006</v>
      </c>
      <c r="C7" s="336">
        <v>0.41262000000000015</v>
      </c>
      <c r="D7" s="337">
        <v>0.16737</v>
      </c>
      <c r="E7" s="337">
        <v>0.6219399999999978</v>
      </c>
      <c r="F7" s="337">
        <v>0.4240150000000001</v>
      </c>
      <c r="G7" s="337">
        <v>0.3030400000000008</v>
      </c>
      <c r="H7" s="337">
        <v>0.21101499999999995</v>
      </c>
      <c r="I7" s="337">
        <v>0.11469999999999995</v>
      </c>
      <c r="J7" s="337">
        <v>0.41334</v>
      </c>
      <c r="K7" s="337">
        <v>0.5273950000000011</v>
      </c>
      <c r="L7" s="337">
        <v>0.45745800000000103</v>
      </c>
      <c r="M7" s="337">
        <v>0.6522199999999992</v>
      </c>
      <c r="N7" s="337">
        <v>0.4535660000000011</v>
      </c>
      <c r="O7" s="337">
        <v>0.7813100000000002</v>
      </c>
      <c r="P7" s="337">
        <v>1.0678980000000005</v>
      </c>
      <c r="Q7" s="337">
        <v>1.4223759999999983</v>
      </c>
      <c r="R7" s="337">
        <v>0.6424000000000003</v>
      </c>
      <c r="S7" s="337">
        <v>0.42581100000000033</v>
      </c>
      <c r="T7" s="337">
        <v>0.5820800000000004</v>
      </c>
    </row>
    <row r="8" spans="1:20" ht="14.25">
      <c r="A8" s="334" t="s">
        <v>492</v>
      </c>
      <c r="B8" s="338">
        <v>3.0010019999999997</v>
      </c>
      <c r="C8" s="338">
        <v>10.580824999999999</v>
      </c>
      <c r="D8" s="339">
        <v>28.751724999999983</v>
      </c>
      <c r="E8" s="339">
        <v>48.90850000000002</v>
      </c>
      <c r="F8" s="339">
        <v>70.67744500000003</v>
      </c>
      <c r="G8" s="339">
        <v>54.80042599999999</v>
      </c>
      <c r="H8" s="339">
        <v>26.780030000000004</v>
      </c>
      <c r="I8" s="339">
        <v>19.02858999999999</v>
      </c>
      <c r="J8" s="339">
        <v>10.45488</v>
      </c>
      <c r="K8" s="339">
        <v>8.281636</v>
      </c>
      <c r="L8" s="339">
        <v>10.489552</v>
      </c>
      <c r="M8" s="339">
        <v>12.007425000000001</v>
      </c>
      <c r="N8" s="339">
        <v>7.470212000000002</v>
      </c>
      <c r="O8" s="339">
        <v>11.8549</v>
      </c>
      <c r="P8" s="339">
        <v>9.531303999999999</v>
      </c>
      <c r="Q8" s="339">
        <v>7.794097999999999</v>
      </c>
      <c r="R8" s="339">
        <v>7.968509999999999</v>
      </c>
      <c r="S8" s="339">
        <v>6.230735</v>
      </c>
      <c r="T8" s="339">
        <v>8.758994999999999</v>
      </c>
    </row>
    <row r="9" spans="1:20" ht="14.25">
      <c r="A9" s="334" t="s">
        <v>358</v>
      </c>
      <c r="B9" s="336">
        <v>0.0085</v>
      </c>
      <c r="C9" s="336">
        <v>0.3712</v>
      </c>
      <c r="D9" s="337">
        <v>0.1805</v>
      </c>
      <c r="E9" s="337">
        <v>0.006</v>
      </c>
      <c r="F9" s="337">
        <v>0.5242</v>
      </c>
      <c r="G9" s="337">
        <v>0.09</v>
      </c>
      <c r="H9" s="337">
        <v>0.742</v>
      </c>
      <c r="I9" s="337">
        <v>0.3727</v>
      </c>
      <c r="J9" s="337">
        <v>0.5966</v>
      </c>
      <c r="K9" s="337">
        <v>1.513504</v>
      </c>
      <c r="L9" s="337">
        <v>1.591</v>
      </c>
      <c r="M9" s="337">
        <v>3.6255</v>
      </c>
      <c r="N9" s="337">
        <v>5.974298</v>
      </c>
      <c r="O9" s="337">
        <v>1.555001</v>
      </c>
      <c r="P9" s="337">
        <v>4.76</v>
      </c>
      <c r="Q9" s="337">
        <v>1.626</v>
      </c>
      <c r="R9" s="337">
        <v>0.946</v>
      </c>
      <c r="S9" s="337">
        <v>0.0055</v>
      </c>
      <c r="T9" s="337">
        <v>0</v>
      </c>
    </row>
    <row r="10" spans="1:20" ht="14.25">
      <c r="A10" s="334" t="s">
        <v>493</v>
      </c>
      <c r="B10" s="336">
        <v>0.2203600000000002</v>
      </c>
      <c r="C10" s="336">
        <v>0.3006230000000002</v>
      </c>
      <c r="D10" s="337">
        <v>1.313701999999997</v>
      </c>
      <c r="E10" s="337">
        <v>0.7804999999999991</v>
      </c>
      <c r="F10" s="337">
        <v>1.1774500000000003</v>
      </c>
      <c r="G10" s="337">
        <v>0.3965</v>
      </c>
      <c r="H10" s="337">
        <v>0.5228999999999998</v>
      </c>
      <c r="I10" s="337">
        <v>0.24207000000000017</v>
      </c>
      <c r="J10" s="337">
        <v>0.3321980000000001</v>
      </c>
      <c r="K10" s="337">
        <v>0.358785</v>
      </c>
      <c r="L10" s="337">
        <v>0.126501</v>
      </c>
      <c r="M10" s="337">
        <v>0.22698499999999994</v>
      </c>
      <c r="N10" s="337">
        <v>1.1144999999999996</v>
      </c>
      <c r="O10" s="337">
        <v>0.7767750000000001</v>
      </c>
      <c r="P10" s="337">
        <v>0.09897999999999997</v>
      </c>
      <c r="Q10" s="337">
        <v>0.10088999999999998</v>
      </c>
      <c r="R10" s="337">
        <v>0.13394799999999998</v>
      </c>
      <c r="S10" s="337">
        <v>0.1374</v>
      </c>
      <c r="T10" s="337">
        <v>1.3658000000000001</v>
      </c>
    </row>
    <row r="11" spans="1:20" ht="14.25">
      <c r="A11" s="335" t="s">
        <v>1</v>
      </c>
      <c r="B11" s="340">
        <v>3.723180691919568</v>
      </c>
      <c r="C11" s="340">
        <v>12.552995953912124</v>
      </c>
      <c r="D11" s="341">
        <v>30.487544273542667</v>
      </c>
      <c r="E11" s="341">
        <v>52.017270262280086</v>
      </c>
      <c r="F11" s="341">
        <v>73.23349009940762</v>
      </c>
      <c r="G11" s="341">
        <v>57.294315616035526</v>
      </c>
      <c r="H11" s="341">
        <v>28.702558484870714</v>
      </c>
      <c r="I11" s="341">
        <v>22.201351473826183</v>
      </c>
      <c r="J11" s="341">
        <v>14.342503301386065</v>
      </c>
      <c r="K11" s="341">
        <v>16.14489863431147</v>
      </c>
      <c r="L11" s="341">
        <v>21.2957934</v>
      </c>
      <c r="M11" s="341">
        <v>26.912029910000005</v>
      </c>
      <c r="N11" s="341">
        <v>21.108456300000014</v>
      </c>
      <c r="O11" s="341">
        <v>23.4043788</v>
      </c>
      <c r="P11" s="341">
        <v>31.4429135</v>
      </c>
      <c r="Q11" s="341">
        <v>16.452357499999998</v>
      </c>
      <c r="R11" s="341">
        <v>20.3105042805</v>
      </c>
      <c r="S11" s="341">
        <v>21.353806000000002</v>
      </c>
      <c r="T11" s="341">
        <v>30.602472</v>
      </c>
    </row>
    <row r="12" spans="1:20" ht="14.25">
      <c r="A12" s="335" t="s">
        <v>494</v>
      </c>
      <c r="B12" s="342">
        <v>0.03822538087095198</v>
      </c>
      <c r="C12" s="342">
        <v>0.07052260697368479</v>
      </c>
      <c r="D12" s="343">
        <v>0.002324063865697721</v>
      </c>
      <c r="E12" s="343">
        <v>0.03249797598905956</v>
      </c>
      <c r="F12" s="343">
        <v>0.005606833696477365</v>
      </c>
      <c r="G12" s="343">
        <v>0.029057961197358997</v>
      </c>
      <c r="H12" s="343">
        <v>0.013810545851128349</v>
      </c>
      <c r="I12" s="343">
        <v>0.1069491198677372</v>
      </c>
      <c r="J12" s="343">
        <v>0.1710614910413092</v>
      </c>
      <c r="K12" s="343">
        <v>0.32533496301037645</v>
      </c>
      <c r="L12" s="343">
        <v>0.39268013372068106</v>
      </c>
      <c r="M12" s="343">
        <v>0.3717739997116407</v>
      </c>
      <c r="N12" s="343">
        <v>0.24729378244490605</v>
      </c>
      <c r="O12" s="343">
        <v>0.2913792354104267</v>
      </c>
      <c r="P12" s="343">
        <v>0.4137043470860294</v>
      </c>
      <c r="Q12" s="343">
        <v>0.06603977575858051</v>
      </c>
      <c r="R12" s="343">
        <v>0.23898165860215215</v>
      </c>
      <c r="S12" s="343">
        <v>0.40262845883305304</v>
      </c>
      <c r="T12" s="343">
        <v>0.2680378892267265</v>
      </c>
    </row>
    <row r="13" ht="12.75">
      <c r="O13" s="344"/>
    </row>
  </sheetData>
  <sheetProtection/>
  <mergeCells count="1">
    <mergeCell ref="B3:T3"/>
  </mergeCells>
  <printOptions/>
  <pageMargins left="0.75" right="0.75" top="1" bottom="1" header="0.5" footer="0.5"/>
  <pageSetup horizontalDpi="600" verticalDpi="6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8.8515625" style="134" customWidth="1"/>
    <col min="7" max="7" width="18.140625" style="134" customWidth="1"/>
    <col min="8" max="16384" width="8.8515625" style="134" customWidth="1"/>
  </cols>
  <sheetData>
    <row r="1" ht="14.25">
      <c r="A1" s="176" t="s">
        <v>313</v>
      </c>
    </row>
    <row r="3" spans="2:7" ht="27">
      <c r="B3" s="179" t="s">
        <v>314</v>
      </c>
      <c r="C3" s="179" t="s">
        <v>42</v>
      </c>
      <c r="D3" s="179" t="s">
        <v>315</v>
      </c>
      <c r="E3" s="179" t="s">
        <v>41</v>
      </c>
      <c r="F3" s="179" t="s">
        <v>316</v>
      </c>
      <c r="G3" s="179" t="s">
        <v>317</v>
      </c>
    </row>
    <row r="4" spans="1:7" ht="12.75">
      <c r="A4" s="179">
        <v>2010</v>
      </c>
      <c r="B4" s="184">
        <v>0.017857142857142856</v>
      </c>
      <c r="C4" s="184">
        <v>0</v>
      </c>
      <c r="D4" s="184">
        <v>0</v>
      </c>
      <c r="E4" s="184">
        <v>0</v>
      </c>
      <c r="F4" s="184">
        <v>0</v>
      </c>
      <c r="G4" s="185">
        <v>56</v>
      </c>
    </row>
    <row r="5" spans="1:7" ht="12.75">
      <c r="A5" s="179">
        <v>2011</v>
      </c>
      <c r="B5" s="184">
        <v>0</v>
      </c>
      <c r="C5" s="184">
        <v>0.013888888888888888</v>
      </c>
      <c r="D5" s="184">
        <v>0</v>
      </c>
      <c r="E5" s="184">
        <v>0</v>
      </c>
      <c r="F5" s="184">
        <v>0.027777777777777776</v>
      </c>
      <c r="G5" s="185">
        <v>72</v>
      </c>
    </row>
    <row r="6" spans="1:7" ht="12.75">
      <c r="A6" s="179">
        <v>2012</v>
      </c>
      <c r="B6" s="184">
        <v>0.04878048780487805</v>
      </c>
      <c r="C6" s="184">
        <v>0.008130081300813009</v>
      </c>
      <c r="D6" s="184">
        <v>0.024390243902439025</v>
      </c>
      <c r="E6" s="184">
        <v>0.016260162601626018</v>
      </c>
      <c r="F6" s="184">
        <v>0.024390243902439025</v>
      </c>
      <c r="G6" s="185">
        <v>123</v>
      </c>
    </row>
    <row r="7" spans="1:7" ht="12.75">
      <c r="A7" s="179">
        <v>2013</v>
      </c>
      <c r="B7" s="184">
        <v>0.09090909090909091</v>
      </c>
      <c r="C7" s="184">
        <v>0</v>
      </c>
      <c r="D7" s="184">
        <v>0</v>
      </c>
      <c r="E7" s="184">
        <v>0</v>
      </c>
      <c r="F7" s="184">
        <v>0</v>
      </c>
      <c r="G7" s="185">
        <v>11</v>
      </c>
    </row>
    <row r="8" spans="1:7" ht="12.75">
      <c r="A8" s="179">
        <v>2014</v>
      </c>
      <c r="B8" s="184">
        <v>0.02631578947368421</v>
      </c>
      <c r="C8" s="184">
        <v>0</v>
      </c>
      <c r="D8" s="184">
        <v>0</v>
      </c>
      <c r="E8" s="184">
        <v>0.02631578947368421</v>
      </c>
      <c r="F8" s="184">
        <v>0</v>
      </c>
      <c r="G8" s="185">
        <v>38</v>
      </c>
    </row>
    <row r="9" spans="1:7" ht="12.75">
      <c r="A9" s="179">
        <v>2015</v>
      </c>
      <c r="B9" s="184">
        <v>0</v>
      </c>
      <c r="C9" s="184">
        <v>0.017857142857142856</v>
      </c>
      <c r="D9" s="184">
        <v>0</v>
      </c>
      <c r="E9" s="184">
        <v>0.017857142857142856</v>
      </c>
      <c r="F9" s="184">
        <v>0.017857142857142856</v>
      </c>
      <c r="G9" s="185">
        <v>56</v>
      </c>
    </row>
    <row r="10" spans="1:7" ht="12.75">
      <c r="A10" s="179">
        <v>2016</v>
      </c>
      <c r="B10" s="184">
        <v>0.125</v>
      </c>
      <c r="C10" s="184">
        <v>0.017857142857142856</v>
      </c>
      <c r="D10" s="184">
        <v>0.03571428571428571</v>
      </c>
      <c r="E10" s="184">
        <v>0.05357142857142857</v>
      </c>
      <c r="F10" s="184">
        <v>0</v>
      </c>
      <c r="G10" s="185">
        <v>56</v>
      </c>
    </row>
    <row r="11" ht="12.75">
      <c r="A11" s="183" t="s">
        <v>318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pane xSplit="1" ySplit="7" topLeftCell="B8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A1" sqref="A1"/>
    </sheetView>
  </sheetViews>
  <sheetFormatPr defaultColWidth="8.7109375" defaultRowHeight="12.75"/>
  <cols>
    <col min="1" max="1" width="8.7109375" style="0" customWidth="1"/>
    <col min="2" max="2" width="14.421875" style="0" bestFit="1" customWidth="1"/>
    <col min="3" max="3" width="17.421875" style="0" bestFit="1" customWidth="1"/>
  </cols>
  <sheetData>
    <row r="1" ht="14.25">
      <c r="A1" s="57" t="s">
        <v>194</v>
      </c>
    </row>
    <row r="2" spans="1:3" ht="14.25">
      <c r="A2" s="4"/>
      <c r="B2" s="1" t="s">
        <v>114</v>
      </c>
      <c r="C2" s="1" t="s">
        <v>114</v>
      </c>
    </row>
    <row r="3" spans="1:3" ht="14.25">
      <c r="A3" s="4"/>
      <c r="B3" s="1" t="s">
        <v>0</v>
      </c>
      <c r="C3" s="1" t="s">
        <v>0</v>
      </c>
    </row>
    <row r="4" spans="1:3" ht="14.25">
      <c r="A4" s="4"/>
      <c r="B4" s="36" t="s">
        <v>79</v>
      </c>
      <c r="C4" s="36" t="s">
        <v>79</v>
      </c>
    </row>
    <row r="5" spans="2:3" ht="12.75">
      <c r="B5" s="1" t="s">
        <v>84</v>
      </c>
      <c r="C5" s="1" t="s">
        <v>85</v>
      </c>
    </row>
    <row r="6" spans="2:6" ht="12.75">
      <c r="B6" s="1" t="s">
        <v>86</v>
      </c>
      <c r="C6" s="1" t="s">
        <v>88</v>
      </c>
      <c r="E6" s="1"/>
      <c r="F6" s="1"/>
    </row>
    <row r="7" spans="1:12" ht="12.75">
      <c r="A7" s="1"/>
      <c r="B7" s="1" t="s">
        <v>87</v>
      </c>
      <c r="C7" s="1" t="s">
        <v>87</v>
      </c>
      <c r="D7" s="35"/>
      <c r="E7" s="36"/>
      <c r="F7" s="36"/>
      <c r="G7" s="35"/>
      <c r="H7" s="35"/>
      <c r="I7" s="35"/>
      <c r="J7" s="35"/>
      <c r="K7" s="35"/>
      <c r="L7" s="35"/>
    </row>
    <row r="8" spans="1:5" ht="12.75">
      <c r="A8">
        <v>2000</v>
      </c>
      <c r="B8" s="35">
        <v>0.31660800134365624</v>
      </c>
      <c r="C8" s="35">
        <v>0.31660800134365624</v>
      </c>
      <c r="D8" s="35"/>
      <c r="E8" s="35"/>
    </row>
    <row r="9" spans="1:5" ht="12.75">
      <c r="A9">
        <v>2001</v>
      </c>
      <c r="B9" s="35">
        <v>0.31585841736570447</v>
      </c>
      <c r="C9" s="35">
        <v>0.31585841736570447</v>
      </c>
      <c r="D9" s="35"/>
      <c r="E9" s="35"/>
    </row>
    <row r="10" spans="1:5" ht="12.75">
      <c r="A10">
        <v>2002</v>
      </c>
      <c r="B10" s="35">
        <v>0.3001339847467499</v>
      </c>
      <c r="C10" s="35">
        <v>0.3001339847467499</v>
      </c>
      <c r="D10" s="35"/>
      <c r="E10" s="35"/>
    </row>
    <row r="11" spans="1:5" ht="12.75">
      <c r="A11">
        <v>2003</v>
      </c>
      <c r="B11" s="35">
        <v>0.28735177878945917</v>
      </c>
      <c r="C11" s="35">
        <v>0.28735177878945917</v>
      </c>
      <c r="D11" s="35"/>
      <c r="E11" s="35"/>
    </row>
    <row r="12" spans="1:5" ht="12.75">
      <c r="A12">
        <v>2004</v>
      </c>
      <c r="B12" s="35">
        <v>0.29909257100818226</v>
      </c>
      <c r="C12" s="35">
        <v>0.29909257100818226</v>
      </c>
      <c r="D12" s="35"/>
      <c r="E12" s="35"/>
    </row>
    <row r="13" spans="1:5" ht="12.75">
      <c r="A13">
        <v>2005</v>
      </c>
      <c r="B13" s="35">
        <v>0.2985914778928756</v>
      </c>
      <c r="C13" s="35">
        <v>0.2985914778928756</v>
      </c>
      <c r="D13" s="35"/>
      <c r="E13" s="35"/>
    </row>
    <row r="14" spans="1:5" ht="12.75">
      <c r="A14">
        <v>2006</v>
      </c>
      <c r="B14" s="35">
        <v>0.32129048454774795</v>
      </c>
      <c r="C14" s="35">
        <v>0.32129048454774795</v>
      </c>
      <c r="D14" s="35"/>
      <c r="E14" s="35"/>
    </row>
    <row r="15" spans="1:5" ht="12.75">
      <c r="A15">
        <v>2007</v>
      </c>
      <c r="B15" s="35">
        <v>0.32363185531482147</v>
      </c>
      <c r="C15" s="35">
        <v>0.32488306285037194</v>
      </c>
      <c r="D15" s="35"/>
      <c r="E15" s="35"/>
    </row>
    <row r="16" spans="1:5" ht="12.75">
      <c r="A16">
        <v>2008</v>
      </c>
      <c r="B16" s="35">
        <v>0.3424887388389586</v>
      </c>
      <c r="C16" s="35">
        <v>0.3535809049043764</v>
      </c>
      <c r="D16" s="35"/>
      <c r="E16" s="35"/>
    </row>
    <row r="17" spans="1:5" ht="12.75">
      <c r="A17">
        <v>2009</v>
      </c>
      <c r="B17" s="35">
        <v>0.29727450872032257</v>
      </c>
      <c r="C17" s="35">
        <v>0.31749440853193756</v>
      </c>
      <c r="D17" s="35"/>
      <c r="E17" s="35"/>
    </row>
    <row r="18" spans="1:5" ht="12.75">
      <c r="A18">
        <v>2010</v>
      </c>
      <c r="B18" s="35">
        <v>0.3067511059147436</v>
      </c>
      <c r="C18" s="35">
        <v>0.3169348486401817</v>
      </c>
      <c r="D18" s="35"/>
      <c r="E18" s="35"/>
    </row>
    <row r="19" spans="1:5" ht="12.75">
      <c r="A19">
        <v>2011</v>
      </c>
      <c r="B19" s="35">
        <v>0.33349054226409636</v>
      </c>
      <c r="C19" s="35">
        <v>0.34434208555724294</v>
      </c>
      <c r="D19" s="35"/>
      <c r="E19" s="35"/>
    </row>
    <row r="20" spans="1:5" ht="12.75">
      <c r="A20">
        <v>2012</v>
      </c>
      <c r="B20" s="35">
        <v>0.3245130398816409</v>
      </c>
      <c r="C20" s="35">
        <v>0.33048624414918026</v>
      </c>
      <c r="D20" s="35"/>
      <c r="E20" s="35"/>
    </row>
    <row r="21" spans="1:5" ht="12.75">
      <c r="A21">
        <v>2013</v>
      </c>
      <c r="B21" s="35">
        <v>0.3232859203245047</v>
      </c>
      <c r="C21" s="35">
        <v>0.32832838555616467</v>
      </c>
      <c r="D21" s="35"/>
      <c r="E21" s="35"/>
    </row>
    <row r="22" spans="1:5" ht="12.75">
      <c r="A22">
        <v>2014</v>
      </c>
      <c r="B22" s="35">
        <v>0.33761375685545686</v>
      </c>
      <c r="C22" s="35">
        <v>0.3430515816277083</v>
      </c>
      <c r="D22" s="35"/>
      <c r="E22" s="35"/>
    </row>
    <row r="23" spans="1:5" ht="12.75">
      <c r="A23">
        <v>2015</v>
      </c>
      <c r="B23" s="35">
        <v>0.31951050089175664</v>
      </c>
      <c r="C23" s="35">
        <v>0.3253614431812083</v>
      </c>
      <c r="D23" s="35"/>
      <c r="E23" s="35"/>
    </row>
    <row r="24" spans="1:3" ht="12.75">
      <c r="A24">
        <v>2016</v>
      </c>
      <c r="B24" s="35">
        <v>0.34263803175792856</v>
      </c>
      <c r="C24" s="35">
        <v>0.3489274267294375</v>
      </c>
    </row>
  </sheetData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7109375" style="0" customWidth="1"/>
  </cols>
  <sheetData>
    <row r="1" ht="14.25">
      <c r="A1" s="57" t="s">
        <v>193</v>
      </c>
    </row>
    <row r="3" spans="1:11" ht="12.75">
      <c r="A3" s="129" t="s">
        <v>220</v>
      </c>
      <c r="B3" s="10">
        <v>2007</v>
      </c>
      <c r="C3" s="10">
        <v>2008</v>
      </c>
      <c r="D3" s="10">
        <v>2009</v>
      </c>
      <c r="E3" s="10">
        <v>2010</v>
      </c>
      <c r="F3" s="10">
        <v>2011</v>
      </c>
      <c r="G3" s="10">
        <v>2012</v>
      </c>
      <c r="H3" s="10">
        <v>2013</v>
      </c>
      <c r="I3" s="10">
        <v>2014</v>
      </c>
      <c r="J3" s="10">
        <v>2015</v>
      </c>
      <c r="K3" s="10">
        <v>2016</v>
      </c>
    </row>
    <row r="4" spans="1:11" ht="12.75">
      <c r="A4" s="60" t="s">
        <v>94</v>
      </c>
      <c r="B4" s="103">
        <v>0.012487470344150339</v>
      </c>
      <c r="C4" s="103">
        <v>0.08375883964834868</v>
      </c>
      <c r="D4" s="103">
        <v>0.17123456933243797</v>
      </c>
      <c r="E4" s="103">
        <v>0.07714896390111736</v>
      </c>
      <c r="F4" s="103">
        <v>0.08457096685419511</v>
      </c>
      <c r="G4" s="103">
        <v>0.03825494460312788</v>
      </c>
      <c r="H4" s="103">
        <v>0.012002163504445934</v>
      </c>
      <c r="I4" s="103">
        <v>0.005197897841226151</v>
      </c>
      <c r="J4" s="103">
        <v>0.00953249695894136</v>
      </c>
      <c r="K4" s="103">
        <v>0.01566851677637443</v>
      </c>
    </row>
    <row r="5" spans="1:11" ht="12.75">
      <c r="A5" s="60" t="s">
        <v>144</v>
      </c>
      <c r="B5" s="104"/>
      <c r="C5" s="104"/>
      <c r="D5" s="103">
        <v>0.019475755352497834</v>
      </c>
      <c r="E5" s="103">
        <v>0.03882009374564868</v>
      </c>
      <c r="F5" s="103">
        <v>0.03186237505191536</v>
      </c>
      <c r="G5" s="103">
        <v>0.02600732291050589</v>
      </c>
      <c r="H5" s="103">
        <v>0.04736436935294356</v>
      </c>
      <c r="I5" s="103">
        <v>0.054731162073617265</v>
      </c>
      <c r="J5" s="103">
        <v>0.0543062738925118</v>
      </c>
      <c r="K5" s="103">
        <v>0.04317242230403752</v>
      </c>
    </row>
    <row r="6" spans="1:11" ht="12.75">
      <c r="A6" s="60" t="s">
        <v>145</v>
      </c>
      <c r="B6" s="104"/>
      <c r="C6" s="104"/>
      <c r="D6" s="104"/>
      <c r="E6" s="104"/>
      <c r="F6" s="104"/>
      <c r="G6" s="103">
        <v>0.0029435581841800104</v>
      </c>
      <c r="H6" s="103">
        <v>0.01405022469941422</v>
      </c>
      <c r="I6" s="103">
        <v>0.007354772159913282</v>
      </c>
      <c r="J6" s="103">
        <v>0.009450058365552029</v>
      </c>
      <c r="K6" s="103">
        <v>0.005670380468205486</v>
      </c>
    </row>
    <row r="7" spans="1:11" ht="12.75">
      <c r="A7" s="60" t="s">
        <v>93</v>
      </c>
      <c r="B7" s="104"/>
      <c r="C7" s="104"/>
      <c r="D7" s="104"/>
      <c r="E7" s="104"/>
      <c r="F7" s="104"/>
      <c r="G7" s="103">
        <v>0.019865003159233292</v>
      </c>
      <c r="H7" s="103">
        <v>0.01906463541983819</v>
      </c>
      <c r="I7" s="103">
        <v>0.007362341175681877</v>
      </c>
      <c r="J7" s="103">
        <v>0.00330544251559038</v>
      </c>
      <c r="K7" s="103">
        <v>0.002152268868090493</v>
      </c>
    </row>
    <row r="8" spans="1:11" ht="12.75">
      <c r="A8" s="60" t="s">
        <v>146</v>
      </c>
      <c r="B8" s="104"/>
      <c r="C8" s="104"/>
      <c r="D8" s="104"/>
      <c r="E8" s="104"/>
      <c r="F8" s="104"/>
      <c r="G8" s="104"/>
      <c r="H8" s="104"/>
      <c r="I8" s="103">
        <v>0.03260288615713522</v>
      </c>
      <c r="J8" s="103">
        <v>0.024214782772239984</v>
      </c>
      <c r="K8" s="103">
        <v>0.04309114463254507</v>
      </c>
    </row>
    <row r="9" spans="1:11" ht="12.75">
      <c r="A9" s="60" t="s">
        <v>95</v>
      </c>
      <c r="B9" s="104"/>
      <c r="C9" s="104"/>
      <c r="D9" s="104"/>
      <c r="E9" s="104"/>
      <c r="F9" s="104"/>
      <c r="G9" s="104"/>
      <c r="H9" s="104"/>
      <c r="I9" s="103">
        <v>0.0071198866459092364</v>
      </c>
      <c r="J9" s="103">
        <v>0.009197705336221903</v>
      </c>
      <c r="K9" s="103">
        <v>0.01609988264032329</v>
      </c>
    </row>
    <row r="10" spans="1:11" ht="12.75">
      <c r="A10" s="60" t="s">
        <v>219</v>
      </c>
      <c r="B10" s="104"/>
      <c r="C10" s="104"/>
      <c r="D10" s="104"/>
      <c r="E10" s="104"/>
      <c r="F10" s="104"/>
      <c r="G10" s="104"/>
      <c r="H10" s="104"/>
      <c r="I10" s="103"/>
      <c r="J10" s="103">
        <v>0.003982708363768952</v>
      </c>
      <c r="K10" s="103">
        <v>0.005449065326095614</v>
      </c>
    </row>
    <row r="11" spans="1:11" ht="12.75">
      <c r="A11" s="3" t="s">
        <v>147</v>
      </c>
      <c r="B11" s="105">
        <v>0.012487470344150339</v>
      </c>
      <c r="C11" s="105">
        <v>0.08375883964834868</v>
      </c>
      <c r="D11" s="105">
        <v>0.11073084050728335</v>
      </c>
      <c r="E11" s="105">
        <v>0.06019932995325566</v>
      </c>
      <c r="F11" s="105">
        <v>0.06018350611782634</v>
      </c>
      <c r="G11" s="105">
        <v>0.029683917654323034</v>
      </c>
      <c r="H11" s="105">
        <v>0.028561894524880085</v>
      </c>
      <c r="I11" s="105">
        <v>0.023131834759772072</v>
      </c>
      <c r="J11" s="105">
        <v>0.021536738462396163</v>
      </c>
      <c r="K11" s="105">
        <v>0.02102552922736734</v>
      </c>
    </row>
    <row r="14" spans="1:11" ht="12.75">
      <c r="A14" s="129" t="s">
        <v>221</v>
      </c>
      <c r="B14" s="10">
        <v>2007</v>
      </c>
      <c r="C14" s="10">
        <v>2008</v>
      </c>
      <c r="D14" s="10">
        <v>2009</v>
      </c>
      <c r="E14" s="10">
        <v>2010</v>
      </c>
      <c r="F14" s="10">
        <v>2011</v>
      </c>
      <c r="G14" s="10">
        <v>2012</v>
      </c>
      <c r="H14" s="10">
        <v>2013</v>
      </c>
      <c r="I14" s="10">
        <v>2014</v>
      </c>
      <c r="J14" s="10">
        <v>2015</v>
      </c>
      <c r="K14" s="10">
        <v>2016</v>
      </c>
    </row>
    <row r="15" spans="1:11" ht="12.75">
      <c r="A15" s="60" t="s">
        <v>94</v>
      </c>
      <c r="B15" s="103">
        <v>0.02524032015572979</v>
      </c>
      <c r="C15" s="103">
        <v>0.04540335087486891</v>
      </c>
      <c r="D15" s="103">
        <v>0.0556754874758353</v>
      </c>
      <c r="E15" s="103">
        <v>0.07130514238970165</v>
      </c>
      <c r="F15" s="103">
        <v>0.07744685583631856</v>
      </c>
      <c r="G15" s="103">
        <v>0.08219469248061034</v>
      </c>
      <c r="H15" s="103">
        <v>0.08171119202165729</v>
      </c>
      <c r="I15" s="103">
        <v>0.09519665474720121</v>
      </c>
      <c r="J15" s="103">
        <v>0.10595482577755615</v>
      </c>
      <c r="K15" s="103">
        <v>0.13646851202598137</v>
      </c>
    </row>
    <row r="16" spans="1:11" ht="12.75">
      <c r="A16" s="60" t="s">
        <v>144</v>
      </c>
      <c r="B16" s="104"/>
      <c r="C16" s="104"/>
      <c r="D16" s="103">
        <v>0.02151481168851175</v>
      </c>
      <c r="E16" s="103">
        <v>0.027981816425383818</v>
      </c>
      <c r="F16" s="103">
        <v>0.03594716629553626</v>
      </c>
      <c r="G16" s="103">
        <v>0.044972358865523435</v>
      </c>
      <c r="H16" s="103">
        <v>0.04987482730692557</v>
      </c>
      <c r="I16" s="103">
        <v>0.055077916977434416</v>
      </c>
      <c r="J16" s="103">
        <v>0.05937159340835803</v>
      </c>
      <c r="K16" s="103">
        <v>0.06665836474848783</v>
      </c>
    </row>
    <row r="17" spans="1:11" ht="12.75">
      <c r="A17" s="60" t="s">
        <v>145</v>
      </c>
      <c r="B17" s="104"/>
      <c r="C17" s="104"/>
      <c r="D17" s="104"/>
      <c r="E17" s="104"/>
      <c r="F17" s="104"/>
      <c r="G17" s="103">
        <v>0.02135210088948006</v>
      </c>
      <c r="H17" s="103">
        <v>0.02476313093767809</v>
      </c>
      <c r="I17" s="103">
        <v>0.027752142113328274</v>
      </c>
      <c r="J17" s="103">
        <v>0.02714283878171963</v>
      </c>
      <c r="K17" s="103">
        <v>0.027401934162541927</v>
      </c>
    </row>
    <row r="18" spans="1:11" ht="12.75">
      <c r="A18" s="60" t="s">
        <v>93</v>
      </c>
      <c r="B18" s="104"/>
      <c r="C18" s="104"/>
      <c r="D18" s="104"/>
      <c r="E18" s="104"/>
      <c r="F18" s="104"/>
      <c r="G18" s="103">
        <v>0.015990564741661502</v>
      </c>
      <c r="H18" s="103">
        <v>0.017849040613174664</v>
      </c>
      <c r="I18" s="103">
        <v>0.018619775663468546</v>
      </c>
      <c r="J18" s="103">
        <v>0.020458250334292463</v>
      </c>
      <c r="K18" s="103">
        <v>0.021721978038499512</v>
      </c>
    </row>
    <row r="19" spans="1:11" ht="12.75">
      <c r="A19" s="60" t="s">
        <v>146</v>
      </c>
      <c r="B19" s="104"/>
      <c r="C19" s="104"/>
      <c r="D19" s="104"/>
      <c r="E19" s="104"/>
      <c r="F19" s="104"/>
      <c r="G19" s="104"/>
      <c r="H19" s="104"/>
      <c r="I19" s="103">
        <v>0.016485611390256838</v>
      </c>
      <c r="J19" s="103">
        <v>0.019035112853600978</v>
      </c>
      <c r="K19" s="103">
        <v>0.022956722472938763</v>
      </c>
    </row>
    <row r="20" spans="1:11" ht="12.75">
      <c r="A20" s="60" t="s">
        <v>95</v>
      </c>
      <c r="B20" s="104"/>
      <c r="C20" s="104"/>
      <c r="D20" s="104"/>
      <c r="E20" s="104"/>
      <c r="F20" s="104"/>
      <c r="G20" s="104"/>
      <c r="H20" s="104"/>
      <c r="I20" s="103">
        <v>0.11515685734141902</v>
      </c>
      <c r="J20" s="103">
        <v>0.12756726555763032</v>
      </c>
      <c r="K20" s="103">
        <v>0.16815221401838037</v>
      </c>
    </row>
    <row r="21" spans="1:11" ht="12.75">
      <c r="A21" s="60" t="s">
        <v>219</v>
      </c>
      <c r="B21" s="104"/>
      <c r="C21" s="104"/>
      <c r="D21" s="104"/>
      <c r="E21" s="104"/>
      <c r="F21" s="104"/>
      <c r="G21" s="104"/>
      <c r="H21" s="104"/>
      <c r="I21" s="103"/>
      <c r="J21" s="103">
        <v>0.05462075069005733</v>
      </c>
      <c r="K21" s="103">
        <v>0.06438367057738631</v>
      </c>
    </row>
    <row r="22" spans="1:11" ht="12.75">
      <c r="A22" s="3" t="s">
        <v>147</v>
      </c>
      <c r="B22" s="105">
        <v>0.00961946886093529</v>
      </c>
      <c r="C22" s="105">
        <v>0.015023916473677188</v>
      </c>
      <c r="D22" s="105">
        <v>0.022470413507464284</v>
      </c>
      <c r="E22" s="105">
        <v>0.026755895392856523</v>
      </c>
      <c r="F22" s="105">
        <v>0.03413972390688234</v>
      </c>
      <c r="G22" s="105">
        <v>0.040751153075526486</v>
      </c>
      <c r="H22" s="105">
        <v>0.04930973281334611</v>
      </c>
      <c r="I22" s="105">
        <v>0.05391258254016665</v>
      </c>
      <c r="J22" s="105">
        <v>0.05879452869518909</v>
      </c>
      <c r="K22" s="105">
        <v>0.0704050657679197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pane xSplit="1" ySplit="7" topLeftCell="B8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A1" sqref="A1"/>
    </sheetView>
  </sheetViews>
  <sheetFormatPr defaultColWidth="8.7109375" defaultRowHeight="12.75"/>
  <cols>
    <col min="1" max="1" width="8.7109375" style="0" customWidth="1"/>
    <col min="2" max="2" width="10.421875" style="0" bestFit="1" customWidth="1"/>
    <col min="3" max="3" width="11.7109375" style="0" bestFit="1" customWidth="1"/>
  </cols>
  <sheetData>
    <row r="1" ht="14.25">
      <c r="A1" s="57" t="s">
        <v>192</v>
      </c>
    </row>
    <row r="2" ht="14.25">
      <c r="A2" s="4"/>
    </row>
    <row r="3" spans="1:4" ht="12.75">
      <c r="A3" s="1"/>
      <c r="B3" s="1"/>
      <c r="C3" s="1"/>
      <c r="D3" s="1" t="s">
        <v>74</v>
      </c>
    </row>
    <row r="4" spans="1:4" ht="12.75">
      <c r="A4" s="1"/>
      <c r="B4" s="1"/>
      <c r="C4" s="1"/>
      <c r="D4" s="1" t="s">
        <v>73</v>
      </c>
    </row>
    <row r="5" spans="1:4" ht="12.75">
      <c r="A5" s="1"/>
      <c r="B5" s="1"/>
      <c r="C5" s="1"/>
      <c r="D5" s="1" t="s">
        <v>50</v>
      </c>
    </row>
    <row r="6" spans="1:4" ht="12.75">
      <c r="A6" s="1" t="s">
        <v>51</v>
      </c>
      <c r="B6" s="1" t="s">
        <v>64</v>
      </c>
      <c r="C6" s="1" t="s">
        <v>64</v>
      </c>
      <c r="D6" s="1" t="s">
        <v>0</v>
      </c>
    </row>
    <row r="7" spans="1:4" ht="12.75">
      <c r="A7" s="1" t="s">
        <v>65</v>
      </c>
      <c r="B7" s="1" t="s">
        <v>63</v>
      </c>
      <c r="C7" s="1" t="s">
        <v>75</v>
      </c>
      <c r="D7" s="1" t="s">
        <v>79</v>
      </c>
    </row>
    <row r="8" spans="1:5" ht="12.75">
      <c r="A8" s="39" t="s">
        <v>46</v>
      </c>
      <c r="B8" s="37">
        <v>893.74</v>
      </c>
      <c r="C8" s="38">
        <v>23</v>
      </c>
      <c r="D8" s="40">
        <v>0.2574160130845134</v>
      </c>
      <c r="E8" s="40"/>
    </row>
    <row r="9" spans="1:5" ht="12.75">
      <c r="A9" s="39" t="s">
        <v>47</v>
      </c>
      <c r="B9" s="37">
        <v>1749.59</v>
      </c>
      <c r="C9" s="38">
        <v>26</v>
      </c>
      <c r="D9" s="40">
        <v>0.25297133001995753</v>
      </c>
      <c r="E9" s="40"/>
    </row>
    <row r="10" spans="1:5" ht="12.75">
      <c r="A10" s="39" t="s">
        <v>48</v>
      </c>
      <c r="B10" s="37">
        <v>1978.7700000000004</v>
      </c>
      <c r="C10" s="38">
        <v>34</v>
      </c>
      <c r="D10" s="40">
        <v>0.29576645004067903</v>
      </c>
      <c r="E10" s="40"/>
    </row>
    <row r="11" spans="1:5" ht="12.75">
      <c r="A11" s="39" t="s">
        <v>49</v>
      </c>
      <c r="B11" s="37">
        <v>3634.2799999999997</v>
      </c>
      <c r="C11" s="38">
        <v>27</v>
      </c>
      <c r="D11" s="40">
        <v>0.3331386882574767</v>
      </c>
      <c r="E11" s="40"/>
    </row>
    <row r="12" spans="1:5" ht="12.75">
      <c r="A12" s="39">
        <v>2006</v>
      </c>
      <c r="B12" s="37">
        <v>1737.68</v>
      </c>
      <c r="C12" s="38">
        <v>20</v>
      </c>
      <c r="D12" s="40">
        <v>0.3152102982986171</v>
      </c>
      <c r="E12" s="40"/>
    </row>
    <row r="13" spans="1:5" ht="12.75">
      <c r="A13" s="39">
        <v>2007</v>
      </c>
      <c r="B13" s="37">
        <v>5282.299999999999</v>
      </c>
      <c r="C13" s="38">
        <v>37</v>
      </c>
      <c r="D13" s="40">
        <v>0.33031212134472393</v>
      </c>
      <c r="E13" s="40"/>
    </row>
    <row r="14" spans="1:5" ht="12.75">
      <c r="A14" s="39">
        <v>2008</v>
      </c>
      <c r="B14" s="37">
        <v>8498.35</v>
      </c>
      <c r="C14" s="38">
        <v>79</v>
      </c>
      <c r="D14" s="40">
        <v>0.3269458125579782</v>
      </c>
      <c r="E14" s="40"/>
    </row>
    <row r="15" spans="1:5" ht="12.75">
      <c r="A15" s="39">
        <v>2009</v>
      </c>
      <c r="B15" s="37">
        <v>9578.15</v>
      </c>
      <c r="C15" s="38">
        <v>96</v>
      </c>
      <c r="D15" s="40">
        <v>0.3054383177332113</v>
      </c>
      <c r="E15" s="40"/>
    </row>
    <row r="16" spans="1:5" ht="12.75">
      <c r="A16" s="39">
        <v>2010</v>
      </c>
      <c r="B16" s="37">
        <v>4632.400000000001</v>
      </c>
      <c r="C16" s="38">
        <v>47</v>
      </c>
      <c r="D16" s="40">
        <v>0.3263365696803099</v>
      </c>
      <c r="E16" s="40"/>
    </row>
    <row r="17" spans="1:5" ht="12.75">
      <c r="A17" s="39">
        <v>2011</v>
      </c>
      <c r="B17" s="37">
        <v>5904.35</v>
      </c>
      <c r="C17" s="38">
        <v>69</v>
      </c>
      <c r="D17" s="40">
        <v>0.32258991136524745</v>
      </c>
      <c r="E17" s="40"/>
    </row>
    <row r="18" spans="1:5" ht="12.75">
      <c r="A18" s="39">
        <v>2012</v>
      </c>
      <c r="B18" s="37">
        <v>13671.79852459016</v>
      </c>
      <c r="C18" s="38">
        <v>121</v>
      </c>
      <c r="D18" s="40">
        <v>0.34553968195461265</v>
      </c>
      <c r="E18" s="40"/>
    </row>
    <row r="19" spans="1:5" ht="12.75">
      <c r="A19" s="39">
        <v>2013</v>
      </c>
      <c r="B19" s="37">
        <v>968.66</v>
      </c>
      <c r="C19" s="38">
        <v>8</v>
      </c>
      <c r="D19" s="40">
        <v>0.38443808935612217</v>
      </c>
      <c r="E19" s="40"/>
    </row>
    <row r="20" spans="1:5" ht="12.75">
      <c r="A20" s="39">
        <v>2014</v>
      </c>
      <c r="B20" s="37">
        <v>4916.917672131148</v>
      </c>
      <c r="C20" s="38">
        <v>35</v>
      </c>
      <c r="D20" s="40">
        <v>0.43781061177070546</v>
      </c>
      <c r="E20" s="40"/>
    </row>
    <row r="21" spans="1:5" ht="12.75">
      <c r="A21" s="39">
        <v>2015</v>
      </c>
      <c r="B21" s="37">
        <v>8062.92</v>
      </c>
      <c r="C21" s="38">
        <v>53</v>
      </c>
      <c r="D21" s="40">
        <v>0.4181719181698329</v>
      </c>
      <c r="E21" s="40"/>
    </row>
    <row r="23" spans="1:3" ht="12.75">
      <c r="A23" s="10" t="s">
        <v>1</v>
      </c>
      <c r="B23" s="30">
        <v>71509.9061967213</v>
      </c>
      <c r="C23" s="29">
        <v>675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pane xSplit="1" ySplit="7" topLeftCell="B8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A1" sqref="A1"/>
    </sheetView>
  </sheetViews>
  <sheetFormatPr defaultColWidth="9.140625" defaultRowHeight="12.75"/>
  <cols>
    <col min="3" max="3" width="9.8515625" style="0" bestFit="1" customWidth="1"/>
  </cols>
  <sheetData>
    <row r="1" ht="14.25">
      <c r="A1" s="57" t="s">
        <v>191</v>
      </c>
    </row>
    <row r="3" spans="2:5" ht="12.75">
      <c r="B3" s="1" t="s">
        <v>152</v>
      </c>
      <c r="C3" s="1" t="s">
        <v>92</v>
      </c>
      <c r="D3" s="1" t="s">
        <v>92</v>
      </c>
      <c r="E3" s="1" t="s">
        <v>92</v>
      </c>
    </row>
    <row r="4" spans="2:5" ht="12.75">
      <c r="B4" s="1" t="s">
        <v>50</v>
      </c>
      <c r="C4" s="1" t="s">
        <v>153</v>
      </c>
      <c r="D4" s="1" t="s">
        <v>155</v>
      </c>
      <c r="E4" s="1" t="s">
        <v>156</v>
      </c>
    </row>
    <row r="5" spans="2:5" ht="12.75">
      <c r="B5" s="1" t="s">
        <v>0</v>
      </c>
      <c r="C5" s="1" t="s">
        <v>154</v>
      </c>
      <c r="D5" s="1" t="s">
        <v>89</v>
      </c>
      <c r="E5" s="1" t="s">
        <v>128</v>
      </c>
    </row>
    <row r="6" spans="2:5" ht="12.75">
      <c r="B6" s="1" t="s">
        <v>79</v>
      </c>
      <c r="C6" s="1" t="s">
        <v>91</v>
      </c>
      <c r="D6" s="1" t="s">
        <v>101</v>
      </c>
      <c r="E6" s="1" t="s">
        <v>126</v>
      </c>
    </row>
    <row r="7" spans="2:5" ht="12.75">
      <c r="B7" s="1" t="s">
        <v>148</v>
      </c>
      <c r="C7" s="1" t="s">
        <v>90</v>
      </c>
      <c r="D7" s="1" t="s">
        <v>102</v>
      </c>
      <c r="E7" s="1" t="s">
        <v>157</v>
      </c>
    </row>
    <row r="8" spans="1:5" ht="12.75">
      <c r="A8" s="1" t="s">
        <v>46</v>
      </c>
      <c r="B8" s="112">
        <v>0.2574160130845134</v>
      </c>
      <c r="C8" s="54">
        <v>100</v>
      </c>
      <c r="D8" s="54">
        <v>100</v>
      </c>
      <c r="E8" s="54">
        <v>100</v>
      </c>
    </row>
    <row r="9" spans="1:5" ht="12.75">
      <c r="A9" s="1" t="s">
        <v>47</v>
      </c>
      <c r="B9" s="112">
        <v>0.25297133001995753</v>
      </c>
      <c r="C9" s="42">
        <v>101.3060495847419</v>
      </c>
      <c r="D9" s="42">
        <v>104.00009292567555</v>
      </c>
      <c r="E9" s="42">
        <v>99.09966606470879</v>
      </c>
    </row>
    <row r="10" spans="1:5" ht="12.75">
      <c r="A10" s="1" t="s">
        <v>48</v>
      </c>
      <c r="B10" s="112">
        <v>0.29576645004067903</v>
      </c>
      <c r="C10" s="42">
        <v>104.75685281207313</v>
      </c>
      <c r="D10" s="42">
        <v>118.23541290273005</v>
      </c>
      <c r="E10" s="42">
        <v>97.28808224291522</v>
      </c>
    </row>
    <row r="11" spans="1:5" ht="12.75">
      <c r="A11" s="1" t="s">
        <v>49</v>
      </c>
      <c r="B11" s="112">
        <v>0.3331386882574767</v>
      </c>
      <c r="C11" s="42">
        <v>116.14612586491326</v>
      </c>
      <c r="D11" s="42">
        <v>132.43177557734546</v>
      </c>
      <c r="E11" s="42">
        <v>97.25495101946106</v>
      </c>
    </row>
    <row r="12" spans="1:5" ht="12.75">
      <c r="A12" s="1">
        <v>2006</v>
      </c>
      <c r="B12" s="112">
        <v>0.3152102982986171</v>
      </c>
      <c r="C12" s="42">
        <v>118.16038723651224</v>
      </c>
      <c r="D12" s="42">
        <v>136.14040354761642</v>
      </c>
      <c r="E12" s="42">
        <v>94.0995147345164</v>
      </c>
    </row>
    <row r="13" spans="1:5" ht="12.75">
      <c r="A13" s="1">
        <v>2007</v>
      </c>
      <c r="B13" s="112">
        <v>0.33031212134472393</v>
      </c>
      <c r="C13" s="42">
        <v>119.416477702192</v>
      </c>
      <c r="D13" s="42">
        <v>139.67729772135527</v>
      </c>
      <c r="E13" s="42">
        <v>95.42666034442752</v>
      </c>
    </row>
    <row r="14" spans="1:5" ht="12.75">
      <c r="A14" s="1">
        <v>2008</v>
      </c>
      <c r="B14" s="112">
        <v>0.3269458125579782</v>
      </c>
      <c r="C14" s="42">
        <v>118.84408577884896</v>
      </c>
      <c r="D14" s="42">
        <v>140.27577481249568</v>
      </c>
      <c r="E14" s="42">
        <v>95.34409459145893</v>
      </c>
    </row>
    <row r="15" spans="1:5" ht="12.75">
      <c r="A15" s="1">
        <v>2009</v>
      </c>
      <c r="B15" s="112">
        <v>0.3054383177332113</v>
      </c>
      <c r="C15" s="42">
        <v>119.96561736869602</v>
      </c>
      <c r="D15" s="42">
        <v>140.91499623829722</v>
      </c>
      <c r="E15" s="42">
        <v>89.674781327872</v>
      </c>
    </row>
    <row r="16" spans="1:5" ht="12.75">
      <c r="A16" s="1">
        <v>2010</v>
      </c>
      <c r="B16" s="112">
        <v>0.3263365696803099</v>
      </c>
      <c r="C16" s="42">
        <v>123.71925186454375</v>
      </c>
      <c r="D16" s="42">
        <v>142.5497733149627</v>
      </c>
      <c r="E16" s="42">
        <v>88.95110017049869</v>
      </c>
    </row>
    <row r="17" spans="1:5" ht="12.75">
      <c r="A17" s="1">
        <v>2011</v>
      </c>
      <c r="B17" s="112">
        <v>0.32258991136524745</v>
      </c>
      <c r="C17" s="42">
        <v>125.43349296883932</v>
      </c>
      <c r="D17" s="42">
        <v>144.7572942187721</v>
      </c>
      <c r="E17" s="42">
        <v>86.16442529837269</v>
      </c>
    </row>
    <row r="18" spans="1:5" ht="12.75">
      <c r="A18" s="1">
        <v>2012</v>
      </c>
      <c r="B18" s="112">
        <v>0.34553968195461265</v>
      </c>
      <c r="C18" s="42">
        <v>138.147286686137</v>
      </c>
      <c r="D18" s="42">
        <v>149.7043355188738</v>
      </c>
      <c r="E18" s="42">
        <v>86.682398280889</v>
      </c>
    </row>
    <row r="19" spans="1:5" ht="12.75">
      <c r="A19" s="1">
        <v>2013</v>
      </c>
      <c r="B19" s="112">
        <v>0.38443808935612217</v>
      </c>
      <c r="C19" s="42">
        <v>154.7342482282562</v>
      </c>
      <c r="D19" s="42">
        <v>143.8468013016743</v>
      </c>
      <c r="E19" s="42">
        <v>90.02788511011794</v>
      </c>
    </row>
    <row r="20" spans="1:5" ht="12.75">
      <c r="A20" s="1">
        <v>2014</v>
      </c>
      <c r="B20" s="112">
        <v>0.43781061177070546</v>
      </c>
      <c r="C20" s="42">
        <v>157.59275736452972</v>
      </c>
      <c r="D20" s="42">
        <v>147.7468204229191</v>
      </c>
      <c r="E20" s="42">
        <v>96.07663360942685</v>
      </c>
    </row>
    <row r="21" spans="1:5" ht="12.75">
      <c r="A21" s="1">
        <v>2015</v>
      </c>
      <c r="B21" s="112">
        <v>0.4181719181698329</v>
      </c>
      <c r="C21" s="42">
        <v>160.8360854002679</v>
      </c>
      <c r="D21" s="42">
        <v>146.61956049729537</v>
      </c>
      <c r="E21" s="42">
        <v>94.43669858052279</v>
      </c>
    </row>
    <row r="22" spans="1:5" ht="12.75">
      <c r="A22" s="1">
        <v>2016</v>
      </c>
      <c r="C22" s="42">
        <v>169.8372019023211</v>
      </c>
      <c r="D22" s="42">
        <v>150.5061768768753</v>
      </c>
      <c r="E22" s="42">
        <v>95.53238970551143</v>
      </c>
    </row>
  </sheetData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12.7109375" style="0" customWidth="1"/>
    <col min="2" max="2" width="10.7109375" style="0" bestFit="1" customWidth="1"/>
    <col min="3" max="3" width="8.421875" style="1" customWidth="1"/>
    <col min="4" max="4" width="7.7109375" style="1" bestFit="1" customWidth="1"/>
    <col min="5" max="5" width="7.8515625" style="1" bestFit="1" customWidth="1"/>
    <col min="6" max="6" width="7.7109375" style="0" bestFit="1" customWidth="1"/>
  </cols>
  <sheetData>
    <row r="1" spans="1:8" ht="14.25">
      <c r="A1" s="57" t="s">
        <v>190</v>
      </c>
      <c r="B1" s="57"/>
      <c r="C1" s="65"/>
      <c r="D1" s="65"/>
      <c r="E1" s="65"/>
      <c r="F1" s="52"/>
      <c r="G1" s="52"/>
      <c r="H1" s="52"/>
    </row>
    <row r="3" spans="1:6" ht="12.75">
      <c r="A3" s="88" t="s">
        <v>140</v>
      </c>
      <c r="B3" s="1"/>
      <c r="C3" s="371" t="s">
        <v>136</v>
      </c>
      <c r="D3" s="371"/>
      <c r="E3" s="371"/>
      <c r="F3" s="371"/>
    </row>
    <row r="4" spans="1:6" ht="12.75">
      <c r="A4" s="371" t="s">
        <v>137</v>
      </c>
      <c r="B4" s="371"/>
      <c r="C4" s="10" t="s">
        <v>123</v>
      </c>
      <c r="D4" s="10" t="s">
        <v>124</v>
      </c>
      <c r="E4" s="10" t="s">
        <v>125</v>
      </c>
      <c r="F4" s="10" t="s">
        <v>127</v>
      </c>
    </row>
    <row r="5" spans="1:6" ht="15">
      <c r="A5" s="10"/>
      <c r="B5" s="10" t="s">
        <v>131</v>
      </c>
      <c r="C5" s="41">
        <v>0.2135649581470015</v>
      </c>
      <c r="D5" s="41">
        <v>0.25251914141397513</v>
      </c>
      <c r="E5" s="41">
        <v>0.2326823535153759</v>
      </c>
      <c r="F5" s="41">
        <v>0.3238903039490653</v>
      </c>
    </row>
    <row r="6" spans="1:6" ht="15">
      <c r="A6" s="10" t="s">
        <v>129</v>
      </c>
      <c r="B6" s="10" t="s">
        <v>222</v>
      </c>
      <c r="C6" s="41">
        <v>0.23499252653390026</v>
      </c>
      <c r="D6" s="41">
        <v>0.27262379612466786</v>
      </c>
      <c r="E6" s="41">
        <v>0.28232016543074334</v>
      </c>
      <c r="F6" s="41">
        <v>0.31616746950576663</v>
      </c>
    </row>
    <row r="7" spans="1:6" ht="15">
      <c r="A7" s="10" t="s">
        <v>223</v>
      </c>
      <c r="B7" s="10" t="s">
        <v>132</v>
      </c>
      <c r="C7" s="41">
        <v>0.26927458840982943</v>
      </c>
      <c r="D7" s="41">
        <v>0.29397723081483335</v>
      </c>
      <c r="E7" s="41">
        <v>0.33518557668066284</v>
      </c>
      <c r="F7" s="41">
        <v>0.38107576495497436</v>
      </c>
    </row>
    <row r="8" spans="1:6" ht="15">
      <c r="A8" s="10" t="s">
        <v>130</v>
      </c>
      <c r="B8" s="10" t="s">
        <v>224</v>
      </c>
      <c r="C8" s="41">
        <v>0.29458494918540945</v>
      </c>
      <c r="D8" s="41">
        <v>0.3366820403015181</v>
      </c>
      <c r="E8" s="41">
        <v>0.40106796873957784</v>
      </c>
      <c r="F8" s="41">
        <v>0.4396294489137078</v>
      </c>
    </row>
    <row r="9" spans="1:6" ht="15">
      <c r="A9" s="10" t="s">
        <v>225</v>
      </c>
      <c r="B9" s="10"/>
      <c r="C9" s="41">
        <v>0.36290387603416474</v>
      </c>
      <c r="D9" s="41">
        <v>0.4003861296765723</v>
      </c>
      <c r="E9" s="41">
        <v>0.45353324555986124</v>
      </c>
      <c r="F9" s="41">
        <v>0.48626552483801033</v>
      </c>
    </row>
    <row r="10" spans="1:6" ht="12.75">
      <c r="A10" s="10"/>
      <c r="B10" s="10"/>
      <c r="C10" s="41"/>
      <c r="D10" s="41"/>
      <c r="E10" s="41"/>
      <c r="F10" s="41"/>
    </row>
    <row r="11" spans="1:6" ht="12.75">
      <c r="A11" s="10"/>
      <c r="B11" s="10"/>
      <c r="C11" s="41"/>
      <c r="D11" s="41"/>
      <c r="E11" s="41"/>
      <c r="F11" s="41"/>
    </row>
    <row r="12" spans="1:6" ht="12.75">
      <c r="A12" s="88" t="s">
        <v>139</v>
      </c>
      <c r="C12" s="371" t="s">
        <v>136</v>
      </c>
      <c r="D12" s="371"/>
      <c r="E12" s="371"/>
      <c r="F12" s="371"/>
    </row>
    <row r="13" spans="1:6" ht="12.75">
      <c r="A13" s="371" t="s">
        <v>137</v>
      </c>
      <c r="B13" s="371"/>
      <c r="C13" s="10" t="s">
        <v>123</v>
      </c>
      <c r="D13" s="10" t="s">
        <v>124</v>
      </c>
      <c r="E13" s="10" t="s">
        <v>125</v>
      </c>
      <c r="F13" s="10" t="s">
        <v>127</v>
      </c>
    </row>
    <row r="14" spans="1:6" ht="15">
      <c r="A14" s="10"/>
      <c r="B14" s="10" t="s">
        <v>131</v>
      </c>
      <c r="C14" s="87">
        <v>3</v>
      </c>
      <c r="D14" s="87">
        <v>4</v>
      </c>
      <c r="E14" s="87">
        <v>10</v>
      </c>
      <c r="F14" s="87">
        <v>13</v>
      </c>
    </row>
    <row r="15" spans="1:6" ht="15">
      <c r="A15" s="10" t="s">
        <v>129</v>
      </c>
      <c r="B15" s="10" t="s">
        <v>222</v>
      </c>
      <c r="C15" s="87">
        <v>14</v>
      </c>
      <c r="D15" s="87">
        <v>21</v>
      </c>
      <c r="E15" s="87">
        <v>16</v>
      </c>
      <c r="F15" s="87">
        <v>35</v>
      </c>
    </row>
    <row r="16" spans="1:6" ht="15">
      <c r="A16" s="10" t="s">
        <v>223</v>
      </c>
      <c r="B16" s="10" t="s">
        <v>132</v>
      </c>
      <c r="C16" s="87">
        <v>94</v>
      </c>
      <c r="D16" s="87">
        <v>53</v>
      </c>
      <c r="E16" s="87">
        <v>87</v>
      </c>
      <c r="F16" s="87">
        <v>89</v>
      </c>
    </row>
    <row r="17" spans="1:6" ht="15">
      <c r="A17" s="10" t="s">
        <v>130</v>
      </c>
      <c r="B17" s="10" t="s">
        <v>224</v>
      </c>
      <c r="C17" s="87">
        <v>47</v>
      </c>
      <c r="D17" s="87">
        <v>28</v>
      </c>
      <c r="E17" s="87">
        <v>39</v>
      </c>
      <c r="F17" s="87">
        <v>28</v>
      </c>
    </row>
    <row r="18" spans="1:6" ht="15">
      <c r="A18" s="10" t="s">
        <v>225</v>
      </c>
      <c r="B18" s="10"/>
      <c r="C18" s="87">
        <v>30</v>
      </c>
      <c r="D18" s="87">
        <v>16</v>
      </c>
      <c r="E18" s="87">
        <v>18</v>
      </c>
      <c r="F18" s="87">
        <v>9</v>
      </c>
    </row>
    <row r="19" spans="1:6" ht="12.75">
      <c r="A19" s="10"/>
      <c r="B19" s="10"/>
      <c r="C19" s="87"/>
      <c r="D19" s="87"/>
      <c r="E19" s="87"/>
      <c r="F19" s="87"/>
    </row>
    <row r="20" spans="1:6" ht="12.75">
      <c r="A20" s="10"/>
      <c r="B20" s="10"/>
      <c r="C20" s="87"/>
      <c r="D20" s="87"/>
      <c r="E20" s="87"/>
      <c r="F20" s="87"/>
    </row>
    <row r="21" spans="1:6" ht="12.75">
      <c r="A21" s="88" t="s">
        <v>138</v>
      </c>
      <c r="C21" s="371" t="s">
        <v>136</v>
      </c>
      <c r="D21" s="371"/>
      <c r="E21" s="371"/>
      <c r="F21" s="371"/>
    </row>
    <row r="22" spans="1:6" ht="12.75">
      <c r="A22" s="371" t="s">
        <v>137</v>
      </c>
      <c r="B22" s="371"/>
      <c r="C22" s="10" t="s">
        <v>123</v>
      </c>
      <c r="D22" s="10" t="s">
        <v>124</v>
      </c>
      <c r="E22" s="10" t="s">
        <v>125</v>
      </c>
      <c r="F22" s="10" t="s">
        <v>127</v>
      </c>
    </row>
    <row r="23" spans="1:6" ht="15">
      <c r="A23" s="10"/>
      <c r="B23" s="10" t="s">
        <v>131</v>
      </c>
      <c r="C23" s="87">
        <v>145.35</v>
      </c>
      <c r="D23" s="87">
        <v>497.9</v>
      </c>
      <c r="E23" s="87">
        <v>1295.9499999999998</v>
      </c>
      <c r="F23" s="87">
        <v>1041.2</v>
      </c>
    </row>
    <row r="24" spans="1:6" ht="15">
      <c r="A24" s="10" t="s">
        <v>129</v>
      </c>
      <c r="B24" s="10" t="s">
        <v>222</v>
      </c>
      <c r="C24" s="87">
        <v>425.86</v>
      </c>
      <c r="D24" s="87">
        <v>2489.28</v>
      </c>
      <c r="E24" s="87">
        <v>1810.0300000000002</v>
      </c>
      <c r="F24" s="87">
        <v>2372.52</v>
      </c>
    </row>
    <row r="25" spans="1:6" ht="15">
      <c r="A25" s="10" t="s">
        <v>223</v>
      </c>
      <c r="B25" s="10" t="s">
        <v>132</v>
      </c>
      <c r="C25" s="87">
        <v>7645.35</v>
      </c>
      <c r="D25" s="87">
        <v>7119.950000000001</v>
      </c>
      <c r="E25" s="87">
        <v>11130.800000000001</v>
      </c>
      <c r="F25" s="87">
        <v>10382.92</v>
      </c>
    </row>
    <row r="26" spans="1:6" ht="15">
      <c r="A26" s="10" t="s">
        <v>130</v>
      </c>
      <c r="B26" s="10" t="s">
        <v>224</v>
      </c>
      <c r="C26" s="87">
        <v>3351.5</v>
      </c>
      <c r="D26" s="87">
        <v>3454.06</v>
      </c>
      <c r="E26" s="87">
        <v>4907.768</v>
      </c>
      <c r="F26" s="87">
        <v>3706.2500000000005</v>
      </c>
    </row>
    <row r="27" spans="1:6" ht="15">
      <c r="A27" s="10" t="s">
        <v>225</v>
      </c>
      <c r="B27" s="10"/>
      <c r="C27" s="87">
        <v>2559.5899999999997</v>
      </c>
      <c r="D27" s="87">
        <v>2328.54</v>
      </c>
      <c r="E27" s="87">
        <v>2895.39</v>
      </c>
      <c r="F27" s="87">
        <v>1578.92</v>
      </c>
    </row>
    <row r="28" spans="3:6" ht="12.75">
      <c r="C28" s="87"/>
      <c r="D28" s="87"/>
      <c r="E28" s="87"/>
      <c r="F28" s="87"/>
    </row>
  </sheetData>
  <sheetProtection/>
  <mergeCells count="6">
    <mergeCell ref="C3:F3"/>
    <mergeCell ref="A4:B4"/>
    <mergeCell ref="C12:F12"/>
    <mergeCell ref="A13:B13"/>
    <mergeCell ref="A22:B22"/>
    <mergeCell ref="C21:F21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8.8515625" style="60" customWidth="1"/>
    <col min="6" max="6" width="3.7109375" style="60" customWidth="1"/>
    <col min="7" max="10" width="8.8515625" style="60" customWidth="1"/>
    <col min="11" max="11" width="3.7109375" style="60" customWidth="1"/>
    <col min="12" max="16384" width="8.8515625" style="60" customWidth="1"/>
  </cols>
  <sheetData>
    <row r="1" ht="13.5">
      <c r="A1" s="89" t="s">
        <v>189</v>
      </c>
    </row>
    <row r="2" ht="13.5">
      <c r="A2" s="89"/>
    </row>
    <row r="3" spans="2:12" ht="12.75">
      <c r="B3" s="3" t="s">
        <v>141</v>
      </c>
      <c r="G3" s="3" t="s">
        <v>138</v>
      </c>
      <c r="L3" s="3" t="s">
        <v>139</v>
      </c>
    </row>
    <row r="4" spans="2:15" ht="12.75">
      <c r="B4" s="371" t="s">
        <v>136</v>
      </c>
      <c r="C4" s="371"/>
      <c r="D4" s="371"/>
      <c r="E4" s="371"/>
      <c r="G4" s="371" t="s">
        <v>136</v>
      </c>
      <c r="H4" s="371"/>
      <c r="I4" s="371"/>
      <c r="J4" s="371"/>
      <c r="L4" s="371" t="s">
        <v>136</v>
      </c>
      <c r="M4" s="371"/>
      <c r="N4" s="371"/>
      <c r="O4" s="371"/>
    </row>
    <row r="5" spans="1:15" ht="12.75">
      <c r="A5" s="92" t="s">
        <v>142</v>
      </c>
      <c r="B5" s="10" t="s">
        <v>123</v>
      </c>
      <c r="C5" s="10" t="s">
        <v>124</v>
      </c>
      <c r="D5" s="10" t="s">
        <v>125</v>
      </c>
      <c r="E5" s="10" t="s">
        <v>127</v>
      </c>
      <c r="G5" s="10" t="s">
        <v>123</v>
      </c>
      <c r="H5" s="10" t="s">
        <v>124</v>
      </c>
      <c r="I5" s="10" t="s">
        <v>125</v>
      </c>
      <c r="J5" s="10" t="s">
        <v>127</v>
      </c>
      <c r="L5" s="10" t="s">
        <v>123</v>
      </c>
      <c r="M5" s="10" t="s">
        <v>124</v>
      </c>
      <c r="N5" s="10" t="s">
        <v>125</v>
      </c>
      <c r="O5" s="10" t="s">
        <v>127</v>
      </c>
    </row>
    <row r="6" spans="1:15" ht="12.75">
      <c r="A6" s="113">
        <v>1</v>
      </c>
      <c r="B6" s="90">
        <v>0.26072393196181015</v>
      </c>
      <c r="C6" s="90"/>
      <c r="D6" s="90">
        <v>0.21899735239543822</v>
      </c>
      <c r="E6" s="90">
        <v>0.27501563120228867</v>
      </c>
      <c r="G6" s="91">
        <v>46.86</v>
      </c>
      <c r="H6" s="91"/>
      <c r="I6" s="91">
        <v>224.9</v>
      </c>
      <c r="J6" s="91">
        <v>444.33</v>
      </c>
      <c r="K6" s="68"/>
      <c r="L6" s="91">
        <v>4</v>
      </c>
      <c r="M6" s="91"/>
      <c r="N6" s="91">
        <v>3</v>
      </c>
      <c r="O6" s="91">
        <v>12</v>
      </c>
    </row>
    <row r="7" spans="1:15" ht="12.75">
      <c r="A7" s="114">
        <v>2</v>
      </c>
      <c r="B7" s="90">
        <v>0.21427679285101334</v>
      </c>
      <c r="C7" s="90">
        <v>0.25107767914062595</v>
      </c>
      <c r="D7" s="90">
        <v>0.21608305475488077</v>
      </c>
      <c r="E7" s="90">
        <v>0.28926062529568475</v>
      </c>
      <c r="G7" s="91">
        <v>139.35</v>
      </c>
      <c r="H7" s="91">
        <v>336.24</v>
      </c>
      <c r="I7" s="91">
        <v>549.4000000000001</v>
      </c>
      <c r="J7" s="91">
        <v>724.5999999999999</v>
      </c>
      <c r="K7" s="68"/>
      <c r="L7" s="91">
        <v>6</v>
      </c>
      <c r="M7" s="91">
        <v>4</v>
      </c>
      <c r="N7" s="91">
        <v>6</v>
      </c>
      <c r="O7" s="91">
        <v>10</v>
      </c>
    </row>
    <row r="8" spans="1:15" ht="12.75">
      <c r="A8" s="115">
        <v>3</v>
      </c>
      <c r="B8" s="90">
        <v>0.28475797731026675</v>
      </c>
      <c r="C8" s="90">
        <v>0.2595602003886785</v>
      </c>
      <c r="D8" s="90">
        <v>0.29122315364798507</v>
      </c>
      <c r="E8" s="90">
        <v>0.3347967342921541</v>
      </c>
      <c r="G8" s="91">
        <v>107.3</v>
      </c>
      <c r="H8" s="91">
        <v>448.28</v>
      </c>
      <c r="I8" s="91">
        <v>667.6800000000001</v>
      </c>
      <c r="J8" s="91">
        <v>598.69</v>
      </c>
      <c r="K8" s="68"/>
      <c r="L8" s="91">
        <v>3</v>
      </c>
      <c r="M8" s="91">
        <v>6</v>
      </c>
      <c r="N8" s="91">
        <v>5</v>
      </c>
      <c r="O8" s="91">
        <v>11</v>
      </c>
    </row>
    <row r="9" spans="1:15" ht="12.75">
      <c r="A9" s="116">
        <v>4</v>
      </c>
      <c r="B9" s="90">
        <v>0.2878989019583629</v>
      </c>
      <c r="C9" s="90">
        <v>0.307725245966876</v>
      </c>
      <c r="D9" s="90">
        <v>0.3222058576391702</v>
      </c>
      <c r="E9" s="90">
        <v>0.3687326988876687</v>
      </c>
      <c r="G9" s="91">
        <v>177</v>
      </c>
      <c r="H9" s="91">
        <v>688.26</v>
      </c>
      <c r="I9" s="91">
        <v>1570.32</v>
      </c>
      <c r="J9" s="91">
        <v>1198.7</v>
      </c>
      <c r="K9" s="68"/>
      <c r="L9" s="91">
        <v>4</v>
      </c>
      <c r="M9" s="91">
        <v>5</v>
      </c>
      <c r="N9" s="91">
        <v>7</v>
      </c>
      <c r="O9" s="91">
        <v>11</v>
      </c>
    </row>
    <row r="10" spans="1:15" ht="12.75">
      <c r="A10" s="117">
        <v>5</v>
      </c>
      <c r="B10" s="90">
        <v>0.26900436342875783</v>
      </c>
      <c r="C10" s="90"/>
      <c r="D10" s="90">
        <v>0.3133497753507307</v>
      </c>
      <c r="E10" s="90">
        <v>0.36570575040359243</v>
      </c>
      <c r="G10" s="91">
        <v>335</v>
      </c>
      <c r="H10" s="91"/>
      <c r="I10" s="91">
        <v>602.98</v>
      </c>
      <c r="J10" s="91">
        <v>517.1</v>
      </c>
      <c r="K10" s="68"/>
      <c r="L10" s="91">
        <v>4</v>
      </c>
      <c r="M10" s="91"/>
      <c r="N10" s="91">
        <v>7</v>
      </c>
      <c r="O10" s="91">
        <v>7</v>
      </c>
    </row>
    <row r="11" spans="1:15" ht="12.75">
      <c r="A11" s="118">
        <v>6</v>
      </c>
      <c r="B11" s="90">
        <v>0.30914410974441553</v>
      </c>
      <c r="C11" s="90">
        <v>0.29475600974159577</v>
      </c>
      <c r="D11" s="90">
        <v>0.3412119157410317</v>
      </c>
      <c r="E11" s="90">
        <v>0.37202323633801054</v>
      </c>
      <c r="G11" s="91">
        <v>395.7</v>
      </c>
      <c r="H11" s="91">
        <v>1963.6</v>
      </c>
      <c r="I11" s="91">
        <v>1419.2</v>
      </c>
      <c r="J11" s="91">
        <v>1503.8</v>
      </c>
      <c r="K11" s="68"/>
      <c r="L11" s="91">
        <v>5</v>
      </c>
      <c r="M11" s="91">
        <v>10</v>
      </c>
      <c r="N11" s="91">
        <v>11</v>
      </c>
      <c r="O11" s="91">
        <v>11</v>
      </c>
    </row>
    <row r="12" spans="1:15" ht="12.75">
      <c r="A12" s="119">
        <v>7</v>
      </c>
      <c r="B12" s="90">
        <v>0.2435059000634288</v>
      </c>
      <c r="C12" s="90">
        <v>0.29426846886664265</v>
      </c>
      <c r="D12" s="90">
        <v>0.3346940826421959</v>
      </c>
      <c r="E12" s="90">
        <v>0.35653889210644085</v>
      </c>
      <c r="G12" s="91">
        <v>743.1999999999999</v>
      </c>
      <c r="H12" s="91">
        <v>1493.55</v>
      </c>
      <c r="I12" s="91">
        <v>3168.4</v>
      </c>
      <c r="J12" s="91">
        <v>2991.9000000000005</v>
      </c>
      <c r="K12" s="68"/>
      <c r="L12" s="91">
        <v>11</v>
      </c>
      <c r="M12" s="91">
        <v>15</v>
      </c>
      <c r="N12" s="91">
        <v>22</v>
      </c>
      <c r="O12" s="91">
        <v>24</v>
      </c>
    </row>
    <row r="13" spans="1:15" ht="12.75">
      <c r="A13" s="120">
        <v>8</v>
      </c>
      <c r="B13" s="90">
        <v>0.25735019680382204</v>
      </c>
      <c r="C13" s="90">
        <v>0.2849987641744844</v>
      </c>
      <c r="D13" s="90">
        <v>0.3270375902126735</v>
      </c>
      <c r="E13" s="90">
        <v>0.3696120880039542</v>
      </c>
      <c r="G13" s="91">
        <v>2370.9500000000003</v>
      </c>
      <c r="H13" s="91">
        <v>2595</v>
      </c>
      <c r="I13" s="91">
        <v>2810.4</v>
      </c>
      <c r="J13" s="91">
        <v>1690.8000000000002</v>
      </c>
      <c r="K13" s="68"/>
      <c r="L13" s="91">
        <v>37</v>
      </c>
      <c r="M13" s="91">
        <v>15</v>
      </c>
      <c r="N13" s="91">
        <v>25</v>
      </c>
      <c r="O13" s="91">
        <v>18</v>
      </c>
    </row>
    <row r="14" spans="1:15" ht="12.75">
      <c r="A14" s="121">
        <v>9</v>
      </c>
      <c r="B14" s="90">
        <v>0.28803722375794477</v>
      </c>
      <c r="C14" s="90">
        <v>0.29465837924654287</v>
      </c>
      <c r="D14" s="90">
        <v>0.3628559020751744</v>
      </c>
      <c r="E14" s="90">
        <v>0.3931727067366695</v>
      </c>
      <c r="G14" s="91">
        <v>1150.5</v>
      </c>
      <c r="H14" s="91">
        <v>1671.8999999999999</v>
      </c>
      <c r="I14" s="91">
        <v>789.9000000000001</v>
      </c>
      <c r="J14" s="91">
        <v>1020.0999999999999</v>
      </c>
      <c r="K14" s="68"/>
      <c r="L14" s="91">
        <v>16</v>
      </c>
      <c r="M14" s="91">
        <v>14</v>
      </c>
      <c r="N14" s="91">
        <v>9</v>
      </c>
      <c r="O14" s="91">
        <v>8</v>
      </c>
    </row>
    <row r="15" spans="1:15" ht="12.75">
      <c r="A15" s="122">
        <v>10</v>
      </c>
      <c r="B15" s="90">
        <v>0.2880876931497537</v>
      </c>
      <c r="C15" s="90">
        <v>0.2966897934420969</v>
      </c>
      <c r="D15" s="90">
        <v>0.3329756465438899</v>
      </c>
      <c r="E15" s="90">
        <v>0.39773921760164777</v>
      </c>
      <c r="G15" s="91">
        <v>1644.1500000000003</v>
      </c>
      <c r="H15" s="91">
        <v>1523.4</v>
      </c>
      <c r="I15" s="91">
        <v>1708.6999999999998</v>
      </c>
      <c r="J15" s="91">
        <v>975.6</v>
      </c>
      <c r="K15" s="68"/>
      <c r="L15" s="91">
        <v>29</v>
      </c>
      <c r="M15" s="91">
        <v>14</v>
      </c>
      <c r="N15" s="91">
        <v>14</v>
      </c>
      <c r="O15" s="91">
        <v>10</v>
      </c>
    </row>
    <row r="16" spans="1:15" ht="12.75">
      <c r="A16" s="123">
        <v>11</v>
      </c>
      <c r="B16" s="90">
        <v>0.29293591470498226</v>
      </c>
      <c r="C16" s="90">
        <v>0.34684266877009107</v>
      </c>
      <c r="D16" s="90">
        <v>0.3636960106993066</v>
      </c>
      <c r="E16" s="90">
        <v>0.4178212717984334</v>
      </c>
      <c r="G16" s="91">
        <v>4866.349999999999</v>
      </c>
      <c r="H16" s="91">
        <v>2810.4400000000005</v>
      </c>
      <c r="I16" s="91">
        <v>3344.1385245901643</v>
      </c>
      <c r="J16" s="91">
        <v>2650.87</v>
      </c>
      <c r="K16" s="68"/>
      <c r="L16" s="91">
        <v>48</v>
      </c>
      <c r="M16" s="91">
        <v>22</v>
      </c>
      <c r="N16" s="91">
        <v>27</v>
      </c>
      <c r="O16" s="91">
        <v>24</v>
      </c>
    </row>
    <row r="17" spans="1:15" ht="12.75">
      <c r="A17" s="124">
        <v>12</v>
      </c>
      <c r="B17" s="90">
        <v>0.35506234163615735</v>
      </c>
      <c r="C17" s="90"/>
      <c r="D17" s="90"/>
      <c r="E17" s="90"/>
      <c r="G17" s="91">
        <v>358.71000000000004</v>
      </c>
      <c r="H17" s="91"/>
      <c r="I17" s="91"/>
      <c r="J17" s="91"/>
      <c r="K17" s="68"/>
      <c r="L17" s="91">
        <v>4</v>
      </c>
      <c r="M17" s="91"/>
      <c r="N17" s="91"/>
      <c r="O17" s="91"/>
    </row>
    <row r="18" spans="1:15" ht="12.75">
      <c r="A18" s="125">
        <v>13</v>
      </c>
      <c r="B18" s="90">
        <v>0.3773216184200035</v>
      </c>
      <c r="C18" s="90">
        <v>0.43039947596200406</v>
      </c>
      <c r="D18" s="90">
        <v>0.44103269918597</v>
      </c>
      <c r="E18" s="90">
        <v>0.46429814570015954</v>
      </c>
      <c r="G18" s="91">
        <v>885.4996721311476</v>
      </c>
      <c r="H18" s="91">
        <v>419.08</v>
      </c>
      <c r="I18" s="91">
        <v>1676.8680000000002</v>
      </c>
      <c r="J18" s="91">
        <v>1935.4700000000003</v>
      </c>
      <c r="K18" s="68"/>
      <c r="L18" s="91">
        <v>9</v>
      </c>
      <c r="M18" s="91">
        <v>5</v>
      </c>
      <c r="N18" s="91">
        <v>11</v>
      </c>
      <c r="O18" s="91">
        <v>10</v>
      </c>
    </row>
    <row r="19" spans="1:15" ht="12.75">
      <c r="A19" s="130">
        <v>14</v>
      </c>
      <c r="B19" s="90">
        <v>0.3338702487465965</v>
      </c>
      <c r="C19" s="90">
        <v>0.3946508321315698</v>
      </c>
      <c r="D19" s="90">
        <v>0.4322137467440423</v>
      </c>
      <c r="E19" s="90">
        <v>0.4444744074245202</v>
      </c>
      <c r="G19" s="91">
        <v>858.9000000000001</v>
      </c>
      <c r="H19" s="91">
        <v>1556.38</v>
      </c>
      <c r="I19" s="91">
        <v>3224.3399999999997</v>
      </c>
      <c r="J19" s="91">
        <v>2423.3</v>
      </c>
      <c r="L19" s="91">
        <v>7</v>
      </c>
      <c r="M19" s="91">
        <v>10</v>
      </c>
      <c r="N19" s="91">
        <v>21</v>
      </c>
      <c r="O19" s="91">
        <v>15</v>
      </c>
    </row>
  </sheetData>
  <sheetProtection/>
  <mergeCells count="3"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pane xSplit="1" ySplit="5" topLeftCell="B6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A1" sqref="A1"/>
    </sheetView>
  </sheetViews>
  <sheetFormatPr defaultColWidth="8.7109375" defaultRowHeight="12.75"/>
  <cols>
    <col min="1" max="1" width="9.7109375" style="0" customWidth="1"/>
    <col min="2" max="2" width="7.57421875" style="0" bestFit="1" customWidth="1"/>
    <col min="3" max="3" width="7.00390625" style="1" bestFit="1" customWidth="1"/>
    <col min="4" max="4" width="8.8515625" style="0" bestFit="1" customWidth="1"/>
    <col min="5" max="5" width="9.140625" style="0" bestFit="1" customWidth="1"/>
    <col min="6" max="6" width="9.28125" style="0" customWidth="1"/>
    <col min="7" max="7" width="9.140625" style="0" bestFit="1" customWidth="1"/>
  </cols>
  <sheetData>
    <row r="1" spans="1:12" ht="14.25">
      <c r="A1" s="57" t="s">
        <v>188</v>
      </c>
      <c r="B1" s="57"/>
      <c r="C1" s="65"/>
      <c r="D1" s="52"/>
      <c r="E1" s="52"/>
      <c r="F1" s="52"/>
      <c r="G1" s="52"/>
      <c r="H1" s="52"/>
      <c r="I1" s="52"/>
      <c r="J1" s="52"/>
      <c r="K1" s="52"/>
      <c r="L1" s="52"/>
    </row>
    <row r="2" spans="4:7" ht="12.75">
      <c r="D2" s="372" t="s">
        <v>160</v>
      </c>
      <c r="E2" s="373"/>
      <c r="F2" s="373"/>
      <c r="G2" s="374"/>
    </row>
    <row r="3" spans="1:7" ht="12.75">
      <c r="A3" s="68"/>
      <c r="B3" s="68"/>
      <c r="C3" s="69"/>
      <c r="D3" s="70" t="s">
        <v>74</v>
      </c>
      <c r="E3" s="68"/>
      <c r="F3" s="69" t="s">
        <v>158</v>
      </c>
      <c r="G3" s="52"/>
    </row>
    <row r="4" spans="1:10" ht="12.75">
      <c r="A4" s="69" t="s">
        <v>161</v>
      </c>
      <c r="B4" s="69" t="s">
        <v>64</v>
      </c>
      <c r="C4" s="69" t="s">
        <v>64</v>
      </c>
      <c r="D4" s="69" t="s">
        <v>73</v>
      </c>
      <c r="E4" s="69" t="s">
        <v>170</v>
      </c>
      <c r="F4" s="69" t="s">
        <v>164</v>
      </c>
      <c r="G4" s="69" t="s">
        <v>171</v>
      </c>
      <c r="I4" s="69"/>
      <c r="J4" s="69"/>
    </row>
    <row r="5" spans="1:10" ht="12.75">
      <c r="A5" s="69" t="s">
        <v>162</v>
      </c>
      <c r="B5" s="69" t="s">
        <v>75</v>
      </c>
      <c r="C5" s="69" t="s">
        <v>54</v>
      </c>
      <c r="D5" s="69" t="s">
        <v>50</v>
      </c>
      <c r="E5" s="69" t="s">
        <v>159</v>
      </c>
      <c r="F5" s="69" t="s">
        <v>159</v>
      </c>
      <c r="G5" s="69" t="s">
        <v>159</v>
      </c>
      <c r="I5" s="69"/>
      <c r="J5" s="69"/>
    </row>
    <row r="6" spans="1:7" ht="12.75">
      <c r="A6" s="69">
        <v>1</v>
      </c>
      <c r="B6">
        <v>819</v>
      </c>
      <c r="C6" s="59">
        <v>71.934933</v>
      </c>
      <c r="D6" s="75">
        <v>1</v>
      </c>
      <c r="E6" s="75">
        <v>1</v>
      </c>
      <c r="F6" s="75">
        <v>1</v>
      </c>
      <c r="G6" s="75">
        <v>1</v>
      </c>
    </row>
    <row r="7" spans="1:7" ht="12.75">
      <c r="A7" s="69">
        <v>2</v>
      </c>
      <c r="B7">
        <v>754</v>
      </c>
      <c r="C7" s="59">
        <v>63.666463000000014</v>
      </c>
      <c r="D7" s="75">
        <v>1.0591267873422272</v>
      </c>
      <c r="E7" s="75">
        <v>0.900943076859081</v>
      </c>
      <c r="F7" s="75">
        <v>1.0294688949989763</v>
      </c>
      <c r="G7" s="75">
        <v>1.2153467045221849</v>
      </c>
    </row>
    <row r="8" spans="1:7" ht="12.75">
      <c r="A8" s="69">
        <v>3</v>
      </c>
      <c r="B8">
        <v>715</v>
      </c>
      <c r="C8" s="59">
        <v>58.659225000000006</v>
      </c>
      <c r="D8" s="75">
        <v>1.057233459473476</v>
      </c>
      <c r="E8" s="75">
        <v>0.8582700585519412</v>
      </c>
      <c r="F8" s="75">
        <v>1.018502794776442</v>
      </c>
      <c r="G8" s="75">
        <v>1.2505384857224175</v>
      </c>
    </row>
    <row r="9" spans="1:7" ht="12.75">
      <c r="A9" s="69">
        <v>4</v>
      </c>
      <c r="B9">
        <v>681</v>
      </c>
      <c r="C9" s="59">
        <v>57.74804000000001</v>
      </c>
      <c r="D9" s="75">
        <v>1.0634196072368678</v>
      </c>
      <c r="E9" s="75">
        <v>0.8570821532075358</v>
      </c>
      <c r="F9" s="75">
        <v>1.0203327144690746</v>
      </c>
      <c r="G9" s="75">
        <v>1.2830757632868453</v>
      </c>
    </row>
    <row r="10" spans="1:7" ht="12.75">
      <c r="A10" s="69">
        <v>5</v>
      </c>
      <c r="B10">
        <v>545</v>
      </c>
      <c r="C10" s="59">
        <v>43.991630000000015</v>
      </c>
      <c r="D10" s="75">
        <v>1.0712976995767365</v>
      </c>
      <c r="E10" s="75">
        <v>0.8432931843974147</v>
      </c>
      <c r="F10" s="75">
        <v>1.0089385474860335</v>
      </c>
      <c r="G10" s="75">
        <v>1.2930147659703366</v>
      </c>
    </row>
    <row r="11" spans="1:7" ht="12.75">
      <c r="A11" s="69">
        <v>6</v>
      </c>
      <c r="B11">
        <v>462</v>
      </c>
      <c r="C11" s="59">
        <v>37.90468</v>
      </c>
      <c r="D11" s="75">
        <v>1.065662574260177</v>
      </c>
      <c r="E11" s="75">
        <v>0.8377347611704111</v>
      </c>
      <c r="F11" s="75">
        <v>1.0055900111430205</v>
      </c>
      <c r="G11" s="75">
        <v>1.3366813377241809</v>
      </c>
    </row>
    <row r="12" spans="1:7" ht="12.75">
      <c r="A12" s="69">
        <v>7</v>
      </c>
      <c r="B12">
        <v>400</v>
      </c>
      <c r="C12" s="59">
        <v>33.17628</v>
      </c>
      <c r="D12" s="75">
        <v>1.0642702919655016</v>
      </c>
      <c r="E12" s="75">
        <v>0.8353255593262792</v>
      </c>
      <c r="F12" s="75">
        <v>1.0243101559541483</v>
      </c>
      <c r="G12" s="75">
        <v>1.288947483343611</v>
      </c>
    </row>
    <row r="13" spans="1:7" ht="12.75">
      <c r="A13" s="69">
        <v>8</v>
      </c>
      <c r="B13">
        <v>282</v>
      </c>
      <c r="C13" s="59">
        <v>23.546029999999995</v>
      </c>
      <c r="D13" s="75">
        <v>1.0460570052738134</v>
      </c>
      <c r="E13" s="75">
        <v>0.817531327230685</v>
      </c>
      <c r="F13" s="75">
        <v>0.9874807297932977</v>
      </c>
      <c r="G13" s="75">
        <v>1.307908954653089</v>
      </c>
    </row>
    <row r="14" spans="1:7" ht="12.75">
      <c r="A14" s="69">
        <v>9</v>
      </c>
      <c r="B14">
        <v>200</v>
      </c>
      <c r="C14" s="59">
        <v>15.107679999999998</v>
      </c>
      <c r="D14" s="75">
        <v>1.015228950844544</v>
      </c>
      <c r="E14" s="75">
        <v>0.7899251493755728</v>
      </c>
      <c r="F14" s="75">
        <v>0.9678154716588794</v>
      </c>
      <c r="G14" s="75">
        <v>1.2024184876428545</v>
      </c>
    </row>
    <row r="15" spans="1:7" ht="12.75">
      <c r="A15" s="69">
        <v>10</v>
      </c>
      <c r="B15">
        <v>141</v>
      </c>
      <c r="C15" s="59">
        <v>9.731299999999997</v>
      </c>
      <c r="D15" s="75">
        <v>0.9905342282689604</v>
      </c>
      <c r="E15" s="75">
        <v>0.7690615950046388</v>
      </c>
      <c r="F15" s="75">
        <v>0.9322325627519594</v>
      </c>
      <c r="G15" s="75">
        <v>1.1662930576919317</v>
      </c>
    </row>
    <row r="16" spans="1:7" ht="12.75">
      <c r="A16" s="69">
        <v>11</v>
      </c>
      <c r="B16">
        <v>118</v>
      </c>
      <c r="C16" s="59">
        <v>7.980369999999996</v>
      </c>
      <c r="D16" s="75">
        <v>1.009460871766088</v>
      </c>
      <c r="E16" s="75">
        <v>0.8093411349937292</v>
      </c>
      <c r="F16" s="75">
        <v>0.9506160141885087</v>
      </c>
      <c r="G16" s="75">
        <v>1.1515191944813805</v>
      </c>
    </row>
    <row r="17" spans="1:7" ht="12.75">
      <c r="A17" s="69">
        <v>12</v>
      </c>
      <c r="B17">
        <v>91</v>
      </c>
      <c r="C17" s="59">
        <v>4.918569999999999</v>
      </c>
      <c r="D17" s="75">
        <v>0.9357176104689169</v>
      </c>
      <c r="E17" s="75">
        <v>0.7671670628846919</v>
      </c>
      <c r="F17" s="75">
        <v>0.8968277066356226</v>
      </c>
      <c r="G17" s="75">
        <v>1.0750966497696366</v>
      </c>
    </row>
    <row r="18" spans="1:7" ht="12.75">
      <c r="A18" s="69">
        <v>13</v>
      </c>
      <c r="B18">
        <v>83</v>
      </c>
      <c r="C18" s="59">
        <v>4.306189999999999</v>
      </c>
      <c r="D18" s="75">
        <v>0.9620803491034945</v>
      </c>
      <c r="E18" s="75">
        <v>0.6697444950601147</v>
      </c>
      <c r="F18" s="75">
        <v>0.9507628193935166</v>
      </c>
      <c r="G18" s="75">
        <v>1.0766766493406006</v>
      </c>
    </row>
    <row r="19" spans="1:7" ht="12.75">
      <c r="A19" s="69">
        <v>14</v>
      </c>
      <c r="B19">
        <v>61</v>
      </c>
      <c r="C19" s="59">
        <v>2.791</v>
      </c>
      <c r="D19" s="75">
        <v>0.8941154485292252</v>
      </c>
      <c r="E19" s="75">
        <v>0.6886625332152346</v>
      </c>
      <c r="F19" s="75">
        <v>0.8894588951045346</v>
      </c>
      <c r="G19" s="75">
        <v>1.0638799241842118</v>
      </c>
    </row>
    <row r="20" spans="1:7" ht="12.75">
      <c r="A20" s="69">
        <v>15</v>
      </c>
      <c r="B20">
        <v>36</v>
      </c>
      <c r="C20" s="59">
        <v>2.33942</v>
      </c>
      <c r="D20" s="75">
        <v>0.8971327470442656</v>
      </c>
      <c r="E20" s="75">
        <v>0.7446582005104331</v>
      </c>
      <c r="F20" s="75">
        <v>0.8895169975499755</v>
      </c>
      <c r="G20" s="75">
        <v>1.0752026293325199</v>
      </c>
    </row>
    <row r="21" spans="1:7" ht="12.75">
      <c r="A21" s="69">
        <v>16</v>
      </c>
      <c r="B21">
        <v>12</v>
      </c>
      <c r="C21" s="59">
        <v>0.62478</v>
      </c>
      <c r="D21" s="75">
        <v>0.8601314737320359</v>
      </c>
      <c r="E21" s="75">
        <v>0.6657567219170509</v>
      </c>
      <c r="F21" s="75">
        <v>0.8308828699151803</v>
      </c>
      <c r="G21" s="75">
        <v>0.9642677260752738</v>
      </c>
    </row>
    <row r="22" spans="1:7" ht="12.75">
      <c r="A22" s="69">
        <v>17</v>
      </c>
      <c r="B22">
        <v>9</v>
      </c>
      <c r="C22" s="59">
        <v>0.5898300000000001</v>
      </c>
      <c r="D22" s="75">
        <v>0.8444841674164567</v>
      </c>
      <c r="E22" s="75">
        <v>0.6851770456835414</v>
      </c>
      <c r="F22" s="75">
        <v>0.8104130551785579</v>
      </c>
      <c r="G22" s="75">
        <v>1.0299836714678166</v>
      </c>
    </row>
  </sheetData>
  <sheetProtection/>
  <mergeCells count="1">
    <mergeCell ref="D2:G2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pane xSplit="1" ySplit="5" topLeftCell="B6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A1" sqref="A1"/>
    </sheetView>
  </sheetViews>
  <sheetFormatPr defaultColWidth="8.7109375" defaultRowHeight="12.75"/>
  <cols>
    <col min="1" max="1" width="11.421875" style="0" customWidth="1"/>
    <col min="2" max="2" width="11.00390625" style="1" bestFit="1" customWidth="1"/>
    <col min="3" max="3" width="10.421875" style="0" bestFit="1" customWidth="1"/>
    <col min="4" max="4" width="11.7109375" style="0" bestFit="1" customWidth="1"/>
    <col min="5" max="5" width="6.421875" style="0" bestFit="1" customWidth="1"/>
    <col min="6" max="6" width="9.140625" style="0" bestFit="1" customWidth="1"/>
  </cols>
  <sheetData>
    <row r="1" ht="14.25">
      <c r="A1" s="57" t="s">
        <v>187</v>
      </c>
    </row>
    <row r="3" spans="1:7" ht="12.75">
      <c r="A3" s="68"/>
      <c r="B3" s="69" t="s">
        <v>115</v>
      </c>
      <c r="C3" s="70"/>
      <c r="D3" s="70"/>
      <c r="E3" s="68"/>
      <c r="F3" s="52"/>
      <c r="G3" s="52"/>
    </row>
    <row r="4" spans="1:7" ht="12.75">
      <c r="A4" s="68"/>
      <c r="B4" s="69" t="s">
        <v>0</v>
      </c>
      <c r="C4" s="69" t="s">
        <v>64</v>
      </c>
      <c r="D4" s="69" t="s">
        <v>64</v>
      </c>
      <c r="E4" s="69"/>
      <c r="F4" s="65"/>
      <c r="G4" s="52"/>
    </row>
    <row r="5" spans="1:7" ht="12.75">
      <c r="A5" s="69" t="s">
        <v>66</v>
      </c>
      <c r="B5" s="69" t="s">
        <v>79</v>
      </c>
      <c r="C5" s="69" t="s">
        <v>63</v>
      </c>
      <c r="D5" s="69" t="s">
        <v>75</v>
      </c>
      <c r="E5" s="69"/>
      <c r="F5" s="65"/>
      <c r="G5" s="52"/>
    </row>
    <row r="6" spans="1:7" ht="12.75">
      <c r="A6" s="68" t="s">
        <v>112</v>
      </c>
      <c r="B6" s="75">
        <v>0.2595409244931779</v>
      </c>
      <c r="C6" s="71">
        <v>181.8</v>
      </c>
      <c r="D6" s="72">
        <v>2</v>
      </c>
      <c r="E6" s="73"/>
      <c r="F6" s="66"/>
      <c r="G6" s="52"/>
    </row>
    <row r="7" spans="1:7" ht="12.75">
      <c r="A7" s="68" t="s">
        <v>96</v>
      </c>
      <c r="B7" s="75">
        <v>0.34614071038251365</v>
      </c>
      <c r="C7" s="71">
        <v>30</v>
      </c>
      <c r="D7" s="131">
        <v>1</v>
      </c>
      <c r="E7" s="73"/>
      <c r="F7" s="66"/>
      <c r="G7" s="52"/>
    </row>
    <row r="8" spans="1:7" ht="12.75">
      <c r="A8" s="68" t="s">
        <v>113</v>
      </c>
      <c r="B8" s="75">
        <v>0.35378806355126835</v>
      </c>
      <c r="C8" s="71">
        <v>234.70000000000002</v>
      </c>
      <c r="D8" s="72">
        <v>4</v>
      </c>
      <c r="E8" s="73"/>
      <c r="F8" s="66"/>
      <c r="G8" s="52"/>
    </row>
    <row r="9" spans="1:7" ht="12.75">
      <c r="A9" s="68" t="s">
        <v>67</v>
      </c>
      <c r="B9" s="75">
        <v>0.3588721739047978</v>
      </c>
      <c r="C9" s="71">
        <v>422.6</v>
      </c>
      <c r="D9" s="72">
        <v>3</v>
      </c>
      <c r="E9" s="73"/>
      <c r="F9" s="66"/>
      <c r="G9" s="52"/>
    </row>
    <row r="10" spans="1:7" ht="12.75">
      <c r="A10" s="68" t="s">
        <v>111</v>
      </c>
      <c r="B10" s="75">
        <v>0.4280652729506609</v>
      </c>
      <c r="C10" s="71">
        <v>7193.820000000001</v>
      </c>
      <c r="D10" s="72">
        <v>43</v>
      </c>
      <c r="E10" s="73"/>
      <c r="F10" s="66"/>
      <c r="G10" s="52"/>
    </row>
    <row r="11" spans="1:7" ht="12.75">
      <c r="A11" s="68"/>
      <c r="B11" s="100"/>
      <c r="C11" s="101"/>
      <c r="D11" s="102"/>
      <c r="E11" s="73"/>
      <c r="F11" s="66"/>
      <c r="G11" s="52"/>
    </row>
    <row r="12" spans="1:7" ht="12.75">
      <c r="A12" s="68"/>
      <c r="B12" s="76"/>
      <c r="C12" s="74"/>
      <c r="D12" s="74"/>
      <c r="E12" s="73"/>
      <c r="F12" s="66"/>
      <c r="G12" s="52"/>
    </row>
    <row r="13" spans="1:7" ht="12.75">
      <c r="A13" s="52"/>
      <c r="B13" s="78"/>
      <c r="C13" s="67"/>
      <c r="D13" s="67"/>
      <c r="E13" s="66"/>
      <c r="F13" s="66"/>
      <c r="G13" s="52"/>
    </row>
    <row r="14" spans="1:7" ht="12.75">
      <c r="A14" s="52"/>
      <c r="B14" s="77"/>
      <c r="C14" s="67"/>
      <c r="D14" s="67"/>
      <c r="E14" s="66"/>
      <c r="F14" s="66"/>
      <c r="G14" s="52"/>
    </row>
    <row r="15" spans="1:7" ht="12.75">
      <c r="A15" s="52"/>
      <c r="B15" s="77"/>
      <c r="C15" s="67"/>
      <c r="D15" s="67"/>
      <c r="E15" s="66"/>
      <c r="F15" s="66"/>
      <c r="G15" s="52"/>
    </row>
    <row r="16" spans="1:7" ht="12.75">
      <c r="A16" s="52"/>
      <c r="B16" s="77"/>
      <c r="C16" s="67"/>
      <c r="D16" s="67"/>
      <c r="E16" s="66"/>
      <c r="F16" s="66"/>
      <c r="G16" s="52"/>
    </row>
    <row r="17" spans="1:7" ht="12.75">
      <c r="A17" s="52"/>
      <c r="B17" s="77"/>
      <c r="C17" s="67"/>
      <c r="D17" s="67"/>
      <c r="E17" s="66"/>
      <c r="F17" s="66"/>
      <c r="G17" s="52"/>
    </row>
    <row r="18" spans="1:7" ht="12.75">
      <c r="A18" s="52"/>
      <c r="B18" s="65"/>
      <c r="C18" s="52"/>
      <c r="D18" s="52"/>
      <c r="E18" s="52"/>
      <c r="F18" s="52"/>
      <c r="G18" s="52"/>
    </row>
    <row r="19" spans="1:7" ht="12.75">
      <c r="A19" s="52"/>
      <c r="B19" s="65"/>
      <c r="C19" s="52"/>
      <c r="D19" s="52"/>
      <c r="E19" s="52"/>
      <c r="F19" s="52"/>
      <c r="G19" s="52"/>
    </row>
    <row r="20" spans="1:7" ht="12.75">
      <c r="A20" s="52"/>
      <c r="B20" s="65"/>
      <c r="C20" s="52"/>
      <c r="D20" s="52"/>
      <c r="E20" s="52"/>
      <c r="F20" s="52"/>
      <c r="G20" s="52"/>
    </row>
    <row r="21" spans="1:7" ht="12.75">
      <c r="A21" s="52"/>
      <c r="B21" s="65"/>
      <c r="C21" s="52"/>
      <c r="D21" s="52"/>
      <c r="E21" s="52"/>
      <c r="F21" s="52"/>
      <c r="G21" s="52"/>
    </row>
    <row r="22" spans="1:7" ht="12.75">
      <c r="A22" s="52"/>
      <c r="B22" s="65"/>
      <c r="C22" s="52"/>
      <c r="D22" s="52"/>
      <c r="E22" s="52"/>
      <c r="F22" s="52"/>
      <c r="G22" s="52"/>
    </row>
  </sheetData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140625" style="93" customWidth="1"/>
    <col min="2" max="2" width="11.140625" style="93" bestFit="1" customWidth="1"/>
    <col min="3" max="3" width="7.7109375" style="93" customWidth="1"/>
    <col min="4" max="4" width="9.7109375" style="93" bestFit="1" customWidth="1"/>
    <col min="5" max="5" width="11.57421875" style="93" bestFit="1" customWidth="1"/>
    <col min="6" max="6" width="9.28125" style="93" bestFit="1" customWidth="1"/>
    <col min="7" max="16384" width="8.8515625" style="93" customWidth="1"/>
  </cols>
  <sheetData>
    <row r="1" ht="14.25">
      <c r="A1" s="57" t="s">
        <v>186</v>
      </c>
    </row>
    <row r="2" ht="14.25">
      <c r="A2" s="57"/>
    </row>
    <row r="3" spans="1:6" ht="14.25">
      <c r="A3" s="106"/>
      <c r="B3" s="60"/>
      <c r="C3" s="60"/>
      <c r="D3" s="60"/>
      <c r="E3" s="60"/>
      <c r="F3" s="60"/>
    </row>
    <row r="4" spans="1:6" ht="14.25">
      <c r="A4" s="106" t="s">
        <v>133</v>
      </c>
      <c r="B4" s="63"/>
      <c r="C4" s="10" t="s">
        <v>113</v>
      </c>
      <c r="D4" s="10" t="s">
        <v>112</v>
      </c>
      <c r="E4" s="10" t="s">
        <v>67</v>
      </c>
      <c r="F4" s="10" t="s">
        <v>111</v>
      </c>
    </row>
    <row r="5" spans="1:6" ht="15.75">
      <c r="A5" s="10"/>
      <c r="B5" s="10" t="s">
        <v>131</v>
      </c>
      <c r="C5" s="107">
        <v>0.24211026652966544</v>
      </c>
      <c r="D5" s="107">
        <v>0.24777143014847933</v>
      </c>
      <c r="E5" s="107"/>
      <c r="F5" s="107"/>
    </row>
    <row r="6" spans="1:6" ht="15.75">
      <c r="A6" s="10" t="s">
        <v>129</v>
      </c>
      <c r="B6" s="10" t="s">
        <v>222</v>
      </c>
      <c r="C6" s="107">
        <v>0.2839831891317547</v>
      </c>
      <c r="D6" s="107"/>
      <c r="E6" s="107"/>
      <c r="F6" s="107">
        <v>0.3555327868852459</v>
      </c>
    </row>
    <row r="7" spans="1:6" ht="15.75">
      <c r="A7" s="10" t="s">
        <v>223</v>
      </c>
      <c r="B7" s="10" t="s">
        <v>132</v>
      </c>
      <c r="C7" s="107">
        <v>0.27819169949136385</v>
      </c>
      <c r="D7" s="107">
        <v>0.296539933663557</v>
      </c>
      <c r="E7" s="107">
        <v>0.32680179691791716</v>
      </c>
      <c r="F7" s="107">
        <v>0.3956730703872789</v>
      </c>
    </row>
    <row r="8" spans="1:6" ht="15.75">
      <c r="A8" s="10" t="s">
        <v>130</v>
      </c>
      <c r="B8" s="10" t="s">
        <v>224</v>
      </c>
      <c r="C8" s="107">
        <v>0.28501636822233584</v>
      </c>
      <c r="D8" s="107">
        <v>0.32778244924808314</v>
      </c>
      <c r="E8" s="107">
        <v>0.34125460490694853</v>
      </c>
      <c r="F8" s="107">
        <v>0.4140219744625928</v>
      </c>
    </row>
    <row r="9" spans="1:6" ht="15.75">
      <c r="A9" s="10" t="s">
        <v>225</v>
      </c>
      <c r="B9" s="10"/>
      <c r="C9" s="107">
        <v>0.34746611851592724</v>
      </c>
      <c r="D9" s="107">
        <v>0.33963581988158525</v>
      </c>
      <c r="E9" s="107">
        <v>0.37227781072213956</v>
      </c>
      <c r="F9" s="107">
        <v>0.4460306301817616</v>
      </c>
    </row>
    <row r="10" spans="1:6" ht="14.25">
      <c r="A10" s="10"/>
      <c r="B10" s="10"/>
      <c r="C10" s="107"/>
      <c r="D10" s="107"/>
      <c r="E10" s="107"/>
      <c r="F10" s="107"/>
    </row>
    <row r="11" spans="1:6" ht="14.25">
      <c r="A11" s="10"/>
      <c r="B11" s="127" t="s">
        <v>165</v>
      </c>
      <c r="C11" s="107">
        <v>0.28300526850490615</v>
      </c>
      <c r="D11" s="107">
        <v>0.30314671468434073</v>
      </c>
      <c r="E11" s="107">
        <v>0.3558296514188216</v>
      </c>
      <c r="F11" s="107">
        <v>0.42099706166995465</v>
      </c>
    </row>
    <row r="12" spans="1:6" ht="14.25">
      <c r="A12" s="106"/>
      <c r="B12" s="60"/>
      <c r="C12" s="60"/>
      <c r="D12" s="60"/>
      <c r="E12" s="60"/>
      <c r="F12" s="60"/>
    </row>
    <row r="13" spans="1:6" ht="14.25">
      <c r="A13" s="106" t="s">
        <v>134</v>
      </c>
      <c r="B13" s="60"/>
      <c r="C13" s="10" t="s">
        <v>113</v>
      </c>
      <c r="D13" s="10" t="s">
        <v>112</v>
      </c>
      <c r="E13" s="10" t="s">
        <v>67</v>
      </c>
      <c r="F13" s="10" t="s">
        <v>111</v>
      </c>
    </row>
    <row r="14" spans="1:7" ht="15.75">
      <c r="A14" s="10"/>
      <c r="B14" s="10" t="s">
        <v>131</v>
      </c>
      <c r="C14" s="108">
        <v>702</v>
      </c>
      <c r="D14" s="108">
        <v>99</v>
      </c>
      <c r="E14" s="107"/>
      <c r="F14" s="107"/>
      <c r="G14" s="94"/>
    </row>
    <row r="15" spans="1:7" ht="15.75">
      <c r="A15" s="10" t="s">
        <v>129</v>
      </c>
      <c r="B15" s="10" t="s">
        <v>222</v>
      </c>
      <c r="C15" s="108">
        <v>120</v>
      </c>
      <c r="D15" s="108"/>
      <c r="E15" s="107"/>
      <c r="F15" s="108">
        <v>210</v>
      </c>
      <c r="G15" s="94"/>
    </row>
    <row r="16" spans="1:7" ht="15.75">
      <c r="A16" s="10" t="s">
        <v>223</v>
      </c>
      <c r="B16" s="10" t="s">
        <v>132</v>
      </c>
      <c r="C16" s="108">
        <v>1746.25</v>
      </c>
      <c r="D16" s="108">
        <v>861.6999999999999</v>
      </c>
      <c r="E16" s="108">
        <v>504</v>
      </c>
      <c r="F16" s="108">
        <v>3904.4085245901642</v>
      </c>
      <c r="G16" s="94"/>
    </row>
    <row r="17" spans="1:7" ht="15.75">
      <c r="A17" s="10" t="s">
        <v>130</v>
      </c>
      <c r="B17" s="10" t="s">
        <v>224</v>
      </c>
      <c r="C17" s="108">
        <v>1422.8000000000002</v>
      </c>
      <c r="D17" s="108">
        <v>239.8</v>
      </c>
      <c r="E17" s="108">
        <v>906.78</v>
      </c>
      <c r="F17" s="108">
        <v>7649.598000000001</v>
      </c>
      <c r="G17" s="94"/>
    </row>
    <row r="18" spans="1:7" ht="15.75">
      <c r="A18" s="10" t="s">
        <v>225</v>
      </c>
      <c r="B18" s="10"/>
      <c r="C18" s="109">
        <v>529.5500000000001</v>
      </c>
      <c r="D18" s="109">
        <v>144.36</v>
      </c>
      <c r="E18" s="109">
        <v>1692.9796721311475</v>
      </c>
      <c r="F18" s="109">
        <v>6630.2699999999995</v>
      </c>
      <c r="G18" s="94"/>
    </row>
    <row r="19" spans="1:6" ht="14.25">
      <c r="A19" s="60"/>
      <c r="B19" s="60"/>
      <c r="C19" s="110"/>
      <c r="D19" s="110"/>
      <c r="E19" s="110"/>
      <c r="F19" s="110"/>
    </row>
    <row r="20" spans="1:6" ht="14.25">
      <c r="A20" s="60"/>
      <c r="B20" s="60"/>
      <c r="C20" s="110"/>
      <c r="D20" s="110"/>
      <c r="E20" s="110"/>
      <c r="F20" s="110"/>
    </row>
    <row r="21" spans="1:6" ht="14.25">
      <c r="A21" s="106"/>
      <c r="B21" s="60"/>
      <c r="C21" s="60"/>
      <c r="D21" s="60"/>
      <c r="E21" s="60"/>
      <c r="F21" s="60"/>
    </row>
    <row r="22" spans="1:6" ht="14.25">
      <c r="A22" s="106" t="s">
        <v>135</v>
      </c>
      <c r="B22" s="60"/>
      <c r="C22" s="10" t="s">
        <v>113</v>
      </c>
      <c r="D22" s="10" t="s">
        <v>112</v>
      </c>
      <c r="E22" s="10" t="s">
        <v>67</v>
      </c>
      <c r="F22" s="10" t="s">
        <v>111</v>
      </c>
    </row>
    <row r="23" spans="1:7" ht="15.75">
      <c r="A23" s="10"/>
      <c r="B23" s="10" t="s">
        <v>131</v>
      </c>
      <c r="C23" s="108">
        <v>5</v>
      </c>
      <c r="D23" s="108">
        <v>1</v>
      </c>
      <c r="E23" s="108"/>
      <c r="F23" s="108"/>
      <c r="G23" s="94"/>
    </row>
    <row r="24" spans="1:7" ht="15.75">
      <c r="A24" s="10" t="s">
        <v>129</v>
      </c>
      <c r="B24" s="10" t="s">
        <v>222</v>
      </c>
      <c r="C24" s="108">
        <v>1</v>
      </c>
      <c r="D24" s="108"/>
      <c r="E24" s="108"/>
      <c r="F24" s="108">
        <v>2</v>
      </c>
      <c r="G24" s="94"/>
    </row>
    <row r="25" spans="1:7" ht="15.75">
      <c r="A25" s="10" t="s">
        <v>223</v>
      </c>
      <c r="B25" s="10" t="s">
        <v>132</v>
      </c>
      <c r="C25" s="108">
        <v>13</v>
      </c>
      <c r="D25" s="108">
        <v>11</v>
      </c>
      <c r="E25" s="108">
        <v>2</v>
      </c>
      <c r="F25" s="108">
        <v>28</v>
      </c>
      <c r="G25" s="94"/>
    </row>
    <row r="26" spans="1:7" ht="15.75">
      <c r="A26" s="10" t="s">
        <v>130</v>
      </c>
      <c r="B26" s="10" t="s">
        <v>224</v>
      </c>
      <c r="C26" s="108">
        <v>13</v>
      </c>
      <c r="D26" s="108">
        <v>3</v>
      </c>
      <c r="E26" s="108">
        <v>7</v>
      </c>
      <c r="F26" s="108">
        <v>55</v>
      </c>
      <c r="G26" s="94"/>
    </row>
    <row r="27" spans="1:7" ht="15.75">
      <c r="A27" s="10" t="s">
        <v>225</v>
      </c>
      <c r="B27" s="10"/>
      <c r="C27" s="108">
        <v>6</v>
      </c>
      <c r="D27" s="108">
        <v>3</v>
      </c>
      <c r="E27" s="108">
        <v>18</v>
      </c>
      <c r="F27" s="108">
        <v>42</v>
      </c>
      <c r="G27" s="94"/>
    </row>
    <row r="28" spans="3:6" ht="14.25">
      <c r="C28" s="94"/>
      <c r="D28" s="94"/>
      <c r="E28" s="94"/>
      <c r="F28" s="9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00390625" style="134" customWidth="1"/>
    <col min="2" max="7" width="10.421875" style="134" customWidth="1"/>
    <col min="8" max="16384" width="8.8515625" style="134" customWidth="1"/>
  </cols>
  <sheetData>
    <row r="1" ht="14.25">
      <c r="A1" s="176" t="s">
        <v>495</v>
      </c>
    </row>
    <row r="3" spans="1:7" ht="14.25">
      <c r="A3" s="334"/>
      <c r="B3" s="362" t="s">
        <v>496</v>
      </c>
      <c r="C3" s="363"/>
      <c r="D3" s="363"/>
      <c r="E3" s="363"/>
      <c r="F3" s="363"/>
      <c r="G3" s="364"/>
    </row>
    <row r="4" spans="1:7" ht="14.25">
      <c r="A4" s="335" t="s">
        <v>490</v>
      </c>
      <c r="B4" s="168" t="s">
        <v>111</v>
      </c>
      <c r="C4" s="168" t="s">
        <v>67</v>
      </c>
      <c r="D4" s="168" t="s">
        <v>112</v>
      </c>
      <c r="E4" s="168" t="s">
        <v>113</v>
      </c>
      <c r="F4" s="168" t="s">
        <v>96</v>
      </c>
      <c r="G4" s="168" t="s">
        <v>497</v>
      </c>
    </row>
    <row r="5" spans="1:7" ht="14.25">
      <c r="A5" s="334" t="s">
        <v>323</v>
      </c>
      <c r="B5" s="339">
        <v>47.07118499999998</v>
      </c>
      <c r="C5" s="339">
        <v>8.552497999999995</v>
      </c>
      <c r="D5" s="339">
        <v>4.0224449999999985</v>
      </c>
      <c r="E5" s="339">
        <v>10.952029999999997</v>
      </c>
      <c r="F5" s="339">
        <v>0.8102</v>
      </c>
      <c r="G5" s="339">
        <v>71.40835799999998</v>
      </c>
    </row>
    <row r="6" spans="1:7" ht="14.25">
      <c r="A6" s="334" t="s">
        <v>355</v>
      </c>
      <c r="B6" s="339">
        <v>2.760959715313333</v>
      </c>
      <c r="C6" s="339">
        <v>0.409464219</v>
      </c>
      <c r="D6" s="339">
        <v>4.485802860999999</v>
      </c>
      <c r="E6" s="339">
        <v>21.375594105590626</v>
      </c>
      <c r="F6" s="339">
        <v>5.150183423907499</v>
      </c>
      <c r="G6" s="339">
        <v>34.18200432481146</v>
      </c>
    </row>
    <row r="7" spans="1:7" ht="14.25">
      <c r="A7" s="334" t="s">
        <v>491</v>
      </c>
      <c r="B7" s="339">
        <v>0.8477730000000004</v>
      </c>
      <c r="C7" s="339">
        <v>0.6252790000000014</v>
      </c>
      <c r="D7" s="339">
        <v>0.7000040000000003</v>
      </c>
      <c r="E7" s="339">
        <v>2.9188629999999987</v>
      </c>
      <c r="F7" s="339">
        <v>1.9205949999999885</v>
      </c>
      <c r="G7" s="339">
        <v>7.012513999999989</v>
      </c>
    </row>
    <row r="8" spans="1:7" ht="14.25">
      <c r="A8" s="334" t="s">
        <v>492</v>
      </c>
      <c r="B8" s="339">
        <v>23.473109999999963</v>
      </c>
      <c r="C8" s="339">
        <v>3.335356</v>
      </c>
      <c r="D8" s="339">
        <v>9.826356000000004</v>
      </c>
      <c r="E8" s="339">
        <v>18.809464999999996</v>
      </c>
      <c r="F8" s="339">
        <v>34.94308</v>
      </c>
      <c r="G8" s="339">
        <v>90.38736699999995</v>
      </c>
    </row>
    <row r="9" spans="1:7" ht="14.25">
      <c r="A9" s="334" t="s">
        <v>358</v>
      </c>
      <c r="B9" s="339">
        <v>9.335503000000001</v>
      </c>
      <c r="C9" s="339">
        <v>4.6061000000000005</v>
      </c>
      <c r="D9" s="339">
        <v>0.003</v>
      </c>
      <c r="E9" s="339">
        <v>0.692</v>
      </c>
      <c r="F9" s="339">
        <v>6.9601999999999995</v>
      </c>
      <c r="G9" s="339">
        <v>21.596803</v>
      </c>
    </row>
    <row r="10" spans="1:7" ht="14.25">
      <c r="A10" s="334" t="s">
        <v>493</v>
      </c>
      <c r="B10" s="339">
        <v>0.6098979999999999</v>
      </c>
      <c r="C10" s="339">
        <v>0.2686250000000001</v>
      </c>
      <c r="D10" s="339">
        <v>0.5493209999999998</v>
      </c>
      <c r="E10" s="339">
        <v>0.5278449999999999</v>
      </c>
      <c r="F10" s="339">
        <v>2.4848749999999993</v>
      </c>
      <c r="G10" s="339">
        <v>4.440563999999999</v>
      </c>
    </row>
    <row r="11" spans="1:7" ht="14.25">
      <c r="A11" s="335" t="s">
        <v>1</v>
      </c>
      <c r="B11" s="345">
        <v>84.09842871531328</v>
      </c>
      <c r="C11" s="345">
        <v>17.797322218999998</v>
      </c>
      <c r="D11" s="345">
        <v>19.586928861</v>
      </c>
      <c r="E11" s="345">
        <v>55.27579710559062</v>
      </c>
      <c r="F11" s="345">
        <v>52.26913342390749</v>
      </c>
      <c r="G11" s="345">
        <v>229.02761032481138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126"/>
  <sheetViews>
    <sheetView tabSelected="1" zoomScalePageLayoutView="0" workbookViewId="0" topLeftCell="A1">
      <pane xSplit="1" ySplit="4" topLeftCell="B5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A1" sqref="A1"/>
    </sheetView>
  </sheetViews>
  <sheetFormatPr defaultColWidth="8.7109375" defaultRowHeight="12.75"/>
  <cols>
    <col min="1" max="1" width="10.421875" style="134" customWidth="1"/>
    <col min="2" max="2" width="9.7109375" style="134" customWidth="1"/>
    <col min="3" max="3" width="11.421875" style="134" customWidth="1"/>
    <col min="4" max="4" width="9.7109375" style="134" customWidth="1"/>
    <col min="5" max="16384" width="8.7109375" style="134" customWidth="1"/>
  </cols>
  <sheetData>
    <row r="1" ht="14.25">
      <c r="A1" s="176" t="s">
        <v>478</v>
      </c>
    </row>
    <row r="3" spans="2:4" s="321" customFormat="1" ht="12.75">
      <c r="B3" s="322" t="s">
        <v>226</v>
      </c>
      <c r="C3" s="323"/>
      <c r="D3" s="324"/>
    </row>
    <row r="4" spans="1:4" s="321" customFormat="1" ht="12.75">
      <c r="A4" s="325" t="s">
        <v>479</v>
      </c>
      <c r="B4" s="326" t="s">
        <v>480</v>
      </c>
      <c r="C4" s="326" t="s">
        <v>481</v>
      </c>
      <c r="D4" s="326" t="s">
        <v>482</v>
      </c>
    </row>
    <row r="5" spans="1:4" ht="12.75">
      <c r="A5" s="327">
        <v>35462</v>
      </c>
      <c r="B5" s="328">
        <v>1755.4084538547424</v>
      </c>
      <c r="C5" s="328"/>
      <c r="D5" s="328"/>
    </row>
    <row r="6" spans="1:4" ht="12.75">
      <c r="A6" s="327">
        <v>35765</v>
      </c>
      <c r="B6" s="328">
        <v>1367.3376776651924</v>
      </c>
      <c r="C6" s="328"/>
      <c r="D6" s="328"/>
    </row>
    <row r="7" spans="1:4" ht="12.75">
      <c r="A7" s="327">
        <v>35796</v>
      </c>
      <c r="B7" s="328">
        <v>1338.87763489995</v>
      </c>
      <c r="C7" s="328"/>
      <c r="D7" s="328"/>
    </row>
    <row r="8" spans="1:4" ht="12.75">
      <c r="A8" s="327">
        <v>35916</v>
      </c>
      <c r="B8" s="328"/>
      <c r="C8" s="328">
        <v>1130.2428448553321</v>
      </c>
      <c r="D8" s="328"/>
    </row>
    <row r="9" spans="1:4" ht="12.75">
      <c r="A9" s="327">
        <v>35916</v>
      </c>
      <c r="B9" s="328"/>
      <c r="C9" s="328">
        <v>1292.7614238541378</v>
      </c>
      <c r="D9" s="328"/>
    </row>
    <row r="10" spans="1:4" ht="12.75">
      <c r="A10" s="327">
        <v>36008</v>
      </c>
      <c r="B10" s="328"/>
      <c r="C10" s="328">
        <v>1058.1876321759917</v>
      </c>
      <c r="D10" s="328"/>
    </row>
    <row r="11" spans="1:4" ht="12.75">
      <c r="A11" s="327">
        <v>36008</v>
      </c>
      <c r="B11" s="328"/>
      <c r="C11" s="328">
        <v>1058.1876321759917</v>
      </c>
      <c r="D11" s="328"/>
    </row>
    <row r="12" spans="1:4" ht="12.75">
      <c r="A12" s="327">
        <v>36100</v>
      </c>
      <c r="B12" s="328"/>
      <c r="C12" s="328">
        <v>1312.8734918091716</v>
      </c>
      <c r="D12" s="328"/>
    </row>
    <row r="13" spans="1:4" ht="12.75">
      <c r="A13" s="327">
        <v>36100</v>
      </c>
      <c r="B13" s="328"/>
      <c r="C13" s="328"/>
      <c r="D13" s="328">
        <v>1175.0718848444685</v>
      </c>
    </row>
    <row r="14" spans="1:4" ht="12.75">
      <c r="A14" s="327">
        <v>36708</v>
      </c>
      <c r="B14" s="328"/>
      <c r="C14" s="328"/>
      <c r="D14" s="328">
        <v>647.9403222061653</v>
      </c>
    </row>
    <row r="15" spans="1:4" ht="12.75">
      <c r="A15" s="327">
        <v>36861</v>
      </c>
      <c r="B15" s="328"/>
      <c r="C15" s="328"/>
      <c r="D15" s="328">
        <v>900.5659657561924</v>
      </c>
    </row>
    <row r="16" spans="1:4" ht="12.75">
      <c r="A16" s="327">
        <v>36951</v>
      </c>
      <c r="B16" s="328"/>
      <c r="C16" s="328">
        <v>1045.045117050104</v>
      </c>
      <c r="D16" s="328"/>
    </row>
    <row r="17" spans="1:4" ht="12.75">
      <c r="A17" s="327">
        <v>36982</v>
      </c>
      <c r="B17" s="328"/>
      <c r="C17" s="328"/>
      <c r="D17" s="328">
        <v>668.2343682713797</v>
      </c>
    </row>
    <row r="18" spans="1:4" ht="12.75">
      <c r="A18" s="327">
        <v>37288</v>
      </c>
      <c r="B18" s="328"/>
      <c r="C18" s="328">
        <v>872.6291518101972</v>
      </c>
      <c r="D18" s="328"/>
    </row>
    <row r="19" spans="1:4" ht="12.75">
      <c r="A19" s="327">
        <v>37347</v>
      </c>
      <c r="B19" s="328"/>
      <c r="C19" s="328"/>
      <c r="D19" s="328">
        <v>662.0016218334885</v>
      </c>
    </row>
    <row r="20" spans="1:4" ht="12.75">
      <c r="A20" s="327">
        <v>37377</v>
      </c>
      <c r="B20" s="328"/>
      <c r="C20" s="328">
        <v>791.8677585451018</v>
      </c>
      <c r="D20" s="328"/>
    </row>
    <row r="21" spans="1:4" ht="12.75">
      <c r="A21" s="327">
        <v>37408</v>
      </c>
      <c r="B21" s="328"/>
      <c r="C21" s="328"/>
      <c r="D21" s="328">
        <v>887.9679155138625</v>
      </c>
    </row>
    <row r="22" spans="1:4" ht="12.75">
      <c r="A22" s="327">
        <v>37469</v>
      </c>
      <c r="B22" s="328"/>
      <c r="C22" s="328">
        <v>792.7762097282895</v>
      </c>
      <c r="D22" s="328"/>
    </row>
    <row r="23" spans="1:4" ht="12.75">
      <c r="A23" s="327">
        <v>37591</v>
      </c>
      <c r="B23" s="328"/>
      <c r="C23" s="328"/>
      <c r="D23" s="328">
        <v>898.6391429552962</v>
      </c>
    </row>
    <row r="24" spans="1:4" ht="12.75">
      <c r="A24" s="327">
        <v>37742</v>
      </c>
      <c r="B24" s="328"/>
      <c r="C24" s="328">
        <v>1080.4432104286861</v>
      </c>
      <c r="D24" s="328"/>
    </row>
    <row r="25" spans="1:4" ht="12.75">
      <c r="A25" s="327">
        <v>37773</v>
      </c>
      <c r="B25" s="328"/>
      <c r="C25" s="328"/>
      <c r="D25" s="328">
        <v>1043.0219474960847</v>
      </c>
    </row>
    <row r="26" spans="1:4" ht="12.75">
      <c r="A26" s="327">
        <v>37803</v>
      </c>
      <c r="B26" s="328"/>
      <c r="C26" s="328">
        <v>1112.2995824164348</v>
      </c>
      <c r="D26" s="328"/>
    </row>
    <row r="27" spans="1:4" ht="12.75">
      <c r="A27" s="327">
        <v>38322</v>
      </c>
      <c r="B27" s="328"/>
      <c r="C27" s="328"/>
      <c r="D27" s="328">
        <v>1069.2216338838853</v>
      </c>
    </row>
    <row r="28" spans="1:4" ht="12.75">
      <c r="A28" s="327">
        <v>38200</v>
      </c>
      <c r="B28" s="328"/>
      <c r="C28" s="328">
        <v>1119.1663137458706</v>
      </c>
      <c r="D28" s="328"/>
    </row>
    <row r="29" spans="1:4" ht="12.75">
      <c r="A29" s="327">
        <v>38412</v>
      </c>
      <c r="B29" s="328"/>
      <c r="C29" s="328">
        <v>1223.2000649227627</v>
      </c>
      <c r="D29" s="328"/>
    </row>
    <row r="30" spans="1:4" ht="12.75">
      <c r="A30" s="327">
        <v>38473</v>
      </c>
      <c r="B30" s="328"/>
      <c r="C30" s="328">
        <v>1420.1932313021587</v>
      </c>
      <c r="D30" s="328"/>
    </row>
    <row r="31" spans="1:4" ht="12.75">
      <c r="A31" s="327">
        <v>38657</v>
      </c>
      <c r="B31" s="328"/>
      <c r="C31" s="328"/>
      <c r="D31" s="328">
        <v>1396.4440922282852</v>
      </c>
    </row>
    <row r="32" spans="1:4" ht="12.75">
      <c r="A32" s="327">
        <v>38718</v>
      </c>
      <c r="B32" s="328"/>
      <c r="C32" s="328"/>
      <c r="D32" s="328">
        <v>1428.8696338504358</v>
      </c>
    </row>
    <row r="33" spans="1:4" ht="12.75">
      <c r="A33" s="327">
        <v>38838</v>
      </c>
      <c r="B33" s="328"/>
      <c r="C33" s="328"/>
      <c r="D33" s="328">
        <v>1413.7647025150027</v>
      </c>
    </row>
    <row r="34" spans="1:4" ht="12.75">
      <c r="A34" s="327">
        <v>38869</v>
      </c>
      <c r="B34" s="328"/>
      <c r="C34" s="328"/>
      <c r="D34" s="328">
        <v>1290.3760243179145</v>
      </c>
    </row>
    <row r="35" spans="1:4" ht="12.75">
      <c r="A35" s="327">
        <v>38899</v>
      </c>
      <c r="B35" s="328"/>
      <c r="C35" s="328"/>
      <c r="D35" s="328">
        <v>1332.6059663509104</v>
      </c>
    </row>
    <row r="36" spans="1:4" ht="12.75">
      <c r="A36" s="327">
        <v>38899</v>
      </c>
      <c r="B36" s="328"/>
      <c r="C36" s="328"/>
      <c r="D36" s="328">
        <v>1270.4921162818505</v>
      </c>
    </row>
    <row r="37" spans="1:4" ht="12.75">
      <c r="A37" s="327">
        <v>38961</v>
      </c>
      <c r="B37" s="328"/>
      <c r="C37" s="328"/>
      <c r="D37" s="328">
        <v>1233.6697490572662</v>
      </c>
    </row>
    <row r="38" spans="1:4" ht="12.75">
      <c r="A38" s="327">
        <v>38961</v>
      </c>
      <c r="B38" s="328"/>
      <c r="C38" s="328">
        <v>1695.7725437284266</v>
      </c>
      <c r="D38" s="328"/>
    </row>
    <row r="39" spans="1:4" ht="12.75">
      <c r="A39" s="327">
        <v>39142</v>
      </c>
      <c r="B39" s="328"/>
      <c r="C39" s="328"/>
      <c r="D39" s="328">
        <v>1397.4071220322944</v>
      </c>
    </row>
    <row r="40" spans="1:4" ht="12.75">
      <c r="A40" s="327">
        <v>39142</v>
      </c>
      <c r="B40" s="328"/>
      <c r="C40" s="328"/>
      <c r="D40" s="328">
        <v>1473.1701587689854</v>
      </c>
    </row>
    <row r="41" spans="1:4" ht="12.75">
      <c r="A41" s="327">
        <v>39142</v>
      </c>
      <c r="B41" s="328"/>
      <c r="C41" s="328">
        <v>1246.7063539699884</v>
      </c>
      <c r="D41" s="328"/>
    </row>
    <row r="42" spans="1:4" ht="12.75">
      <c r="A42" s="327">
        <v>39173</v>
      </c>
      <c r="B42" s="328"/>
      <c r="C42" s="328">
        <v>1276.2994659161225</v>
      </c>
      <c r="D42" s="328"/>
    </row>
    <row r="43" spans="1:4" ht="12.75">
      <c r="A43" s="327">
        <v>39203</v>
      </c>
      <c r="B43" s="328"/>
      <c r="C43" s="328"/>
      <c r="D43" s="328">
        <v>1110.0365182255098</v>
      </c>
    </row>
    <row r="44" spans="1:4" ht="12.75">
      <c r="A44" s="327">
        <v>39234</v>
      </c>
      <c r="B44" s="328"/>
      <c r="C44" s="328"/>
      <c r="D44" s="328">
        <v>1523.1307849866112</v>
      </c>
    </row>
    <row r="45" spans="1:4" ht="12.75">
      <c r="A45" s="327">
        <v>39234</v>
      </c>
      <c r="B45" s="328"/>
      <c r="C45" s="328"/>
      <c r="D45" s="328">
        <v>1692.847178908036</v>
      </c>
    </row>
    <row r="46" spans="1:4" ht="12.75">
      <c r="A46" s="327">
        <v>39234</v>
      </c>
      <c r="B46" s="328"/>
      <c r="C46" s="328"/>
      <c r="D46" s="328">
        <v>1431.5138956641083</v>
      </c>
    </row>
    <row r="47" spans="1:4" ht="12.75">
      <c r="A47" s="327">
        <v>39234</v>
      </c>
      <c r="B47" s="328"/>
      <c r="C47" s="328"/>
      <c r="D47" s="328">
        <v>1268.821205299743</v>
      </c>
    </row>
    <row r="48" spans="1:4" ht="12.75">
      <c r="A48" s="327">
        <v>39264</v>
      </c>
      <c r="B48" s="328">
        <v>1677.7039541043744</v>
      </c>
      <c r="C48" s="328"/>
      <c r="D48" s="328"/>
    </row>
    <row r="49" spans="1:4" ht="12.75">
      <c r="A49" s="327">
        <v>39295</v>
      </c>
      <c r="B49" s="328">
        <v>2158.1821162147958</v>
      </c>
      <c r="C49" s="328"/>
      <c r="D49" s="328"/>
    </row>
    <row r="50" spans="1:4" ht="12.75">
      <c r="A50" s="327">
        <v>39326</v>
      </c>
      <c r="B50" s="328"/>
      <c r="C50" s="328"/>
      <c r="D50" s="328">
        <v>1503.0046394524422</v>
      </c>
    </row>
    <row r="51" spans="1:4" ht="12.75">
      <c r="A51" s="327">
        <v>39326</v>
      </c>
      <c r="B51" s="328"/>
      <c r="C51" s="328"/>
      <c r="D51" s="328">
        <v>1521.2228775064111</v>
      </c>
    </row>
    <row r="52" spans="1:4" ht="12.75">
      <c r="A52" s="327">
        <v>39356</v>
      </c>
      <c r="B52" s="328"/>
      <c r="C52" s="328"/>
      <c r="D52" s="328">
        <v>1591.7906576654016</v>
      </c>
    </row>
    <row r="53" spans="1:4" ht="12.75">
      <c r="A53" s="327">
        <v>39356</v>
      </c>
      <c r="B53" s="328"/>
      <c r="C53" s="328"/>
      <c r="D53" s="328">
        <v>1658.3552121577188</v>
      </c>
    </row>
    <row r="54" spans="1:4" ht="12.75">
      <c r="A54" s="327">
        <v>39387</v>
      </c>
      <c r="B54" s="328"/>
      <c r="C54" s="328"/>
      <c r="D54" s="328">
        <v>1668.5056211787671</v>
      </c>
    </row>
    <row r="55" spans="1:4" ht="12.75">
      <c r="A55" s="327">
        <v>39417</v>
      </c>
      <c r="B55" s="328"/>
      <c r="C55" s="328"/>
      <c r="D55" s="328">
        <v>1477.5805027538383</v>
      </c>
    </row>
    <row r="56" spans="1:4" ht="12.75">
      <c r="A56" s="327">
        <v>39448</v>
      </c>
      <c r="B56" s="328"/>
      <c r="C56" s="328">
        <v>1867.6950509115304</v>
      </c>
      <c r="D56" s="328"/>
    </row>
    <row r="57" spans="1:4" ht="12.75">
      <c r="A57" s="327">
        <v>39448</v>
      </c>
      <c r="B57" s="328"/>
      <c r="C57" s="328"/>
      <c r="D57" s="328">
        <v>1416.637629635566</v>
      </c>
    </row>
    <row r="58" spans="1:4" ht="12.75">
      <c r="A58" s="327">
        <v>39479</v>
      </c>
      <c r="B58" s="328"/>
      <c r="C58" s="328"/>
      <c r="D58" s="328">
        <v>1585.2041936915766</v>
      </c>
    </row>
    <row r="59" spans="1:4" ht="12.75">
      <c r="A59" s="327">
        <v>39508</v>
      </c>
      <c r="B59" s="328"/>
      <c r="C59" s="328"/>
      <c r="D59" s="328">
        <v>1505.771841246994</v>
      </c>
    </row>
    <row r="60" spans="1:4" ht="12.75">
      <c r="A60" s="327">
        <v>39539</v>
      </c>
      <c r="B60" s="328"/>
      <c r="C60" s="328"/>
      <c r="D60" s="328">
        <v>1989.8146556724375</v>
      </c>
    </row>
    <row r="61" spans="1:4" ht="12.75">
      <c r="A61" s="327">
        <v>39539</v>
      </c>
      <c r="B61" s="328">
        <v>2255.002681601146</v>
      </c>
      <c r="C61" s="328"/>
      <c r="D61" s="328"/>
    </row>
    <row r="62" spans="1:4" ht="12.75">
      <c r="A62" s="327">
        <v>39600</v>
      </c>
      <c r="B62" s="328"/>
      <c r="C62" s="328"/>
      <c r="D62" s="328">
        <v>1838.5034582961314</v>
      </c>
    </row>
    <row r="63" spans="1:4" ht="12.75">
      <c r="A63" s="327">
        <v>39661</v>
      </c>
      <c r="B63" s="328">
        <v>1717.5400236657713</v>
      </c>
      <c r="C63" s="328"/>
      <c r="D63" s="328"/>
    </row>
    <row r="64" spans="1:4" ht="12.75">
      <c r="A64" s="327">
        <v>39722</v>
      </c>
      <c r="B64" s="328"/>
      <c r="C64" s="328">
        <v>1638.2070909418467</v>
      </c>
      <c r="D64" s="328"/>
    </row>
    <row r="65" spans="1:4" ht="12.75">
      <c r="A65" s="327">
        <v>39753</v>
      </c>
      <c r="B65" s="328"/>
      <c r="C65" s="328">
        <v>1663.7070502261943</v>
      </c>
      <c r="D65" s="328"/>
    </row>
    <row r="66" spans="1:4" ht="12.75">
      <c r="A66" s="327">
        <v>39753</v>
      </c>
      <c r="B66" s="328"/>
      <c r="C66" s="328"/>
      <c r="D66" s="328">
        <v>1237.2041362153473</v>
      </c>
    </row>
    <row r="67" spans="1:4" ht="12.75">
      <c r="A67" s="327">
        <v>39783</v>
      </c>
      <c r="B67" s="328">
        <v>1883.9780285633194</v>
      </c>
      <c r="C67" s="328"/>
      <c r="D67" s="328"/>
    </row>
    <row r="68" spans="1:4" ht="12.75">
      <c r="A68" s="327">
        <v>39845</v>
      </c>
      <c r="B68" s="328">
        <v>1336.4039168364675</v>
      </c>
      <c r="C68" s="328"/>
      <c r="D68" s="328"/>
    </row>
    <row r="69" spans="1:4" ht="12.75">
      <c r="A69" s="327">
        <v>39873</v>
      </c>
      <c r="B69" s="328"/>
      <c r="C69" s="328">
        <v>1551.2713227246757</v>
      </c>
      <c r="D69" s="328"/>
    </row>
    <row r="70" spans="1:4" ht="12.75">
      <c r="A70" s="327">
        <v>39912</v>
      </c>
      <c r="B70" s="328"/>
      <c r="C70" s="328">
        <v>1194.5539714048175</v>
      </c>
      <c r="D70" s="328"/>
    </row>
    <row r="71" spans="1:4" ht="12.75">
      <c r="A71" s="327">
        <v>39934</v>
      </c>
      <c r="B71" s="328">
        <v>1450.2027730036814</v>
      </c>
      <c r="C71" s="328"/>
      <c r="D71" s="328"/>
    </row>
    <row r="72" spans="1:4" ht="12.75">
      <c r="A72" s="327">
        <v>39965</v>
      </c>
      <c r="B72" s="328"/>
      <c r="C72" s="328">
        <v>1593.745764082246</v>
      </c>
      <c r="D72" s="328"/>
    </row>
    <row r="73" spans="1:4" ht="12.75">
      <c r="A73" s="327">
        <v>39995</v>
      </c>
      <c r="B73" s="328">
        <v>1758.078203183038</v>
      </c>
      <c r="C73" s="328"/>
      <c r="D73" s="328"/>
    </row>
    <row r="74" spans="1:4" ht="12.75">
      <c r="A74" s="327">
        <v>39995</v>
      </c>
      <c r="B74" s="328"/>
      <c r="C74" s="328">
        <v>1827.5425982376373</v>
      </c>
      <c r="D74" s="328"/>
    </row>
    <row r="75" spans="1:4" ht="12.75">
      <c r="A75" s="327">
        <v>40026</v>
      </c>
      <c r="B75" s="328"/>
      <c r="C75" s="328"/>
      <c r="D75" s="328">
        <v>1487.7132204483785</v>
      </c>
    </row>
    <row r="76" spans="1:4" ht="12.75">
      <c r="A76" s="327">
        <v>40057</v>
      </c>
      <c r="B76" s="328">
        <v>1824.0258168258447</v>
      </c>
      <c r="C76" s="328"/>
      <c r="D76" s="328"/>
    </row>
    <row r="77" spans="1:4" ht="12.75">
      <c r="A77" s="327">
        <v>40087</v>
      </c>
      <c r="B77" s="328"/>
      <c r="C77" s="328"/>
      <c r="D77" s="328">
        <v>1728.5126289419138</v>
      </c>
    </row>
    <row r="78" spans="1:4" ht="12.75">
      <c r="A78" s="327">
        <v>40148</v>
      </c>
      <c r="B78" s="328"/>
      <c r="C78" s="328"/>
      <c r="D78" s="328">
        <v>1777.0767495095724</v>
      </c>
    </row>
    <row r="79" spans="1:4" ht="12.75">
      <c r="A79" s="327">
        <v>40179</v>
      </c>
      <c r="B79" s="328"/>
      <c r="C79" s="328">
        <v>2165.6021923731078</v>
      </c>
      <c r="D79" s="328"/>
    </row>
    <row r="80" spans="1:4" ht="12.75">
      <c r="A80" s="327">
        <v>40179</v>
      </c>
      <c r="B80" s="328"/>
      <c r="C80" s="328">
        <v>1661.4837179509248</v>
      </c>
      <c r="D80" s="328"/>
    </row>
    <row r="81" spans="1:4" ht="12.75">
      <c r="A81" s="327">
        <v>40238</v>
      </c>
      <c r="B81" s="328"/>
      <c r="C81" s="328">
        <v>1660.4073571247118</v>
      </c>
      <c r="D81" s="328"/>
    </row>
    <row r="82" spans="1:4" ht="12.75">
      <c r="A82" s="327">
        <v>40330</v>
      </c>
      <c r="B82" s="328"/>
      <c r="C82" s="328">
        <v>1309.6283626184331</v>
      </c>
      <c r="D82" s="328"/>
    </row>
    <row r="83" spans="1:4" ht="12.75">
      <c r="A83" s="327">
        <v>40360</v>
      </c>
      <c r="B83" s="328">
        <v>1650.4947962560218</v>
      </c>
      <c r="C83" s="328"/>
      <c r="D83" s="328"/>
    </row>
    <row r="84" spans="1:4" ht="12.75">
      <c r="A84" s="327">
        <v>40360</v>
      </c>
      <c r="B84" s="328"/>
      <c r="C84" s="328"/>
      <c r="D84" s="328">
        <v>1540.133353163082</v>
      </c>
    </row>
    <row r="85" spans="1:4" ht="12.75">
      <c r="A85" s="327">
        <v>40360</v>
      </c>
      <c r="B85" s="328">
        <v>1687.1724583950445</v>
      </c>
      <c r="C85" s="328"/>
      <c r="D85" s="328"/>
    </row>
    <row r="86" spans="1:4" ht="12.75">
      <c r="A86" s="327">
        <v>40391</v>
      </c>
      <c r="B86" s="328"/>
      <c r="C86" s="328"/>
      <c r="D86" s="328">
        <v>1472.9225898961433</v>
      </c>
    </row>
    <row r="87" spans="1:4" ht="12.75">
      <c r="A87" s="327">
        <v>40452</v>
      </c>
      <c r="B87" s="328"/>
      <c r="C87" s="328">
        <v>1353.7198304129192</v>
      </c>
      <c r="D87" s="328"/>
    </row>
    <row r="88" spans="1:4" ht="12.75">
      <c r="A88" s="327">
        <v>40452</v>
      </c>
      <c r="B88" s="328"/>
      <c r="C88" s="328">
        <v>1293.9968967182315</v>
      </c>
      <c r="D88" s="328"/>
    </row>
    <row r="89" spans="1:4" ht="12.75">
      <c r="A89" s="327">
        <v>40575</v>
      </c>
      <c r="B89" s="328"/>
      <c r="C89" s="328">
        <v>1332.5452588707174</v>
      </c>
      <c r="D89" s="328"/>
    </row>
    <row r="90" spans="1:4" ht="12.75">
      <c r="A90" s="327">
        <v>40575</v>
      </c>
      <c r="B90" s="328"/>
      <c r="C90" s="328">
        <v>1622.8219307592215</v>
      </c>
      <c r="D90" s="328"/>
    </row>
    <row r="91" spans="1:4" ht="12.75">
      <c r="A91" s="327">
        <v>40603</v>
      </c>
      <c r="B91" s="328"/>
      <c r="C91" s="328">
        <v>1271.016122421056</v>
      </c>
      <c r="D91" s="328"/>
    </row>
    <row r="92" spans="1:4" ht="12.75">
      <c r="A92" s="327">
        <v>40694</v>
      </c>
      <c r="B92" s="328">
        <v>1215.4387846015777</v>
      </c>
      <c r="C92" s="328"/>
      <c r="D92" s="328"/>
    </row>
    <row r="93" spans="1:4" ht="12.75">
      <c r="A93" s="327">
        <v>40664</v>
      </c>
      <c r="B93" s="328">
        <v>1800.6500512615967</v>
      </c>
      <c r="C93" s="328"/>
      <c r="D93" s="328"/>
    </row>
    <row r="94" spans="1:4" ht="12.75">
      <c r="A94" s="327">
        <v>40695</v>
      </c>
      <c r="B94" s="328">
        <v>1293.8699166782696</v>
      </c>
      <c r="C94" s="328"/>
      <c r="D94" s="328"/>
    </row>
    <row r="95" spans="1:4" ht="12.75">
      <c r="A95" s="327">
        <v>40756</v>
      </c>
      <c r="B95" s="328">
        <v>1789.8245503029302</v>
      </c>
      <c r="C95" s="328"/>
      <c r="D95" s="328"/>
    </row>
    <row r="96" spans="1:4" ht="12.75">
      <c r="A96" s="327">
        <v>40787</v>
      </c>
      <c r="B96" s="328">
        <v>1788.9694538006138</v>
      </c>
      <c r="C96" s="328"/>
      <c r="D96" s="328"/>
    </row>
    <row r="97" spans="1:4" ht="12.75">
      <c r="A97" s="327">
        <v>40787</v>
      </c>
      <c r="B97" s="328"/>
      <c r="C97" s="328"/>
      <c r="D97" s="328">
        <v>1386.4513266954755</v>
      </c>
    </row>
    <row r="98" spans="1:4" ht="12.75">
      <c r="A98" s="327">
        <v>40817</v>
      </c>
      <c r="B98" s="328"/>
      <c r="C98" s="328"/>
      <c r="D98" s="328">
        <v>1436.8776085432744</v>
      </c>
    </row>
    <row r="99" spans="1:4" ht="12.75">
      <c r="A99" s="327">
        <v>40817</v>
      </c>
      <c r="B99" s="328"/>
      <c r="C99" s="328">
        <v>1046.0468990195038</v>
      </c>
      <c r="D99" s="328"/>
    </row>
    <row r="100" spans="1:4" ht="12.75">
      <c r="A100" s="327">
        <v>40848</v>
      </c>
      <c r="B100" s="328"/>
      <c r="C100" s="328"/>
      <c r="D100" s="328">
        <v>1440.47761317885</v>
      </c>
    </row>
    <row r="101" spans="1:4" ht="12.75">
      <c r="A101" s="327">
        <v>40878</v>
      </c>
      <c r="B101" s="328"/>
      <c r="C101" s="328"/>
      <c r="D101" s="328">
        <v>1101.5932953786269</v>
      </c>
    </row>
    <row r="102" spans="1:4" ht="12.75">
      <c r="A102" s="327">
        <v>40909</v>
      </c>
      <c r="B102" s="328"/>
      <c r="C102" s="328">
        <v>1600.9110074961995</v>
      </c>
      <c r="D102" s="328"/>
    </row>
    <row r="103" spans="1:4" ht="12.75">
      <c r="A103" s="327">
        <v>40909</v>
      </c>
      <c r="B103" s="328"/>
      <c r="C103" s="328"/>
      <c r="D103" s="328">
        <v>1070.0344541519116</v>
      </c>
    </row>
    <row r="104" spans="1:4" ht="12.75">
      <c r="A104" s="327">
        <v>40940</v>
      </c>
      <c r="B104" s="328"/>
      <c r="C104" s="328">
        <v>1206.4089257643814</v>
      </c>
      <c r="D104" s="328"/>
    </row>
    <row r="105" spans="1:4" ht="12.75">
      <c r="A105" s="327">
        <v>40940</v>
      </c>
      <c r="B105" s="328"/>
      <c r="C105" s="328">
        <v>1026.6394806699125</v>
      </c>
      <c r="D105" s="328"/>
    </row>
    <row r="106" spans="1:4" ht="12.75">
      <c r="A106" s="327">
        <v>41183</v>
      </c>
      <c r="B106" s="328"/>
      <c r="C106" s="328">
        <v>1223.5227427536736</v>
      </c>
      <c r="D106" s="328"/>
    </row>
    <row r="107" spans="1:4" ht="12.75">
      <c r="A107" s="327">
        <v>41291</v>
      </c>
      <c r="B107" s="328"/>
      <c r="C107" s="328">
        <v>1225.6589579026565</v>
      </c>
      <c r="D107" s="328"/>
    </row>
    <row r="108" spans="1:4" ht="12.75">
      <c r="A108" s="327">
        <v>41275</v>
      </c>
      <c r="B108" s="328"/>
      <c r="C108" s="328">
        <v>1355.2195351647401</v>
      </c>
      <c r="D108" s="328"/>
    </row>
    <row r="109" spans="1:4" ht="12.75">
      <c r="A109" s="327">
        <v>41395</v>
      </c>
      <c r="B109" s="328"/>
      <c r="C109" s="328"/>
      <c r="D109" s="328">
        <v>1300.9752957697392</v>
      </c>
    </row>
    <row r="110" spans="1:4" ht="12.75">
      <c r="A110" s="327">
        <v>41395</v>
      </c>
      <c r="B110" s="328"/>
      <c r="C110" s="328">
        <v>1150.2234147105755</v>
      </c>
      <c r="D110" s="328"/>
    </row>
    <row r="111" spans="1:4" ht="12.75">
      <c r="A111" s="327">
        <v>41456</v>
      </c>
      <c r="B111" s="328"/>
      <c r="C111" s="328">
        <v>1188.6037880656702</v>
      </c>
      <c r="D111" s="328"/>
    </row>
    <row r="112" spans="1:4" ht="12.75">
      <c r="A112" s="327">
        <v>41579</v>
      </c>
      <c r="B112" s="328"/>
      <c r="C112" s="328"/>
      <c r="D112" s="328">
        <v>1380.4066708022578</v>
      </c>
    </row>
    <row r="113" spans="1:4" ht="12.75">
      <c r="A113" s="327">
        <v>41609</v>
      </c>
      <c r="B113" s="328"/>
      <c r="C113" s="328">
        <v>954.2482282773036</v>
      </c>
      <c r="D113" s="328"/>
    </row>
    <row r="114" spans="1:4" ht="12.75">
      <c r="A114" s="327">
        <v>41609</v>
      </c>
      <c r="B114" s="328"/>
      <c r="C114" s="328"/>
      <c r="D114" s="328">
        <v>1304.25037670536</v>
      </c>
    </row>
    <row r="115" spans="1:4" ht="12.75">
      <c r="A115" s="327">
        <v>41609</v>
      </c>
      <c r="B115" s="328"/>
      <c r="C115" s="328">
        <v>1546.3098040852105</v>
      </c>
      <c r="D115" s="328"/>
    </row>
    <row r="116" spans="1:4" ht="12.75">
      <c r="A116" s="327">
        <v>41609</v>
      </c>
      <c r="B116" s="328"/>
      <c r="C116" s="328"/>
      <c r="D116" s="328">
        <v>1070.2954155939158</v>
      </c>
    </row>
    <row r="117" spans="1:4" ht="12.75">
      <c r="A117" s="327">
        <v>41640</v>
      </c>
      <c r="B117" s="329"/>
      <c r="C117" s="328"/>
      <c r="D117" s="328">
        <v>954.4298135264751</v>
      </c>
    </row>
    <row r="118" spans="1:4" ht="12.75">
      <c r="A118" s="327">
        <v>41699</v>
      </c>
      <c r="B118" s="329"/>
      <c r="C118" s="328"/>
      <c r="D118" s="328">
        <v>895.0787109055157</v>
      </c>
    </row>
    <row r="119" spans="1:4" ht="12.75">
      <c r="A119" s="327">
        <v>41730</v>
      </c>
      <c r="B119" s="329"/>
      <c r="C119" s="328"/>
      <c r="D119" s="328">
        <v>1026.259703989507</v>
      </c>
    </row>
    <row r="120" spans="1:4" ht="12.75">
      <c r="A120" s="327">
        <v>41760</v>
      </c>
      <c r="B120" s="329"/>
      <c r="C120" s="328">
        <v>1261.3495573272155</v>
      </c>
      <c r="D120" s="328"/>
    </row>
    <row r="121" spans="1:4" ht="12.75">
      <c r="A121" s="327">
        <v>41791</v>
      </c>
      <c r="B121" s="329"/>
      <c r="C121" s="328"/>
      <c r="D121" s="328">
        <v>979.1313925878162</v>
      </c>
    </row>
    <row r="122" spans="1:4" ht="12.75">
      <c r="A122" s="327">
        <v>41821</v>
      </c>
      <c r="B122" s="329"/>
      <c r="C122" s="328">
        <v>1142.996480894886</v>
      </c>
      <c r="D122" s="328"/>
    </row>
    <row r="123" spans="1:4" ht="12.75">
      <c r="A123" s="327">
        <v>41974</v>
      </c>
      <c r="B123" s="329"/>
      <c r="C123" s="328">
        <v>1188.9288841831267</v>
      </c>
      <c r="D123" s="328"/>
    </row>
    <row r="124" spans="1:4" ht="12.75">
      <c r="A124" s="327">
        <v>42005</v>
      </c>
      <c r="B124" s="329"/>
      <c r="C124" s="328">
        <v>1212.531493870638</v>
      </c>
      <c r="D124" s="328"/>
    </row>
    <row r="125" spans="1:4" ht="12.75">
      <c r="A125" s="327">
        <v>42248</v>
      </c>
      <c r="B125" s="329"/>
      <c r="C125" s="328"/>
      <c r="D125" s="328">
        <v>1307.049135570164</v>
      </c>
    </row>
    <row r="126" spans="1:4" ht="12.75">
      <c r="A126" s="327">
        <v>42552</v>
      </c>
      <c r="B126" s="329"/>
      <c r="C126" s="329"/>
      <c r="D126" s="328">
        <v>881.3125850297246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pane xSplit="1" ySplit="6" topLeftCell="B7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A1" sqref="A1"/>
    </sheetView>
  </sheetViews>
  <sheetFormatPr defaultColWidth="8.7109375" defaultRowHeight="12.75"/>
  <cols>
    <col min="1" max="1" width="8.7109375" style="0" customWidth="1"/>
    <col min="2" max="2" width="9.7109375" style="0" bestFit="1" customWidth="1"/>
  </cols>
  <sheetData>
    <row r="1" ht="14.25">
      <c r="A1" s="57" t="s">
        <v>185</v>
      </c>
    </row>
    <row r="3" ht="12.75">
      <c r="B3" s="1" t="s">
        <v>74</v>
      </c>
    </row>
    <row r="4" spans="2:4" ht="12.75">
      <c r="B4" s="1" t="s">
        <v>73</v>
      </c>
      <c r="C4" s="1"/>
      <c r="D4" s="1"/>
    </row>
    <row r="5" spans="2:4" ht="12.75">
      <c r="B5" s="1" t="s">
        <v>50</v>
      </c>
      <c r="C5" s="1"/>
      <c r="D5" s="1"/>
    </row>
    <row r="6" spans="2:4" ht="12.75">
      <c r="B6" s="1" t="s">
        <v>226</v>
      </c>
      <c r="C6" s="1"/>
      <c r="D6" s="1"/>
    </row>
    <row r="7" spans="1:2" ht="12.75">
      <c r="A7" s="1">
        <v>1982</v>
      </c>
      <c r="B7" s="24"/>
    </row>
    <row r="8" spans="1:2" ht="12.75">
      <c r="A8" s="1">
        <v>1983</v>
      </c>
      <c r="B8" s="24">
        <v>4309.4191018046795</v>
      </c>
    </row>
    <row r="9" spans="1:2" ht="12.75">
      <c r="A9" s="1">
        <v>1984</v>
      </c>
      <c r="B9" s="24">
        <v>4595.572418484037</v>
      </c>
    </row>
    <row r="10" spans="1:2" ht="12.75">
      <c r="A10" s="1">
        <v>1985</v>
      </c>
      <c r="B10" s="24">
        <v>3300.4813311481794</v>
      </c>
    </row>
    <row r="11" spans="1:2" ht="12.75">
      <c r="A11" s="1">
        <v>1986</v>
      </c>
      <c r="B11" s="24">
        <v>3462.809506141127</v>
      </c>
    </row>
    <row r="12" spans="1:2" ht="12.75">
      <c r="A12" s="1">
        <v>1987</v>
      </c>
      <c r="B12" s="24">
        <v>2124.622888313712</v>
      </c>
    </row>
    <row r="13" spans="1:2" ht="12.75">
      <c r="A13" s="1">
        <v>1988</v>
      </c>
      <c r="B13" s="24"/>
    </row>
    <row r="14" spans="1:2" ht="12.75">
      <c r="A14" s="1">
        <v>1989</v>
      </c>
      <c r="B14" s="24">
        <v>2719.243994892456</v>
      </c>
    </row>
    <row r="15" spans="1:2" ht="12.75">
      <c r="A15" s="1">
        <v>1990</v>
      </c>
      <c r="B15" s="24">
        <v>3076.669881959525</v>
      </c>
    </row>
    <row r="16" spans="1:2" ht="12.75">
      <c r="A16" s="1">
        <v>1991</v>
      </c>
      <c r="B16" s="24"/>
    </row>
    <row r="17" spans="1:2" ht="12.75">
      <c r="A17" s="1">
        <v>1992</v>
      </c>
      <c r="B17" s="24">
        <v>2353.059417024472</v>
      </c>
    </row>
    <row r="18" spans="1:2" ht="12.75">
      <c r="A18" s="1">
        <v>1993</v>
      </c>
      <c r="B18" s="24">
        <v>2441.3803150953686</v>
      </c>
    </row>
    <row r="19" spans="1:2" ht="12.75">
      <c r="A19" s="1">
        <v>1994</v>
      </c>
      <c r="B19" s="24">
        <v>1903.4456995496787</v>
      </c>
    </row>
    <row r="20" spans="1:2" ht="12.75">
      <c r="A20" s="1">
        <v>1995</v>
      </c>
      <c r="B20" s="24">
        <v>1965.553040690106</v>
      </c>
    </row>
    <row r="21" spans="1:2" ht="12.75">
      <c r="A21" s="1">
        <v>1996</v>
      </c>
      <c r="B21" s="24">
        <v>1602.8368558936509</v>
      </c>
    </row>
    <row r="22" spans="1:2" ht="12.75">
      <c r="A22" s="1">
        <v>1997</v>
      </c>
      <c r="B22" s="24">
        <v>2597.3859499470936</v>
      </c>
    </row>
    <row r="23" spans="1:2" ht="12.75">
      <c r="A23" s="1">
        <v>1998</v>
      </c>
      <c r="B23" s="24">
        <v>1478.5408530389664</v>
      </c>
    </row>
    <row r="24" spans="1:2" ht="12.75">
      <c r="A24" s="1">
        <v>1999</v>
      </c>
      <c r="B24" s="24">
        <v>1735.7933733618747</v>
      </c>
    </row>
    <row r="25" spans="1:2" ht="12.75">
      <c r="A25" s="1">
        <v>2000</v>
      </c>
      <c r="B25" s="24">
        <v>1747.887065416934</v>
      </c>
    </row>
    <row r="26" spans="1:2" ht="12.75">
      <c r="A26" s="1">
        <v>2001</v>
      </c>
      <c r="B26" s="24">
        <v>1372.197896540719</v>
      </c>
    </row>
    <row r="27" spans="1:2" ht="12.75">
      <c r="A27" s="1">
        <v>2002</v>
      </c>
      <c r="B27" s="24">
        <v>1604.4284535871761</v>
      </c>
    </row>
    <row r="28" spans="1:2" ht="12.75">
      <c r="A28" s="1">
        <v>2003</v>
      </c>
      <c r="B28" s="24">
        <v>1456.955334390978</v>
      </c>
    </row>
    <row r="29" spans="1:2" ht="12.75">
      <c r="A29" s="1">
        <v>2004</v>
      </c>
      <c r="B29" s="24">
        <v>1342.0441505687422</v>
      </c>
    </row>
    <row r="30" spans="1:2" ht="12.75">
      <c r="A30" s="1">
        <v>2005</v>
      </c>
      <c r="B30" s="24">
        <v>1574.651570119042</v>
      </c>
    </row>
    <row r="31" spans="1:2" ht="12.75">
      <c r="A31" s="1">
        <v>2006</v>
      </c>
      <c r="B31" s="24">
        <v>1757.6745506930986</v>
      </c>
    </row>
    <row r="32" spans="1:2" ht="12.75">
      <c r="A32" s="1">
        <v>2007</v>
      </c>
      <c r="B32" s="24">
        <v>1934.441974095872</v>
      </c>
    </row>
    <row r="33" spans="1:2" ht="12.75">
      <c r="A33" s="1">
        <v>2008</v>
      </c>
      <c r="B33" s="24">
        <v>2162.510743904261</v>
      </c>
    </row>
    <row r="34" spans="1:2" ht="12.75">
      <c r="A34" s="1">
        <v>2009</v>
      </c>
      <c r="B34" s="24">
        <v>2364.682607182938</v>
      </c>
    </row>
    <row r="35" spans="1:2" ht="12.75">
      <c r="A35" s="1">
        <v>2010</v>
      </c>
      <c r="B35" s="24">
        <v>2361.0082824669666</v>
      </c>
    </row>
    <row r="36" spans="1:2" ht="12.75">
      <c r="A36" s="62">
        <v>2011</v>
      </c>
      <c r="B36" s="56">
        <v>2263.255640346363</v>
      </c>
    </row>
    <row r="37" spans="1:2" ht="12.75">
      <c r="A37" s="63">
        <v>2012</v>
      </c>
      <c r="B37" s="61">
        <v>2044.4455668537237</v>
      </c>
    </row>
    <row r="38" spans="1:2" ht="12.75">
      <c r="A38" s="63">
        <v>2013</v>
      </c>
      <c r="B38" s="61">
        <v>1926.205212972718</v>
      </c>
    </row>
    <row r="39" spans="1:2" ht="12.75">
      <c r="A39" s="63">
        <v>2014</v>
      </c>
      <c r="B39" s="61">
        <v>1793.1005810950421</v>
      </c>
    </row>
    <row r="40" spans="1:2" ht="12.75">
      <c r="A40" s="63">
        <v>2015</v>
      </c>
      <c r="B40" s="61">
        <v>1618.434028403794</v>
      </c>
    </row>
    <row r="41" spans="1:2" ht="12.75">
      <c r="A41" s="63">
        <v>2016</v>
      </c>
      <c r="B41" s="61">
        <v>1587.041841986755</v>
      </c>
    </row>
  </sheetData>
  <sheetProtection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pane xSplit="1" ySplit="6" topLeftCell="B7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A1" sqref="A1"/>
    </sheetView>
  </sheetViews>
  <sheetFormatPr defaultColWidth="8.7109375" defaultRowHeight="12.75"/>
  <cols>
    <col min="1" max="1" width="19.28125" style="0" customWidth="1"/>
    <col min="2" max="2" width="11.7109375" style="0" bestFit="1" customWidth="1"/>
    <col min="3" max="3" width="10.421875" style="0" bestFit="1" customWidth="1"/>
    <col min="4" max="4" width="12.00390625" style="0" bestFit="1" customWidth="1"/>
  </cols>
  <sheetData>
    <row r="1" ht="14.25">
      <c r="A1" s="57" t="s">
        <v>182</v>
      </c>
    </row>
    <row r="4" spans="2:4" ht="12.75">
      <c r="B4" s="1">
        <v>2016</v>
      </c>
      <c r="C4" s="1">
        <v>2016</v>
      </c>
      <c r="D4" s="1">
        <v>2016</v>
      </c>
    </row>
    <row r="5" spans="1:4" ht="12.75">
      <c r="A5" s="1" t="s">
        <v>51</v>
      </c>
      <c r="B5" s="1" t="s">
        <v>64</v>
      </c>
      <c r="C5" s="1" t="s">
        <v>64</v>
      </c>
      <c r="D5" s="1" t="s">
        <v>78</v>
      </c>
    </row>
    <row r="6" spans="1:4" ht="12.75">
      <c r="A6" s="1" t="s">
        <v>52</v>
      </c>
      <c r="B6" s="1" t="s">
        <v>75</v>
      </c>
      <c r="C6" s="1" t="s">
        <v>63</v>
      </c>
      <c r="D6" s="1" t="s">
        <v>227</v>
      </c>
    </row>
    <row r="7" spans="1:4" ht="12.75">
      <c r="A7" s="53" t="s">
        <v>76</v>
      </c>
      <c r="B7" s="27">
        <v>7</v>
      </c>
      <c r="C7" s="28">
        <v>10.99</v>
      </c>
      <c r="D7" s="24">
        <v>3369.1483398028327</v>
      </c>
    </row>
    <row r="8" spans="1:4" ht="12.75">
      <c r="A8" s="53" t="s">
        <v>104</v>
      </c>
      <c r="B8" s="132">
        <v>1</v>
      </c>
      <c r="C8" s="28">
        <v>9</v>
      </c>
      <c r="D8" s="24">
        <v>2888.888888888889</v>
      </c>
    </row>
    <row r="9" spans="1:4" ht="12.75">
      <c r="A9" s="53" t="s">
        <v>105</v>
      </c>
      <c r="B9" s="27">
        <v>3</v>
      </c>
      <c r="C9" s="28">
        <v>118.6</v>
      </c>
      <c r="D9" s="24">
        <v>1915.1607587828253</v>
      </c>
    </row>
    <row r="10" spans="1:4" ht="12.75">
      <c r="A10" s="53" t="s">
        <v>106</v>
      </c>
      <c r="B10" s="27">
        <v>11</v>
      </c>
      <c r="C10" s="28">
        <v>790.46</v>
      </c>
      <c r="D10" s="24">
        <v>1700.3461956247722</v>
      </c>
    </row>
    <row r="11" spans="1:4" ht="12.75">
      <c r="A11" s="53" t="s">
        <v>107</v>
      </c>
      <c r="B11" s="27">
        <v>19</v>
      </c>
      <c r="C11" s="28">
        <v>2973.6540000000005</v>
      </c>
      <c r="D11" s="24">
        <v>1623.0132495904338</v>
      </c>
    </row>
    <row r="12" spans="1:4" ht="12.75">
      <c r="A12" s="53" t="s">
        <v>77</v>
      </c>
      <c r="B12" s="27">
        <v>13</v>
      </c>
      <c r="C12" s="28">
        <v>3232.228</v>
      </c>
      <c r="D12" s="24">
        <v>1504.5148801362454</v>
      </c>
    </row>
    <row r="13" spans="2:4" ht="12.75">
      <c r="B13" s="27"/>
      <c r="C13" s="28"/>
      <c r="D13" s="24"/>
    </row>
    <row r="14" spans="1:3" ht="12.75">
      <c r="A14" s="10" t="s">
        <v>1</v>
      </c>
      <c r="B14" s="29">
        <v>54</v>
      </c>
      <c r="C14" s="30">
        <v>7134.932000000001</v>
      </c>
    </row>
  </sheetData>
  <sheetProtection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pane xSplit="1" ySplit="6" topLeftCell="B7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A1" sqref="A1"/>
    </sheetView>
  </sheetViews>
  <sheetFormatPr defaultColWidth="8.7109375" defaultRowHeight="12.75"/>
  <cols>
    <col min="1" max="1" width="13.421875" style="0" customWidth="1"/>
    <col min="2" max="2" width="11.7109375" style="0" bestFit="1" customWidth="1"/>
    <col min="3" max="3" width="10.421875" style="0" bestFit="1" customWidth="1"/>
    <col min="4" max="4" width="11.7109375" style="0" bestFit="1" customWidth="1"/>
  </cols>
  <sheetData>
    <row r="1" spans="1:6" ht="14.25">
      <c r="A1" s="57" t="s">
        <v>183</v>
      </c>
      <c r="B1" s="52"/>
      <c r="C1" s="52"/>
      <c r="D1" s="52"/>
      <c r="E1" s="52"/>
      <c r="F1" s="52"/>
    </row>
    <row r="2" spans="1:6" ht="12.75">
      <c r="A2" s="52"/>
      <c r="B2" s="52"/>
      <c r="C2" s="52"/>
      <c r="D2" s="52"/>
      <c r="E2" s="52"/>
      <c r="F2" s="52"/>
    </row>
    <row r="3" spans="1:6" ht="12.75">
      <c r="A3" s="52"/>
      <c r="B3" s="52"/>
      <c r="C3" s="52"/>
      <c r="D3" s="52"/>
      <c r="E3" s="52"/>
      <c r="F3" s="52"/>
    </row>
    <row r="4" spans="1:6" ht="12.75">
      <c r="A4" s="52"/>
      <c r="B4" s="1">
        <v>2016</v>
      </c>
      <c r="C4" s="1">
        <v>2016</v>
      </c>
      <c r="D4" s="1">
        <v>2016</v>
      </c>
      <c r="E4" s="52"/>
      <c r="F4" s="52"/>
    </row>
    <row r="5" spans="1:6" ht="12.75">
      <c r="A5" s="65" t="s">
        <v>89</v>
      </c>
      <c r="B5" s="65" t="s">
        <v>64</v>
      </c>
      <c r="C5" s="65" t="s">
        <v>64</v>
      </c>
      <c r="D5" s="65" t="s">
        <v>78</v>
      </c>
      <c r="E5" s="52"/>
      <c r="F5" s="52"/>
    </row>
    <row r="6" spans="1:6" ht="12.75">
      <c r="A6" s="65" t="s">
        <v>52</v>
      </c>
      <c r="B6" s="65" t="s">
        <v>75</v>
      </c>
      <c r="C6" s="65" t="s">
        <v>63</v>
      </c>
      <c r="D6" s="65" t="s">
        <v>226</v>
      </c>
      <c r="E6" s="52"/>
      <c r="F6" s="52"/>
    </row>
    <row r="7" spans="1:6" ht="12.75">
      <c r="A7" s="80" t="s">
        <v>108</v>
      </c>
      <c r="B7" s="81"/>
      <c r="C7" s="82"/>
      <c r="D7" s="83"/>
      <c r="E7" s="52"/>
      <c r="F7" s="52"/>
    </row>
    <row r="8" spans="1:6" ht="12.75">
      <c r="A8" s="80" t="s">
        <v>109</v>
      </c>
      <c r="B8" s="81">
        <v>17</v>
      </c>
      <c r="C8" s="82">
        <v>1132.6049999999998</v>
      </c>
      <c r="D8" s="83">
        <v>1597.146007026489</v>
      </c>
      <c r="E8" s="52"/>
      <c r="F8" s="52"/>
    </row>
    <row r="9" spans="1:6" ht="12.75">
      <c r="A9" s="80" t="s">
        <v>110</v>
      </c>
      <c r="B9" s="81">
        <v>31</v>
      </c>
      <c r="C9" s="82">
        <v>5132.326999999999</v>
      </c>
      <c r="D9" s="83">
        <v>1553.2733173223924</v>
      </c>
      <c r="E9" s="52"/>
      <c r="F9" s="52"/>
    </row>
    <row r="10" spans="1:6" ht="12.75">
      <c r="A10" s="80" t="s">
        <v>103</v>
      </c>
      <c r="B10" s="81">
        <v>6</v>
      </c>
      <c r="C10" s="82">
        <v>870</v>
      </c>
      <c r="D10" s="83">
        <v>1773.0959604238208</v>
      </c>
      <c r="E10" s="52"/>
      <c r="F10" s="52"/>
    </row>
    <row r="11" spans="1:6" ht="12.75">
      <c r="A11" s="52"/>
      <c r="B11" s="81"/>
      <c r="C11" s="82"/>
      <c r="D11" s="83"/>
      <c r="E11" s="52"/>
      <c r="F11" s="52"/>
    </row>
    <row r="12" spans="1:6" ht="12.75">
      <c r="A12" s="84" t="s">
        <v>1</v>
      </c>
      <c r="B12" s="85">
        <v>54</v>
      </c>
      <c r="C12" s="86">
        <v>7134.931999999999</v>
      </c>
      <c r="D12" s="52"/>
      <c r="E12" s="52"/>
      <c r="F12" s="52"/>
    </row>
    <row r="13" spans="1:6" ht="12.75">
      <c r="A13" s="52"/>
      <c r="B13" s="52"/>
      <c r="C13" s="52"/>
      <c r="D13" s="52"/>
      <c r="E13" s="52"/>
      <c r="F13" s="52"/>
    </row>
  </sheetData>
  <sheetProtection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pane xSplit="1" ySplit="5" topLeftCell="B6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A1" sqref="A1"/>
    </sheetView>
  </sheetViews>
  <sheetFormatPr defaultColWidth="8.7109375" defaultRowHeight="12.75"/>
  <cols>
    <col min="1" max="1" width="13.00390625" style="0" customWidth="1"/>
    <col min="2" max="2" width="10.421875" style="0" bestFit="1" customWidth="1"/>
    <col min="3" max="3" width="11.7109375" style="0" bestFit="1" customWidth="1"/>
    <col min="4" max="4" width="12.00390625" style="0" bestFit="1" customWidth="1"/>
  </cols>
  <sheetData>
    <row r="1" ht="14.25">
      <c r="A1" s="57" t="s">
        <v>184</v>
      </c>
    </row>
    <row r="3" spans="2:4" ht="12.75">
      <c r="B3" s="1">
        <v>2016</v>
      </c>
      <c r="C3" s="1">
        <v>2016</v>
      </c>
      <c r="D3" s="1">
        <v>2016</v>
      </c>
    </row>
    <row r="4" spans="2:4" ht="12.75">
      <c r="B4" s="1" t="s">
        <v>64</v>
      </c>
      <c r="C4" s="1" t="s">
        <v>64</v>
      </c>
      <c r="D4" s="1" t="s">
        <v>78</v>
      </c>
    </row>
    <row r="5" spans="2:4" ht="12.75">
      <c r="B5" s="1" t="s">
        <v>63</v>
      </c>
      <c r="C5" s="1" t="s">
        <v>75</v>
      </c>
      <c r="D5" s="1" t="s">
        <v>226</v>
      </c>
    </row>
    <row r="6" spans="1:4" ht="12.75">
      <c r="A6" t="s">
        <v>111</v>
      </c>
      <c r="B6" s="31">
        <v>6320.741999999999</v>
      </c>
      <c r="C6" s="32">
        <v>38</v>
      </c>
      <c r="D6" s="24">
        <v>1530.6623603160615</v>
      </c>
    </row>
    <row r="7" spans="1:4" ht="12.75">
      <c r="A7" t="s">
        <v>67</v>
      </c>
      <c r="B7" s="31">
        <v>236.5</v>
      </c>
      <c r="C7" s="32">
        <v>3</v>
      </c>
      <c r="D7" s="24">
        <v>1710.5065824255037</v>
      </c>
    </row>
    <row r="8" spans="1:4" ht="12.75">
      <c r="A8" t="s">
        <v>96</v>
      </c>
      <c r="B8" s="31">
        <v>102.5</v>
      </c>
      <c r="C8" s="64">
        <v>1</v>
      </c>
      <c r="D8" s="24">
        <v>1951.219512195122</v>
      </c>
    </row>
    <row r="9" spans="1:4" ht="12.75">
      <c r="A9" t="s">
        <v>113</v>
      </c>
      <c r="B9" s="31">
        <v>63.89</v>
      </c>
      <c r="C9" s="32">
        <v>2</v>
      </c>
      <c r="D9" s="24">
        <v>2083.9622488504615</v>
      </c>
    </row>
    <row r="10" spans="1:4" ht="12.75">
      <c r="A10" t="s">
        <v>112</v>
      </c>
      <c r="B10" s="31">
        <v>411.3</v>
      </c>
      <c r="C10" s="64">
        <v>10</v>
      </c>
      <c r="D10" s="24">
        <v>2214.526137220263</v>
      </c>
    </row>
    <row r="11" spans="2:4" ht="12.75">
      <c r="B11" s="31"/>
      <c r="C11" s="32"/>
      <c r="D11" s="24"/>
    </row>
    <row r="12" spans="1:4" ht="12.75">
      <c r="A12" s="3" t="s">
        <v>72</v>
      </c>
      <c r="B12" s="33">
        <f>SUM(B6:B10)</f>
        <v>7134.932</v>
      </c>
      <c r="C12" s="34">
        <f>SUM(C6:C10)</f>
        <v>54</v>
      </c>
      <c r="D12" s="25">
        <v>1587.041841986755</v>
      </c>
    </row>
  </sheetData>
  <sheetProtection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S22"/>
  <sheetViews>
    <sheetView zoomScalePageLayoutView="0" workbookViewId="0" topLeftCell="A1">
      <pane xSplit="1" ySplit="5" topLeftCell="B6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A1" sqref="A1"/>
    </sheetView>
  </sheetViews>
  <sheetFormatPr defaultColWidth="8.7109375" defaultRowHeight="12.75"/>
  <cols>
    <col min="1" max="2" width="13.00390625" style="0" customWidth="1"/>
    <col min="3" max="3" width="11.7109375" style="0" bestFit="1" customWidth="1"/>
    <col min="4" max="4" width="12.00390625" style="0" bestFit="1" customWidth="1"/>
  </cols>
  <sheetData>
    <row r="1" spans="1:2" ht="14.25">
      <c r="A1" s="57" t="s">
        <v>181</v>
      </c>
      <c r="B1" s="57"/>
    </row>
    <row r="4" spans="1:44" ht="12.75">
      <c r="A4" t="s">
        <v>228</v>
      </c>
      <c r="B4" s="11">
        <v>1200</v>
      </c>
      <c r="C4" s="11">
        <v>1300</v>
      </c>
      <c r="D4" s="11">
        <v>1400</v>
      </c>
      <c r="E4" s="11">
        <v>1500</v>
      </c>
      <c r="F4" s="11">
        <v>1600</v>
      </c>
      <c r="G4" s="11">
        <v>1700</v>
      </c>
      <c r="H4" s="11">
        <v>1800</v>
      </c>
      <c r="I4" s="11">
        <v>1900</v>
      </c>
      <c r="J4" s="11">
        <v>2000</v>
      </c>
      <c r="K4" s="11">
        <v>2100</v>
      </c>
      <c r="L4" s="11">
        <v>2200</v>
      </c>
      <c r="M4" s="11">
        <v>2300</v>
      </c>
      <c r="N4" s="11">
        <v>2400</v>
      </c>
      <c r="O4" s="11">
        <v>2500</v>
      </c>
      <c r="P4" s="11">
        <v>2600</v>
      </c>
      <c r="Q4" s="11">
        <v>2700</v>
      </c>
      <c r="R4" s="11">
        <v>2800</v>
      </c>
      <c r="S4" s="11">
        <v>2900</v>
      </c>
      <c r="T4" s="11">
        <v>3000</v>
      </c>
      <c r="U4" s="11">
        <v>3100</v>
      </c>
      <c r="V4" s="11">
        <v>3200</v>
      </c>
      <c r="W4" s="11">
        <v>3300</v>
      </c>
      <c r="X4" s="11">
        <v>3400</v>
      </c>
      <c r="Y4" s="11">
        <v>3500</v>
      </c>
      <c r="Z4" s="11">
        <v>3600</v>
      </c>
      <c r="AA4" s="11">
        <v>3700</v>
      </c>
      <c r="AB4" s="11">
        <v>3800</v>
      </c>
      <c r="AC4" s="11">
        <v>3900</v>
      </c>
      <c r="AD4" s="11">
        <v>4000</v>
      </c>
      <c r="AE4" s="11">
        <v>4100</v>
      </c>
      <c r="AF4" s="11">
        <v>4200</v>
      </c>
      <c r="AG4" s="11">
        <v>4300</v>
      </c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44" ht="12.75">
      <c r="A5" t="s">
        <v>229</v>
      </c>
      <c r="B5" s="11">
        <v>1300</v>
      </c>
      <c r="C5" s="11">
        <v>1400</v>
      </c>
      <c r="D5" s="11">
        <v>1500</v>
      </c>
      <c r="E5" s="11">
        <v>1600</v>
      </c>
      <c r="F5" s="11">
        <v>1700</v>
      </c>
      <c r="G5" s="11">
        <v>1800</v>
      </c>
      <c r="H5" s="11">
        <v>1900</v>
      </c>
      <c r="I5" s="11">
        <v>2000</v>
      </c>
      <c r="J5" s="11">
        <v>2100</v>
      </c>
      <c r="K5" s="11">
        <v>2200</v>
      </c>
      <c r="L5" s="11">
        <v>2300</v>
      </c>
      <c r="M5" s="11">
        <v>2400</v>
      </c>
      <c r="N5" s="11">
        <v>2500</v>
      </c>
      <c r="O5" s="11">
        <v>2600</v>
      </c>
      <c r="P5" s="11">
        <v>2700</v>
      </c>
      <c r="Q5" s="11">
        <v>2800</v>
      </c>
      <c r="R5" s="11">
        <v>2900</v>
      </c>
      <c r="S5" s="11">
        <v>3000</v>
      </c>
      <c r="T5" s="11">
        <v>3100</v>
      </c>
      <c r="U5" s="11">
        <v>3200</v>
      </c>
      <c r="V5" s="11">
        <v>3300</v>
      </c>
      <c r="W5" s="11">
        <v>3400</v>
      </c>
      <c r="X5" s="11">
        <v>3500</v>
      </c>
      <c r="Y5" s="11">
        <v>3600</v>
      </c>
      <c r="Z5" s="11">
        <v>3700</v>
      </c>
      <c r="AA5" s="11">
        <v>3800</v>
      </c>
      <c r="AB5" s="11">
        <v>3900</v>
      </c>
      <c r="AC5" s="11">
        <v>4000</v>
      </c>
      <c r="AD5" s="11">
        <v>4100</v>
      </c>
      <c r="AE5" s="11">
        <v>4200</v>
      </c>
      <c r="AF5" s="11">
        <v>4300</v>
      </c>
      <c r="AG5" s="11">
        <v>4400</v>
      </c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</row>
    <row r="7" spans="1:2" ht="12.75">
      <c r="A7" s="126" t="s">
        <v>75</v>
      </c>
      <c r="B7" s="126"/>
    </row>
    <row r="8" spans="1:45" ht="12.75">
      <c r="A8" t="s">
        <v>1</v>
      </c>
      <c r="B8">
        <v>3</v>
      </c>
      <c r="C8" s="11">
        <v>5</v>
      </c>
      <c r="D8" s="11">
        <v>7</v>
      </c>
      <c r="E8" s="11">
        <v>6</v>
      </c>
      <c r="F8" s="11">
        <v>11</v>
      </c>
      <c r="G8" s="11">
        <v>6</v>
      </c>
      <c r="H8" s="11">
        <v>0</v>
      </c>
      <c r="I8" s="11">
        <v>3</v>
      </c>
      <c r="J8" s="11">
        <v>3</v>
      </c>
      <c r="K8" s="11">
        <v>1</v>
      </c>
      <c r="L8" s="11">
        <v>1</v>
      </c>
      <c r="M8" s="11">
        <v>2</v>
      </c>
      <c r="N8" s="11">
        <v>0</v>
      </c>
      <c r="O8" s="11">
        <v>0</v>
      </c>
      <c r="P8" s="11">
        <v>0</v>
      </c>
      <c r="Q8" s="11">
        <v>0</v>
      </c>
      <c r="R8" s="11">
        <v>1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3</v>
      </c>
      <c r="AA8" s="11">
        <v>0</v>
      </c>
      <c r="AB8" s="11">
        <v>0</v>
      </c>
      <c r="AC8" s="11">
        <v>1</v>
      </c>
      <c r="AD8" s="11">
        <v>0</v>
      </c>
      <c r="AE8" s="11">
        <v>0</v>
      </c>
      <c r="AF8" s="11">
        <v>0</v>
      </c>
      <c r="AG8" s="11">
        <v>1</v>
      </c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</row>
    <row r="9" spans="1:45" ht="12.75">
      <c r="A9" t="s">
        <v>111</v>
      </c>
      <c r="B9">
        <v>3</v>
      </c>
      <c r="C9" s="11">
        <v>5</v>
      </c>
      <c r="D9" s="11">
        <v>7</v>
      </c>
      <c r="E9" s="11">
        <v>6</v>
      </c>
      <c r="F9" s="11">
        <v>10</v>
      </c>
      <c r="G9" s="11">
        <v>6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1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>
        <v>0</v>
      </c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</row>
    <row r="10" spans="1:45" ht="12.75">
      <c r="A10" t="s">
        <v>113</v>
      </c>
      <c r="B10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1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1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</row>
    <row r="11" spans="1:45" ht="12.75">
      <c r="A11" t="s">
        <v>67</v>
      </c>
      <c r="B11">
        <v>0</v>
      </c>
      <c r="C11" s="11">
        <v>0</v>
      </c>
      <c r="D11" s="11">
        <v>0</v>
      </c>
      <c r="E11" s="11">
        <v>0</v>
      </c>
      <c r="F11" s="11">
        <v>1</v>
      </c>
      <c r="G11" s="11">
        <v>0</v>
      </c>
      <c r="H11" s="11">
        <v>0</v>
      </c>
      <c r="I11" s="11">
        <v>1</v>
      </c>
      <c r="J11" s="11">
        <v>1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</row>
    <row r="12" spans="1:45" ht="12.75">
      <c r="A12" t="s">
        <v>112</v>
      </c>
      <c r="B12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1</v>
      </c>
      <c r="J12" s="11">
        <v>1</v>
      </c>
      <c r="K12" s="11">
        <v>1</v>
      </c>
      <c r="L12" s="11">
        <v>1</v>
      </c>
      <c r="M12" s="11">
        <v>1</v>
      </c>
      <c r="N12" s="11">
        <v>0</v>
      </c>
      <c r="O12" s="11">
        <v>0</v>
      </c>
      <c r="P12" s="11">
        <v>0</v>
      </c>
      <c r="Q12" s="11">
        <v>0</v>
      </c>
      <c r="R12" s="11">
        <v>1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2</v>
      </c>
      <c r="AA12" s="11">
        <v>0</v>
      </c>
      <c r="AB12" s="11">
        <v>0</v>
      </c>
      <c r="AC12" s="11">
        <v>1</v>
      </c>
      <c r="AD12" s="11">
        <v>0</v>
      </c>
      <c r="AE12" s="11">
        <v>0</v>
      </c>
      <c r="AF12" s="11">
        <v>0</v>
      </c>
      <c r="AG12" s="11">
        <v>1</v>
      </c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</row>
    <row r="13" spans="1:45" ht="12.75">
      <c r="A13" t="s">
        <v>96</v>
      </c>
      <c r="B13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1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</row>
    <row r="14" spans="3:45" ht="12.7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</row>
    <row r="15" spans="3:45" ht="12.7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</row>
    <row r="16" spans="1:45" ht="12.75">
      <c r="A16" s="126" t="s">
        <v>63</v>
      </c>
      <c r="B16" s="126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</row>
    <row r="17" spans="1:45" ht="12.75">
      <c r="A17" t="s">
        <v>1</v>
      </c>
      <c r="B17" s="11">
        <v>597.5799999999999</v>
      </c>
      <c r="C17" s="11">
        <v>898.8</v>
      </c>
      <c r="D17" s="11">
        <v>1318.257</v>
      </c>
      <c r="E17" s="11">
        <v>1043.215</v>
      </c>
      <c r="F17" s="11">
        <v>1778.4199999999998</v>
      </c>
      <c r="G17" s="11">
        <v>866.77</v>
      </c>
      <c r="H17" s="11">
        <v>0</v>
      </c>
      <c r="I17" s="11">
        <v>196.4</v>
      </c>
      <c r="J17" s="11">
        <v>141.3</v>
      </c>
      <c r="K17" s="11">
        <v>39.9</v>
      </c>
      <c r="L17" s="11">
        <v>51</v>
      </c>
      <c r="M17" s="11">
        <v>186.5</v>
      </c>
      <c r="N17" s="11">
        <v>0</v>
      </c>
      <c r="O17" s="11">
        <v>0</v>
      </c>
      <c r="P17" s="11">
        <v>0</v>
      </c>
      <c r="Q17" s="11">
        <v>0</v>
      </c>
      <c r="R17" s="11">
        <v>9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4.79</v>
      </c>
      <c r="AA17" s="11">
        <v>0</v>
      </c>
      <c r="AB17" s="11">
        <v>0</v>
      </c>
      <c r="AC17" s="11">
        <v>1.5</v>
      </c>
      <c r="AD17" s="11">
        <v>0</v>
      </c>
      <c r="AE17" s="11">
        <v>0</v>
      </c>
      <c r="AF17" s="11">
        <v>0</v>
      </c>
      <c r="AG17" s="11">
        <v>1.5</v>
      </c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</row>
    <row r="18" spans="1:45" ht="12.75">
      <c r="A18" t="s">
        <v>111</v>
      </c>
      <c r="B18" s="11">
        <v>597.5799999999999</v>
      </c>
      <c r="C18" s="11">
        <v>898.8</v>
      </c>
      <c r="D18" s="11">
        <v>1318.257</v>
      </c>
      <c r="E18" s="11">
        <v>1043.215</v>
      </c>
      <c r="F18" s="11">
        <v>1594.4199999999998</v>
      </c>
      <c r="G18" s="11">
        <v>866.77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1.7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</row>
    <row r="19" spans="1:45" ht="12.75">
      <c r="A19" t="s">
        <v>113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62.1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1.79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</row>
    <row r="20" spans="1:45" ht="12.75">
      <c r="A20" t="s">
        <v>67</v>
      </c>
      <c r="B20" s="11">
        <v>0</v>
      </c>
      <c r="C20" s="11">
        <v>0</v>
      </c>
      <c r="D20" s="11">
        <v>0</v>
      </c>
      <c r="E20" s="11">
        <v>0</v>
      </c>
      <c r="F20" s="11">
        <v>184</v>
      </c>
      <c r="G20" s="11">
        <v>0</v>
      </c>
      <c r="H20" s="11">
        <v>0</v>
      </c>
      <c r="I20" s="11">
        <v>51</v>
      </c>
      <c r="J20" s="11">
        <v>1.5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</row>
    <row r="21" spans="1:45" ht="12.75">
      <c r="A21" t="s">
        <v>112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42.9</v>
      </c>
      <c r="J21" s="11">
        <v>77.7</v>
      </c>
      <c r="K21" s="11">
        <v>39.9</v>
      </c>
      <c r="L21" s="11">
        <v>51</v>
      </c>
      <c r="M21" s="11">
        <v>184.8</v>
      </c>
      <c r="N21" s="11">
        <v>0</v>
      </c>
      <c r="O21" s="11">
        <v>0</v>
      </c>
      <c r="P21" s="11">
        <v>0</v>
      </c>
      <c r="Q21" s="11">
        <v>0</v>
      </c>
      <c r="R21" s="11">
        <v>9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3</v>
      </c>
      <c r="AA21" s="11">
        <v>0</v>
      </c>
      <c r="AB21" s="11">
        <v>0</v>
      </c>
      <c r="AC21" s="11">
        <v>1.5</v>
      </c>
      <c r="AD21" s="11">
        <v>0</v>
      </c>
      <c r="AE21" s="11">
        <v>0</v>
      </c>
      <c r="AF21" s="11">
        <v>0</v>
      </c>
      <c r="AG21" s="11">
        <v>1.5</v>
      </c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</row>
    <row r="22" spans="1:45" ht="12.75">
      <c r="A22" t="s">
        <v>96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102.5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</row>
  </sheetData>
  <sheetProtection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4.25">
      <c r="A1" s="57" t="s">
        <v>180</v>
      </c>
    </row>
    <row r="3" ht="12.75">
      <c r="A3" s="5" t="s">
        <v>176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1:U8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17.7109375" style="0" customWidth="1"/>
    <col min="2" max="14" width="5.57421875" style="0" bestFit="1" customWidth="1"/>
    <col min="15" max="15" width="5.57421875" style="0" customWidth="1"/>
    <col min="16" max="16" width="5.57421875" style="0" bestFit="1" customWidth="1"/>
  </cols>
  <sheetData>
    <row r="1" ht="14.25">
      <c r="A1" s="57" t="s">
        <v>179</v>
      </c>
    </row>
    <row r="2" spans="1:5" ht="12.75">
      <c r="A2" s="355" t="s">
        <v>546</v>
      </c>
      <c r="B2" s="52"/>
      <c r="C2" s="52"/>
      <c r="D2" s="52"/>
      <c r="E2" s="52"/>
    </row>
    <row r="3" spans="1:16" ht="12.75">
      <c r="A3" s="375" t="s">
        <v>82</v>
      </c>
      <c r="B3" s="376" t="s">
        <v>83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</row>
    <row r="4" spans="1:18" ht="12.75">
      <c r="A4" s="375"/>
      <c r="B4" s="50">
        <v>1</v>
      </c>
      <c r="C4" s="50">
        <v>2</v>
      </c>
      <c r="D4" s="50">
        <v>3</v>
      </c>
      <c r="E4" s="50">
        <v>4</v>
      </c>
      <c r="F4" s="50">
        <v>5</v>
      </c>
      <c r="G4" s="51">
        <v>6</v>
      </c>
      <c r="H4" s="51">
        <v>7</v>
      </c>
      <c r="I4" s="51">
        <v>8</v>
      </c>
      <c r="J4" s="51">
        <v>9</v>
      </c>
      <c r="K4" s="51">
        <v>10</v>
      </c>
      <c r="L4" s="51">
        <v>11</v>
      </c>
      <c r="M4" s="51">
        <v>12</v>
      </c>
      <c r="N4" s="51">
        <v>13</v>
      </c>
      <c r="O4" s="51">
        <v>14</v>
      </c>
      <c r="P4" s="51">
        <v>15</v>
      </c>
      <c r="Q4" s="51">
        <v>16</v>
      </c>
      <c r="R4" s="51">
        <v>17</v>
      </c>
    </row>
    <row r="5" spans="1:21" ht="12.75">
      <c r="A5" s="48" t="s">
        <v>543</v>
      </c>
      <c r="B5" s="49">
        <v>28.685267308072</v>
      </c>
      <c r="C5" s="49">
        <v>30.10911439026576</v>
      </c>
      <c r="D5" s="49">
        <v>31.224632549486824</v>
      </c>
      <c r="E5" s="49">
        <v>39.42325780967938</v>
      </c>
      <c r="F5" s="49">
        <v>43.72232850499859</v>
      </c>
      <c r="G5" s="49">
        <v>48.90503566066064</v>
      </c>
      <c r="H5" s="49">
        <v>42.36430073244904</v>
      </c>
      <c r="I5" s="49">
        <v>39.09221195082825</v>
      </c>
      <c r="J5" s="49">
        <v>44.39660290024813</v>
      </c>
      <c r="K5" s="49">
        <v>38.39041107247107</v>
      </c>
      <c r="L5" s="49">
        <v>64.81265117182998</v>
      </c>
      <c r="M5" s="49">
        <v>66.11582484815071</v>
      </c>
      <c r="N5" s="49">
        <v>58.038634164991905</v>
      </c>
      <c r="O5" s="49">
        <v>43.30358846008002</v>
      </c>
      <c r="P5" s="49">
        <v>58.68709868063779</v>
      </c>
      <c r="Q5" s="49">
        <v>49.12314234559088</v>
      </c>
      <c r="R5" s="49">
        <v>39.28999806964567</v>
      </c>
    </row>
    <row r="6" spans="1:21" ht="12.75">
      <c r="A6" s="48" t="s">
        <v>544</v>
      </c>
      <c r="B6" s="49">
        <v>22.809041625379052</v>
      </c>
      <c r="C6" s="49">
        <v>23.446186076762878</v>
      </c>
      <c r="D6" s="49">
        <v>25.379079884863053</v>
      </c>
      <c r="E6" s="49">
        <v>24.60018037713612</v>
      </c>
      <c r="F6" s="49">
        <v>24.11743571130058</v>
      </c>
      <c r="G6" s="49">
        <v>23.403378208861813</v>
      </c>
      <c r="H6" s="49">
        <v>22.791116188693287</v>
      </c>
      <c r="I6" s="49">
        <v>22.184039215686276</v>
      </c>
      <c r="J6" s="49">
        <v>18.85046438547486</v>
      </c>
      <c r="K6" s="49">
        <v>19.023694934418813</v>
      </c>
      <c r="L6" s="49" t="s">
        <v>97</v>
      </c>
      <c r="M6" s="49" t="s">
        <v>97</v>
      </c>
      <c r="N6" s="49" t="s">
        <v>97</v>
      </c>
      <c r="O6" s="49" t="s">
        <v>97</v>
      </c>
      <c r="P6" s="49" t="s">
        <v>97</v>
      </c>
      <c r="Q6" s="49" t="s">
        <v>97</v>
      </c>
      <c r="R6" s="49" t="s">
        <v>97</v>
      </c>
    </row>
    <row r="7" spans="1:21" ht="12.75">
      <c r="A7" s="48" t="s">
        <v>545</v>
      </c>
      <c r="B7" s="49">
        <v>25.326655240782806</v>
      </c>
      <c r="C7" s="49">
        <v>31.883114074608038</v>
      </c>
      <c r="D7" s="49">
        <v>29.24398150069637</v>
      </c>
      <c r="E7" s="49">
        <v>31.39682347144089</v>
      </c>
      <c r="F7" s="49" t="s">
        <v>97</v>
      </c>
      <c r="G7" s="49" t="s">
        <v>97</v>
      </c>
      <c r="H7" s="49" t="s">
        <v>97</v>
      </c>
      <c r="I7" s="49" t="s">
        <v>97</v>
      </c>
      <c r="J7" s="49" t="s">
        <v>97</v>
      </c>
      <c r="K7" s="49" t="s">
        <v>97</v>
      </c>
      <c r="L7" s="49" t="s">
        <v>97</v>
      </c>
      <c r="M7" s="49" t="s">
        <v>97</v>
      </c>
      <c r="N7" s="49" t="s">
        <v>97</v>
      </c>
      <c r="O7" s="49" t="s">
        <v>97</v>
      </c>
      <c r="P7" s="49" t="s">
        <v>97</v>
      </c>
      <c r="Q7" s="49" t="s">
        <v>97</v>
      </c>
      <c r="R7" s="49" t="s">
        <v>97</v>
      </c>
    </row>
    <row r="8" ht="12.75">
      <c r="A8" t="s">
        <v>98</v>
      </c>
    </row>
  </sheetData>
  <sheetProtection/>
  <mergeCells count="2">
    <mergeCell ref="A3:A4"/>
    <mergeCell ref="B3:P3"/>
  </mergeCell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11.421875" style="0" customWidth="1"/>
    <col min="2" max="2" width="11.28125" style="0" customWidth="1"/>
    <col min="3" max="3" width="8.7109375" style="0" customWidth="1"/>
    <col min="4" max="4" width="11.28125" style="0" customWidth="1"/>
    <col min="5" max="5" width="11.7109375" style="0" customWidth="1"/>
  </cols>
  <sheetData>
    <row r="1" ht="14.25">
      <c r="A1" s="57" t="s">
        <v>178</v>
      </c>
    </row>
    <row r="3" ht="12.75">
      <c r="A3" s="5" t="s">
        <v>175</v>
      </c>
    </row>
  </sheetData>
  <sheetProtection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pane xSplit="1" ySplit="5" topLeftCell="B6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A1" sqref="A1"/>
    </sheetView>
  </sheetViews>
  <sheetFormatPr defaultColWidth="8.7109375" defaultRowHeight="12.75"/>
  <cols>
    <col min="1" max="1" width="8.7109375" style="0" customWidth="1"/>
    <col min="2" max="3" width="11.421875" style="1" bestFit="1" customWidth="1"/>
    <col min="4" max="4" width="11.421875" style="1" customWidth="1"/>
    <col min="5" max="6" width="11.421875" style="1" bestFit="1" customWidth="1"/>
  </cols>
  <sheetData>
    <row r="1" ht="14.25">
      <c r="A1" s="57" t="s">
        <v>174</v>
      </c>
    </row>
    <row r="3" ht="12.75">
      <c r="A3" s="1" t="s">
        <v>118</v>
      </c>
    </row>
    <row r="4" spans="1:6" ht="12.75">
      <c r="A4" s="1" t="s">
        <v>119</v>
      </c>
      <c r="B4" s="1" t="s">
        <v>116</v>
      </c>
      <c r="C4" s="1" t="s">
        <v>67</v>
      </c>
      <c r="D4" s="1" t="s">
        <v>111</v>
      </c>
      <c r="E4" s="1" t="s">
        <v>113</v>
      </c>
      <c r="F4" s="1" t="s">
        <v>112</v>
      </c>
    </row>
    <row r="5" spans="1:6" ht="12.75">
      <c r="A5" s="1" t="s">
        <v>120</v>
      </c>
      <c r="B5" s="1" t="s">
        <v>230</v>
      </c>
      <c r="C5" s="1" t="s">
        <v>230</v>
      </c>
      <c r="D5" s="1" t="s">
        <v>230</v>
      </c>
      <c r="E5" s="1" t="s">
        <v>230</v>
      </c>
      <c r="F5" s="1" t="s">
        <v>230</v>
      </c>
    </row>
    <row r="6" spans="1:6" ht="12.75">
      <c r="A6" s="1" t="s">
        <v>117</v>
      </c>
      <c r="B6" s="79">
        <v>43.966888443450756</v>
      </c>
      <c r="C6" s="79"/>
      <c r="D6" s="79">
        <v>42.019143178755485</v>
      </c>
      <c r="E6" s="79">
        <v>62.950502281473966</v>
      </c>
      <c r="F6" s="79"/>
    </row>
    <row r="7" spans="1:6" ht="12.75">
      <c r="A7" s="1" t="s">
        <v>47</v>
      </c>
      <c r="B7" s="79">
        <v>37.381891757113934</v>
      </c>
      <c r="C7" s="79">
        <v>95.0765970601723</v>
      </c>
      <c r="D7" s="79">
        <v>33.85977163516255</v>
      </c>
      <c r="E7" s="79">
        <v>34.91071357681791</v>
      </c>
      <c r="F7" s="79">
        <v>49.44590058547722</v>
      </c>
    </row>
    <row r="8" spans="1:6" ht="12.75">
      <c r="A8" s="1" t="s">
        <v>48</v>
      </c>
      <c r="B8" s="79">
        <v>34.84085446796367</v>
      </c>
      <c r="C8" s="79">
        <v>80.49073620184511</v>
      </c>
      <c r="D8" s="79">
        <v>30.64895395306244</v>
      </c>
      <c r="E8" s="79">
        <v>43.5392821995745</v>
      </c>
      <c r="F8" s="79">
        <v>48.55680340354302</v>
      </c>
    </row>
    <row r="9" spans="1:6" ht="12.75">
      <c r="A9" s="1" t="s">
        <v>49</v>
      </c>
      <c r="B9" s="79">
        <v>38.75081273186523</v>
      </c>
      <c r="C9" s="79">
        <v>65.90487534351792</v>
      </c>
      <c r="D9" s="79">
        <v>35.57712486379024</v>
      </c>
      <c r="E9" s="79">
        <v>52.886318036412824</v>
      </c>
      <c r="F9" s="79">
        <v>56.76640230255846</v>
      </c>
    </row>
    <row r="10" spans="1:6" ht="12.75">
      <c r="A10" s="1">
        <v>2006</v>
      </c>
      <c r="B10" s="79">
        <v>51.539876086208906</v>
      </c>
      <c r="C10" s="79">
        <v>54.9778734332143</v>
      </c>
      <c r="D10" s="79">
        <v>45.491194070900676</v>
      </c>
      <c r="E10" s="79">
        <v>64.44293489131226</v>
      </c>
      <c r="F10" s="79">
        <v>64.97600120157391</v>
      </c>
    </row>
    <row r="11" spans="1:6" ht="12.75">
      <c r="A11" s="1">
        <v>2007</v>
      </c>
      <c r="B11" s="79">
        <v>53.40936549777659</v>
      </c>
      <c r="C11" s="79">
        <v>63.65832319682358</v>
      </c>
      <c r="D11" s="79">
        <v>44.69682679554985</v>
      </c>
      <c r="E11" s="79">
        <v>72.5895832213684</v>
      </c>
      <c r="F11" s="79">
        <v>79.20537955235281</v>
      </c>
    </row>
    <row r="12" spans="1:6" ht="12.75">
      <c r="A12" s="1">
        <v>2008</v>
      </c>
      <c r="B12" s="79">
        <v>66.10443534792569</v>
      </c>
      <c r="C12" s="79">
        <v>65.62910689118905</v>
      </c>
      <c r="D12" s="79">
        <v>54.30359268696299</v>
      </c>
      <c r="E12" s="79">
        <v>90.63331163338889</v>
      </c>
      <c r="F12" s="79">
        <v>93.4347579031317</v>
      </c>
    </row>
    <row r="13" spans="1:6" ht="12.75">
      <c r="A13" s="1">
        <v>2009</v>
      </c>
      <c r="B13" s="79">
        <v>70.03916679796001</v>
      </c>
      <c r="C13" s="79">
        <v>78.04202041179983</v>
      </c>
      <c r="D13" s="79">
        <v>54.93619597565278</v>
      </c>
      <c r="E13" s="79">
        <v>97.69980464749992</v>
      </c>
      <c r="F13" s="79">
        <v>70.11383916540025</v>
      </c>
    </row>
    <row r="14" spans="1:6" ht="12.75">
      <c r="A14" s="1">
        <v>2010</v>
      </c>
      <c r="B14" s="79">
        <v>61.13181573657491</v>
      </c>
      <c r="C14" s="79">
        <v>78.87417763976586</v>
      </c>
      <c r="D14" s="79">
        <v>46.205492925436324</v>
      </c>
      <c r="E14" s="79">
        <v>98.40398130655859</v>
      </c>
      <c r="F14" s="79">
        <v>82.2497808769574</v>
      </c>
    </row>
    <row r="15" spans="1:6" ht="12.75">
      <c r="A15" s="1">
        <v>2011</v>
      </c>
      <c r="B15" s="79">
        <v>43.9444601475711</v>
      </c>
      <c r="C15" s="79">
        <v>57.64893431859805</v>
      </c>
      <c r="D15" s="79">
        <v>36.3987579854788</v>
      </c>
      <c r="E15" s="79">
        <v>78.6464212108141</v>
      </c>
      <c r="F15" s="79">
        <v>59.97887759506867</v>
      </c>
    </row>
    <row r="16" spans="1:6" ht="12.75">
      <c r="A16" s="1">
        <v>2012</v>
      </c>
      <c r="B16" s="79">
        <v>38.546624413149445</v>
      </c>
      <c r="C16" s="79">
        <v>44.11309896921681</v>
      </c>
      <c r="D16" s="79">
        <v>32.05779601109435</v>
      </c>
      <c r="E16" s="79">
        <v>67.95661313616067</v>
      </c>
      <c r="F16" s="79">
        <v>55.19458164500223</v>
      </c>
    </row>
    <row r="17" spans="1:6" ht="12.75">
      <c r="A17" s="1">
        <v>2013</v>
      </c>
      <c r="B17" s="79">
        <v>27.569943723415427</v>
      </c>
      <c r="C17" s="79">
        <v>44.861539706708506</v>
      </c>
      <c r="D17" s="79">
        <v>22.51170076008172</v>
      </c>
      <c r="E17" s="79">
        <v>60.46734387146587</v>
      </c>
      <c r="F17" s="79">
        <v>55.85934443640195</v>
      </c>
    </row>
    <row r="18" spans="1:6" ht="12.75">
      <c r="A18" s="1">
        <v>2014</v>
      </c>
      <c r="B18" s="79">
        <v>24.491585553295266</v>
      </c>
      <c r="C18" s="79">
        <v>34.62721826254152</v>
      </c>
      <c r="D18" s="79">
        <v>22.2325976156817</v>
      </c>
      <c r="E18" s="79">
        <v>61.40722004244693</v>
      </c>
      <c r="F18" s="79"/>
    </row>
    <row r="19" spans="1:5" ht="12.75">
      <c r="A19" s="1">
        <v>2015</v>
      </c>
      <c r="B19" s="79">
        <v>28.6157063219252</v>
      </c>
      <c r="C19" s="79">
        <v>36.00701087222915</v>
      </c>
      <c r="D19" s="79">
        <v>25.315134450078766</v>
      </c>
      <c r="E19" s="79">
        <v>50.34695950955841</v>
      </c>
    </row>
    <row r="20" spans="1:5" ht="12.75">
      <c r="A20" s="1">
        <v>2016</v>
      </c>
      <c r="B20" s="79">
        <v>22.02454743773001</v>
      </c>
      <c r="C20" s="79"/>
      <c r="D20" s="79">
        <v>21.345642114218627</v>
      </c>
      <c r="E20" s="79">
        <v>39.28669897666989</v>
      </c>
    </row>
    <row r="21" spans="1:4" ht="12.75">
      <c r="A21" s="1">
        <v>2017</v>
      </c>
      <c r="B21" s="79">
        <v>16.79212793445358</v>
      </c>
      <c r="D21" s="79">
        <v>16.79212793445358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8.7109375" defaultRowHeight="12.75"/>
  <cols>
    <col min="1" max="1" width="12.00390625" style="134" customWidth="1"/>
    <col min="2" max="2" width="15.28125" style="134" customWidth="1"/>
    <col min="3" max="3" width="15.421875" style="134" customWidth="1"/>
    <col min="4" max="5" width="11.00390625" style="134" customWidth="1"/>
    <col min="6" max="16384" width="8.7109375" style="134" customWidth="1"/>
  </cols>
  <sheetData>
    <row r="1" ht="14.25">
      <c r="A1" s="176" t="s">
        <v>325</v>
      </c>
    </row>
    <row r="2" spans="1:2" ht="12.75">
      <c r="A2" s="190"/>
      <c r="B2" s="191"/>
    </row>
    <row r="3" spans="2:5" ht="12.75">
      <c r="B3" s="177" t="s">
        <v>326</v>
      </c>
      <c r="C3" s="177" t="s">
        <v>326</v>
      </c>
      <c r="D3" s="177"/>
      <c r="E3" s="177" t="s">
        <v>326</v>
      </c>
    </row>
    <row r="4" spans="2:5" ht="12.75">
      <c r="B4" s="177" t="s">
        <v>327</v>
      </c>
      <c r="C4" s="177" t="s">
        <v>328</v>
      </c>
      <c r="D4" s="177"/>
      <c r="E4" s="177" t="s">
        <v>323</v>
      </c>
    </row>
    <row r="5" spans="2:5" ht="12.75">
      <c r="B5" s="177" t="s">
        <v>221</v>
      </c>
      <c r="C5" s="177" t="s">
        <v>221</v>
      </c>
      <c r="D5" s="177"/>
      <c r="E5" s="177" t="s">
        <v>221</v>
      </c>
    </row>
    <row r="6" spans="2:5" ht="12.75">
      <c r="B6" s="186" t="s">
        <v>329</v>
      </c>
      <c r="C6" s="186" t="s">
        <v>330</v>
      </c>
      <c r="D6" s="177"/>
      <c r="E6" s="186" t="s">
        <v>330</v>
      </c>
    </row>
    <row r="8" spans="1:12" ht="12.75">
      <c r="A8" s="134" t="s">
        <v>331</v>
      </c>
      <c r="B8" s="192">
        <v>0.4199217424440719</v>
      </c>
      <c r="C8" s="192">
        <v>0.01746904864112947</v>
      </c>
      <c r="D8" s="192"/>
      <c r="E8" s="192">
        <v>0.43739079108520135</v>
      </c>
      <c r="H8" s="192"/>
      <c r="I8" s="192"/>
      <c r="J8" s="192"/>
      <c r="K8" s="192"/>
      <c r="L8" s="192"/>
    </row>
    <row r="9" spans="1:12" ht="12.75">
      <c r="A9" s="134" t="s">
        <v>332</v>
      </c>
      <c r="B9" s="192">
        <v>0.29915672952290984</v>
      </c>
      <c r="C9" s="192">
        <v>0.02166402865730227</v>
      </c>
      <c r="D9" s="192"/>
      <c r="E9" s="192">
        <v>0.3208207581802121</v>
      </c>
      <c r="H9" s="192"/>
      <c r="I9" s="192"/>
      <c r="J9" s="192"/>
      <c r="K9" s="192"/>
      <c r="L9" s="192"/>
    </row>
    <row r="10" spans="1:12" ht="12.75">
      <c r="A10" s="134" t="s">
        <v>333</v>
      </c>
      <c r="B10" s="192">
        <v>0.24581693784247768</v>
      </c>
      <c r="C10" s="192">
        <v>0.03798074039232699</v>
      </c>
      <c r="D10" s="192"/>
      <c r="E10" s="192">
        <v>0.2837976782348047</v>
      </c>
      <c r="H10" s="192"/>
      <c r="I10" s="192"/>
      <c r="J10" s="192"/>
      <c r="K10" s="192"/>
      <c r="L10" s="192"/>
    </row>
    <row r="11" spans="1:12" ht="12.75">
      <c r="A11" s="134" t="s">
        <v>334</v>
      </c>
      <c r="B11" s="192">
        <v>0.24023883835153179</v>
      </c>
      <c r="C11" s="192">
        <v>0.004624395217126626</v>
      </c>
      <c r="D11" s="192"/>
      <c r="E11" s="192">
        <v>0.2448632335686584</v>
      </c>
      <c r="H11" s="192"/>
      <c r="I11" s="192"/>
      <c r="J11" s="192"/>
      <c r="K11" s="192"/>
      <c r="L11" s="192"/>
    </row>
    <row r="12" spans="1:12" ht="12.75">
      <c r="A12" s="134" t="s">
        <v>335</v>
      </c>
      <c r="B12" s="192">
        <v>0.14269777187167781</v>
      </c>
      <c r="C12" s="192">
        <v>0.017453631384745177</v>
      </c>
      <c r="D12" s="192"/>
      <c r="E12" s="192">
        <v>0.160151403256423</v>
      </c>
      <c r="H12" s="192"/>
      <c r="I12" s="192"/>
      <c r="J12" s="192"/>
      <c r="K12" s="192"/>
      <c r="L12" s="192"/>
    </row>
    <row r="13" spans="1:12" ht="12.75">
      <c r="A13" s="134" t="s">
        <v>336</v>
      </c>
      <c r="B13" s="192">
        <v>0.13839671961634292</v>
      </c>
      <c r="C13" s="192">
        <v>0.003984846122550595</v>
      </c>
      <c r="D13" s="192"/>
      <c r="E13" s="192">
        <v>0.14238156573889352</v>
      </c>
      <c r="H13" s="192"/>
      <c r="I13" s="192"/>
      <c r="J13" s="192"/>
      <c r="K13" s="192"/>
      <c r="L13" s="192"/>
    </row>
    <row r="14" spans="1:12" ht="12.75">
      <c r="A14" s="134" t="s">
        <v>337</v>
      </c>
      <c r="B14" s="192">
        <v>0.12805763034090364</v>
      </c>
      <c r="C14" s="192">
        <v>0.00838686089960966</v>
      </c>
      <c r="D14" s="192"/>
      <c r="E14" s="192">
        <v>0.1364444912405133</v>
      </c>
      <c r="H14" s="192"/>
      <c r="I14" s="192"/>
      <c r="J14" s="192"/>
      <c r="K14" s="192"/>
      <c r="L14" s="192"/>
    </row>
    <row r="15" spans="1:12" ht="12.75">
      <c r="A15" s="134" t="s">
        <v>338</v>
      </c>
      <c r="B15" s="192">
        <v>0.11322059458822455</v>
      </c>
      <c r="C15" s="192">
        <v>0.009828501429357275</v>
      </c>
      <c r="D15" s="192"/>
      <c r="E15" s="192">
        <v>0.12304909601758182</v>
      </c>
      <c r="H15" s="192"/>
      <c r="I15" s="192"/>
      <c r="J15" s="192"/>
      <c r="K15" s="192"/>
      <c r="L15" s="192"/>
    </row>
    <row r="16" spans="1:12" ht="12.75">
      <c r="A16" s="134" t="s">
        <v>339</v>
      </c>
      <c r="B16" s="192">
        <v>0.08046726772189622</v>
      </c>
      <c r="C16" s="192">
        <v>0.007257035338749537</v>
      </c>
      <c r="D16" s="192"/>
      <c r="E16" s="192">
        <v>0.08772430306064576</v>
      </c>
      <c r="H16" s="192"/>
      <c r="I16" s="192"/>
      <c r="J16" s="192"/>
      <c r="K16" s="192"/>
      <c r="L16" s="192"/>
    </row>
    <row r="17" spans="1:12" ht="12.75">
      <c r="A17" s="134" t="s">
        <v>340</v>
      </c>
      <c r="B17" s="192">
        <v>0.06887524881314284</v>
      </c>
      <c r="C17" s="192">
        <v>0.018771331011715353</v>
      </c>
      <c r="D17" s="192"/>
      <c r="E17" s="192">
        <v>0.0876465798248582</v>
      </c>
      <c r="H17" s="192"/>
      <c r="I17" s="192"/>
      <c r="J17" s="192"/>
      <c r="K17" s="192"/>
      <c r="L17" s="192"/>
    </row>
    <row r="18" spans="1:12" ht="12.75">
      <c r="A18" s="134" t="s">
        <v>341</v>
      </c>
      <c r="B18" s="192">
        <v>0.07742383217958015</v>
      </c>
      <c r="C18" s="192">
        <v>0.009567126250261182</v>
      </c>
      <c r="D18" s="192"/>
      <c r="E18" s="192">
        <v>0.08699095842984134</v>
      </c>
      <c r="H18" s="192"/>
      <c r="I18" s="192"/>
      <c r="J18" s="192"/>
      <c r="K18" s="192"/>
      <c r="L18" s="192"/>
    </row>
    <row r="19" spans="1:12" ht="12.75">
      <c r="A19" s="134" t="s">
        <v>342</v>
      </c>
      <c r="B19" s="192">
        <v>0.05558621614350946</v>
      </c>
      <c r="C19" s="192">
        <v>0.014010960835462799</v>
      </c>
      <c r="D19" s="192"/>
      <c r="E19" s="192">
        <v>0.06959717697897226</v>
      </c>
      <c r="H19" s="192"/>
      <c r="I19" s="192"/>
      <c r="J19" s="192"/>
      <c r="K19" s="192"/>
      <c r="L19" s="192"/>
    </row>
    <row r="20" spans="1:12" ht="12.75">
      <c r="A20" s="134" t="s">
        <v>343</v>
      </c>
      <c r="B20" s="192">
        <v>0.05919021960642189</v>
      </c>
      <c r="C20" s="192">
        <v>0.003194447671383681</v>
      </c>
      <c r="D20" s="192"/>
      <c r="E20" s="192">
        <v>0.06238466727780557</v>
      </c>
      <c r="H20" s="192"/>
      <c r="I20" s="192"/>
      <c r="J20" s="192"/>
      <c r="K20" s="192"/>
      <c r="L20" s="192"/>
    </row>
    <row r="21" spans="1:12" ht="12.75">
      <c r="A21" s="134" t="s">
        <v>344</v>
      </c>
      <c r="B21" s="192">
        <v>0.05889268613493124</v>
      </c>
      <c r="C21" s="192">
        <v>0.003228203431308356</v>
      </c>
      <c r="D21" s="192"/>
      <c r="E21" s="192">
        <v>0.062120889566239595</v>
      </c>
      <c r="H21" s="192"/>
      <c r="I21" s="192"/>
      <c r="J21" s="192"/>
      <c r="K21" s="192"/>
      <c r="L21" s="192"/>
    </row>
    <row r="22" spans="1:12" ht="12.75">
      <c r="A22" s="134" t="s">
        <v>345</v>
      </c>
      <c r="B22" s="192">
        <v>0.05571904869785083</v>
      </c>
      <c r="C22" s="192">
        <v>0.006140549582806562</v>
      </c>
      <c r="D22" s="192"/>
      <c r="E22" s="192">
        <v>0.061859598280657395</v>
      </c>
      <c r="H22" s="192"/>
      <c r="I22" s="192"/>
      <c r="J22" s="192"/>
      <c r="K22" s="192"/>
      <c r="L22" s="192"/>
    </row>
    <row r="23" spans="1:12" ht="12.75">
      <c r="A23" s="134" t="s">
        <v>346</v>
      </c>
      <c r="B23" s="192">
        <v>0.05223628530824028</v>
      </c>
      <c r="C23" s="192">
        <v>0.00834073109832173</v>
      </c>
      <c r="D23" s="192"/>
      <c r="E23" s="192">
        <v>0.06057701640656201</v>
      </c>
      <c r="H23" s="192"/>
      <c r="I23" s="192"/>
      <c r="J23" s="192"/>
      <c r="K23" s="192"/>
      <c r="L23" s="192"/>
    </row>
    <row r="24" spans="1:12" ht="12.75">
      <c r="A24" s="134" t="s">
        <v>347</v>
      </c>
      <c r="B24" s="192">
        <v>0.04913070183255333</v>
      </c>
      <c r="C24" s="192">
        <v>0.0015918671158804687</v>
      </c>
      <c r="D24" s="192"/>
      <c r="E24" s="192">
        <v>0.0507225689484338</v>
      </c>
      <c r="H24" s="192"/>
      <c r="I24" s="192"/>
      <c r="J24" s="192"/>
      <c r="K24" s="192"/>
      <c r="L24" s="192"/>
    </row>
    <row r="25" spans="1:12" ht="12.75">
      <c r="A25" s="134" t="s">
        <v>348</v>
      </c>
      <c r="B25" s="192">
        <v>0.04165833502358425</v>
      </c>
      <c r="C25" s="192">
        <v>0.008064569318325943</v>
      </c>
      <c r="D25" s="192"/>
      <c r="E25" s="192">
        <v>0.04972290434191019</v>
      </c>
      <c r="H25" s="192"/>
      <c r="I25" s="192"/>
      <c r="J25" s="192"/>
      <c r="K25" s="192"/>
      <c r="L25" s="192"/>
    </row>
    <row r="26" spans="1:12" ht="12.75">
      <c r="A26" s="134" t="s">
        <v>349</v>
      </c>
      <c r="B26" s="192">
        <v>0.04073710305539662</v>
      </c>
      <c r="C26" s="192">
        <v>0.002966361225177891</v>
      </c>
      <c r="D26" s="192"/>
      <c r="E26" s="192">
        <v>0.04370346428057451</v>
      </c>
      <c r="H26" s="192"/>
      <c r="I26" s="192"/>
      <c r="J26" s="192"/>
      <c r="K26" s="192"/>
      <c r="L26" s="192"/>
    </row>
    <row r="27" spans="1:12" ht="12.75">
      <c r="A27" s="134" t="s">
        <v>350</v>
      </c>
      <c r="B27" s="192">
        <v>0.0397847408171085</v>
      </c>
      <c r="C27" s="192">
        <v>0.0035237915018729096</v>
      </c>
      <c r="D27" s="192"/>
      <c r="E27" s="192">
        <v>0.04330853231898141</v>
      </c>
      <c r="H27" s="192"/>
      <c r="I27" s="192"/>
      <c r="J27" s="192"/>
      <c r="K27" s="192"/>
      <c r="L27" s="192"/>
    </row>
    <row r="28" spans="1:12" ht="12.75">
      <c r="A28" s="134" t="s">
        <v>351</v>
      </c>
      <c r="B28" s="192">
        <v>0.03408727116314405</v>
      </c>
      <c r="C28" s="192">
        <v>0.00515729583219212</v>
      </c>
      <c r="D28" s="192"/>
      <c r="E28" s="192">
        <v>0.03924456699533617</v>
      </c>
      <c r="H28" s="192"/>
      <c r="I28" s="192"/>
      <c r="J28" s="192"/>
      <c r="K28" s="192"/>
      <c r="L28" s="192"/>
    </row>
    <row r="29" spans="1:5" ht="12.75">
      <c r="A29" s="134" t="s">
        <v>352</v>
      </c>
      <c r="B29" s="192">
        <v>0.006376090563337333</v>
      </c>
      <c r="C29" s="192">
        <v>0.0006320204495450831</v>
      </c>
      <c r="D29" s="192"/>
      <c r="E29" s="192">
        <v>0.007008111012882416</v>
      </c>
    </row>
    <row r="30" spans="1:5" ht="12.75">
      <c r="A30" s="134" t="s">
        <v>353</v>
      </c>
      <c r="B30" s="192">
        <v>0.0420670828393618</v>
      </c>
      <c r="C30" s="192">
        <v>0.003955184972954426</v>
      </c>
      <c r="E30" s="192">
        <v>0.04602226781231623</v>
      </c>
    </row>
    <row r="31" spans="2:5" ht="12.75">
      <c r="B31" s="192"/>
      <c r="C31" s="192"/>
      <c r="E31" s="192"/>
    </row>
  </sheetData>
  <sheetProtection/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pane xSplit="1" ySplit="7" topLeftCell="B8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A1" sqref="A1"/>
    </sheetView>
  </sheetViews>
  <sheetFormatPr defaultColWidth="8.7109375" defaultRowHeight="12.75"/>
  <cols>
    <col min="1" max="1" width="8.7109375" style="0" customWidth="1"/>
    <col min="2" max="3" width="12.7109375" style="0" bestFit="1" customWidth="1"/>
    <col min="4" max="7" width="12.7109375" style="0" customWidth="1"/>
    <col min="8" max="10" width="12.7109375" style="0" bestFit="1" customWidth="1"/>
  </cols>
  <sheetData>
    <row r="1" ht="15">
      <c r="A1" s="57" t="s">
        <v>173</v>
      </c>
    </row>
    <row r="2" ht="15">
      <c r="A2" s="4"/>
    </row>
    <row r="3" spans="1:9" ht="15">
      <c r="A3" s="4"/>
      <c r="B3" s="1" t="s">
        <v>116</v>
      </c>
      <c r="C3" s="1" t="s">
        <v>116</v>
      </c>
      <c r="D3" s="1" t="s">
        <v>111</v>
      </c>
      <c r="E3" s="1" t="s">
        <v>111</v>
      </c>
      <c r="F3" s="1"/>
      <c r="G3" s="1" t="s">
        <v>166</v>
      </c>
      <c r="H3" s="1" t="s">
        <v>50</v>
      </c>
      <c r="I3" s="1" t="s">
        <v>167</v>
      </c>
    </row>
    <row r="4" spans="2:10" ht="12.75">
      <c r="B4" s="1" t="s">
        <v>70</v>
      </c>
      <c r="C4" s="1" t="s">
        <v>70</v>
      </c>
      <c r="D4" s="1" t="s">
        <v>70</v>
      </c>
      <c r="E4" s="1" t="s">
        <v>70</v>
      </c>
      <c r="F4" s="1"/>
      <c r="G4" s="1" t="s">
        <v>121</v>
      </c>
      <c r="H4" s="1" t="s">
        <v>121</v>
      </c>
      <c r="I4" s="1" t="s">
        <v>121</v>
      </c>
      <c r="J4" s="1"/>
    </row>
    <row r="5" spans="2:10" ht="12.75">
      <c r="B5" s="1" t="s">
        <v>71</v>
      </c>
      <c r="C5" s="1" t="s">
        <v>71</v>
      </c>
      <c r="D5" s="1" t="s">
        <v>71</v>
      </c>
      <c r="E5" s="1" t="s">
        <v>71</v>
      </c>
      <c r="F5" s="1"/>
      <c r="G5" s="1" t="s">
        <v>122</v>
      </c>
      <c r="H5" s="1" t="s">
        <v>122</v>
      </c>
      <c r="I5" s="1" t="s">
        <v>122</v>
      </c>
      <c r="J5" s="23"/>
    </row>
    <row r="6" spans="2:10" ht="12.75">
      <c r="B6" s="1" t="s">
        <v>68</v>
      </c>
      <c r="C6" s="1" t="s">
        <v>69</v>
      </c>
      <c r="D6" s="1" t="s">
        <v>68</v>
      </c>
      <c r="E6" s="1" t="s">
        <v>69</v>
      </c>
      <c r="F6" s="1"/>
      <c r="G6" s="1" t="s">
        <v>62</v>
      </c>
      <c r="H6" s="1" t="s">
        <v>62</v>
      </c>
      <c r="I6" s="1" t="s">
        <v>62</v>
      </c>
      <c r="J6" s="1"/>
    </row>
    <row r="7" spans="2:10" ht="12.75">
      <c r="B7" s="1" t="s">
        <v>231</v>
      </c>
      <c r="C7" s="1" t="s">
        <v>231</v>
      </c>
      <c r="D7" s="1" t="s">
        <v>231</v>
      </c>
      <c r="E7" s="1" t="s">
        <v>231</v>
      </c>
      <c r="F7" s="1"/>
      <c r="G7" s="1" t="s">
        <v>231</v>
      </c>
      <c r="H7" s="1" t="s">
        <v>231</v>
      </c>
      <c r="I7" s="1" t="s">
        <v>231</v>
      </c>
      <c r="J7" s="1"/>
    </row>
    <row r="8" spans="1:11" ht="12.75">
      <c r="A8">
        <v>2003</v>
      </c>
      <c r="B8" s="79">
        <v>33.097562251741074</v>
      </c>
      <c r="C8" s="79">
        <v>66.11803105792958</v>
      </c>
      <c r="D8" s="79">
        <v>37.48026344612901</v>
      </c>
      <c r="E8" s="79">
        <v>53.42208665145886</v>
      </c>
      <c r="F8" s="79"/>
      <c r="G8" s="79">
        <v>24.534044369162693</v>
      </c>
      <c r="H8" s="79">
        <v>35.66009577665642</v>
      </c>
      <c r="I8" s="79">
        <v>45.50638378376659</v>
      </c>
      <c r="J8" s="26"/>
      <c r="K8" s="3"/>
    </row>
    <row r="9" spans="1:11" ht="12.75">
      <c r="A9">
        <v>2004</v>
      </c>
      <c r="B9" s="79">
        <v>36.536776871206285</v>
      </c>
      <c r="C9" s="79">
        <v>64.8392764704625</v>
      </c>
      <c r="D9" s="79">
        <v>40.54732484825169</v>
      </c>
      <c r="E9" s="79">
        <v>55.09188822454475</v>
      </c>
      <c r="F9" s="79"/>
      <c r="G9" s="79">
        <v>29.827625064835622</v>
      </c>
      <c r="H9" s="79">
        <v>40.151857169173255</v>
      </c>
      <c r="I9" s="79">
        <v>65.99382184900514</v>
      </c>
      <c r="J9" s="26"/>
      <c r="K9" s="3"/>
    </row>
    <row r="10" spans="1:11" ht="12.75">
      <c r="A10">
        <v>2005</v>
      </c>
      <c r="B10" s="79">
        <v>54.77786310636791</v>
      </c>
      <c r="C10" s="79">
        <v>93.76562496764589</v>
      </c>
      <c r="D10" s="79">
        <v>55.59015622120484</v>
      </c>
      <c r="E10" s="79">
        <v>80.35199613065319</v>
      </c>
      <c r="F10" s="79"/>
      <c r="G10" s="79">
        <v>28.93583301471095</v>
      </c>
      <c r="H10" s="79">
        <v>38.40038346948838</v>
      </c>
      <c r="I10" s="79">
        <v>61.62589497530715</v>
      </c>
      <c r="J10" s="26"/>
      <c r="K10" s="3"/>
    </row>
    <row r="11" spans="1:11" ht="12.75">
      <c r="A11">
        <v>2006</v>
      </c>
      <c r="B11" s="79">
        <v>44.678883468083384</v>
      </c>
      <c r="C11" s="79">
        <v>73.95210462188122</v>
      </c>
      <c r="D11" s="79">
        <v>47.169992109637285</v>
      </c>
      <c r="E11" s="79">
        <v>60.913394552131535</v>
      </c>
      <c r="F11" s="79"/>
      <c r="G11" s="79">
        <v>35.797992718554426</v>
      </c>
      <c r="H11" s="79">
        <v>51.539876086208906</v>
      </c>
      <c r="I11" s="79">
        <v>65.00138333401911</v>
      </c>
      <c r="J11" s="26"/>
      <c r="K11" s="3"/>
    </row>
    <row r="12" spans="1:11" ht="12.75">
      <c r="A12">
        <v>2007</v>
      </c>
      <c r="B12" s="79">
        <v>49.73245351811541</v>
      </c>
      <c r="C12" s="79">
        <v>82.73784604091608</v>
      </c>
      <c r="D12" s="79">
        <v>49.73245351811541</v>
      </c>
      <c r="E12" s="79">
        <v>61.329735730691155</v>
      </c>
      <c r="F12" s="79"/>
      <c r="G12" s="79">
        <v>39.12275808266962</v>
      </c>
      <c r="H12" s="79">
        <v>53.40936549777659</v>
      </c>
      <c r="I12" s="79">
        <v>66.61663629402662</v>
      </c>
      <c r="J12" s="26"/>
      <c r="K12" s="3"/>
    </row>
    <row r="13" spans="1:11" ht="12.75">
      <c r="A13">
        <v>2008</v>
      </c>
      <c r="B13" s="79">
        <v>51.868761859420026</v>
      </c>
      <c r="C13" s="79">
        <v>97.37496488019669</v>
      </c>
      <c r="D13" s="79">
        <v>51.868761859420026</v>
      </c>
      <c r="E13" s="79">
        <v>73.65503700834542</v>
      </c>
      <c r="F13" s="79"/>
      <c r="G13" s="79">
        <v>44.35958568161307</v>
      </c>
      <c r="H13" s="79">
        <v>66.10443534792569</v>
      </c>
      <c r="I13" s="79">
        <v>94.12942040011087</v>
      </c>
      <c r="J13" s="26"/>
      <c r="K13" s="3"/>
    </row>
    <row r="14" spans="1:11" ht="12.75">
      <c r="A14">
        <v>2009</v>
      </c>
      <c r="B14" s="79">
        <v>26.900928435</v>
      </c>
      <c r="C14" s="79">
        <v>47.935726405</v>
      </c>
      <c r="D14" s="79">
        <v>26.900928435</v>
      </c>
      <c r="E14" s="79">
        <v>33.99177413183927</v>
      </c>
      <c r="F14" s="79"/>
      <c r="G14" s="79">
        <v>50.30913807603831</v>
      </c>
      <c r="H14" s="79">
        <v>70.03916679796001</v>
      </c>
      <c r="I14" s="79">
        <v>108.78410076164862</v>
      </c>
      <c r="J14" s="26"/>
      <c r="K14" s="3"/>
    </row>
    <row r="15" spans="1:10" ht="12.75">
      <c r="A15">
        <v>2010</v>
      </c>
      <c r="B15" s="79">
        <v>28.935447194752072</v>
      </c>
      <c r="C15" s="79">
        <v>56.32453046798589</v>
      </c>
      <c r="D15" s="79">
        <v>28.935447194752072</v>
      </c>
      <c r="E15" s="79">
        <v>38.99879014574075</v>
      </c>
      <c r="F15" s="79"/>
      <c r="G15" s="79">
        <v>39.07901297724521</v>
      </c>
      <c r="H15" s="79">
        <v>61.13181573657491</v>
      </c>
      <c r="I15" s="79">
        <v>109.09852603382947</v>
      </c>
      <c r="J15" s="26"/>
    </row>
    <row r="16" spans="1:10" ht="12.75">
      <c r="A16">
        <v>2011</v>
      </c>
      <c r="B16" s="79">
        <v>24.616690381469542</v>
      </c>
      <c r="C16" s="79">
        <v>52.55738907763936</v>
      </c>
      <c r="D16" s="79">
        <v>24.616690381469542</v>
      </c>
      <c r="E16" s="79">
        <v>49.15363541515424</v>
      </c>
      <c r="F16" s="79"/>
      <c r="G16" s="79">
        <v>27.38721056491154</v>
      </c>
      <c r="H16" s="79">
        <v>43.9444601475711</v>
      </c>
      <c r="I16" s="79">
        <v>71.71490759947174</v>
      </c>
      <c r="J16" s="26"/>
    </row>
    <row r="17" spans="1:9" ht="12.75">
      <c r="A17">
        <v>2012</v>
      </c>
      <c r="B17" s="79">
        <v>20.375319909858387</v>
      </c>
      <c r="C17" s="79">
        <v>39.70960312315852</v>
      </c>
      <c r="D17" s="79">
        <v>21.687891426045965</v>
      </c>
      <c r="E17" s="79">
        <v>32.05113564378314</v>
      </c>
      <c r="F17" s="79"/>
      <c r="G17" s="79">
        <v>28.45531760904862</v>
      </c>
      <c r="H17" s="79">
        <v>38.546624413149445</v>
      </c>
      <c r="I17" s="79">
        <v>54.28195665652441</v>
      </c>
    </row>
    <row r="18" spans="1:9" ht="12.75">
      <c r="A18">
        <v>2013</v>
      </c>
      <c r="B18" s="79">
        <v>24.507934755361834</v>
      </c>
      <c r="C18" s="79">
        <v>58.685283978562</v>
      </c>
      <c r="D18" s="79">
        <v>24.507934755361834</v>
      </c>
      <c r="E18" s="79">
        <v>35.603572742557034</v>
      </c>
      <c r="F18" s="79"/>
      <c r="G18" s="79">
        <v>19.49851100134408</v>
      </c>
      <c r="H18" s="79">
        <v>27.569943723415427</v>
      </c>
      <c r="I18" s="79">
        <v>51.96675385851822</v>
      </c>
    </row>
    <row r="19" spans="1:9" ht="12.75">
      <c r="A19">
        <v>2014</v>
      </c>
      <c r="B19" s="79">
        <v>29.27535666832065</v>
      </c>
      <c r="C19" s="79">
        <v>66.11688548443415</v>
      </c>
      <c r="D19" s="79">
        <v>29.27535666832065</v>
      </c>
      <c r="E19" s="79">
        <v>41.24572613205413</v>
      </c>
      <c r="F19" s="79"/>
      <c r="G19" s="79">
        <v>19.73667278361758</v>
      </c>
      <c r="H19" s="79">
        <v>24.491585553295266</v>
      </c>
      <c r="I19" s="79">
        <v>44.51791494721504</v>
      </c>
    </row>
    <row r="20" spans="1:9" ht="12.75">
      <c r="A20">
        <v>2015</v>
      </c>
      <c r="B20" s="79">
        <v>20.951838315242096</v>
      </c>
      <c r="C20" s="79">
        <v>42.448348642702584</v>
      </c>
      <c r="D20" s="79">
        <v>20.951838315242096</v>
      </c>
      <c r="E20" s="79">
        <v>26.780813561508843</v>
      </c>
      <c r="G20" s="79">
        <v>18.01649899610579</v>
      </c>
      <c r="H20" s="79">
        <v>28.6157063219252</v>
      </c>
      <c r="I20" s="79">
        <v>38.795047786123924</v>
      </c>
    </row>
    <row r="21" spans="1:9" ht="12.75">
      <c r="A21">
        <v>2016</v>
      </c>
      <c r="B21" s="79">
        <v>18.373985714285716</v>
      </c>
      <c r="C21" s="79">
        <v>31.07780775</v>
      </c>
      <c r="D21" s="79">
        <v>20.7605948</v>
      </c>
      <c r="E21" s="79">
        <v>24.12795714285714</v>
      </c>
      <c r="G21" s="79">
        <v>18.016118611573717</v>
      </c>
      <c r="H21" s="79">
        <v>22.02454743773001</v>
      </c>
      <c r="I21" s="79">
        <v>32.203940764108324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K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93" customWidth="1"/>
    <col min="2" max="2" width="24.00390625" style="93" bestFit="1" customWidth="1"/>
    <col min="3" max="25" width="5.421875" style="93" bestFit="1" customWidth="1"/>
    <col min="26" max="36" width="5.57421875" style="93" bestFit="1" customWidth="1"/>
    <col min="37" max="16384" width="8.8515625" style="93" customWidth="1"/>
  </cols>
  <sheetData>
    <row r="1" ht="14.25">
      <c r="A1" s="57" t="s">
        <v>172</v>
      </c>
    </row>
    <row r="4" spans="3:36" s="95" customFormat="1" ht="13.5">
      <c r="C4" s="96">
        <v>2017</v>
      </c>
      <c r="D4" s="96">
        <v>2018</v>
      </c>
      <c r="E4" s="96">
        <v>2019</v>
      </c>
      <c r="F4" s="96">
        <v>2020</v>
      </c>
      <c r="G4" s="96">
        <v>2021</v>
      </c>
      <c r="H4" s="96">
        <v>2022</v>
      </c>
      <c r="I4" s="96">
        <v>2023</v>
      </c>
      <c r="J4" s="96">
        <v>2024</v>
      </c>
      <c r="K4" s="96">
        <v>2025</v>
      </c>
      <c r="L4" s="96">
        <v>2026</v>
      </c>
      <c r="M4" s="96">
        <v>2027</v>
      </c>
      <c r="N4" s="96">
        <v>2028</v>
      </c>
      <c r="O4" s="96">
        <v>2029</v>
      </c>
      <c r="P4" s="96">
        <v>2030</v>
      </c>
      <c r="Q4" s="96">
        <v>2031</v>
      </c>
      <c r="R4" s="96">
        <v>2032</v>
      </c>
      <c r="S4" s="96">
        <v>2033</v>
      </c>
      <c r="T4" s="96">
        <v>2034</v>
      </c>
      <c r="U4" s="96">
        <v>2035</v>
      </c>
      <c r="V4" s="96">
        <v>2036</v>
      </c>
      <c r="W4" s="96">
        <v>2037</v>
      </c>
      <c r="X4" s="96">
        <v>2038</v>
      </c>
      <c r="Y4" s="96">
        <v>2039</v>
      </c>
      <c r="Z4" s="96">
        <v>2040</v>
      </c>
      <c r="AA4" s="96">
        <v>2041</v>
      </c>
      <c r="AB4" s="96">
        <v>2042</v>
      </c>
      <c r="AC4" s="96">
        <v>2043</v>
      </c>
      <c r="AD4" s="96">
        <v>2044</v>
      </c>
      <c r="AE4" s="96">
        <v>2045</v>
      </c>
      <c r="AF4" s="96">
        <v>2046</v>
      </c>
      <c r="AG4" s="96">
        <v>2047</v>
      </c>
      <c r="AH4" s="96">
        <v>2048</v>
      </c>
      <c r="AI4" s="96">
        <v>2049</v>
      </c>
      <c r="AJ4" s="96">
        <v>2050</v>
      </c>
    </row>
    <row r="5" s="95" customFormat="1" ht="13.5">
      <c r="A5" s="96" t="s">
        <v>232</v>
      </c>
    </row>
    <row r="6" spans="2:37" s="95" customFormat="1" ht="13.5">
      <c r="B6" s="99" t="s">
        <v>166</v>
      </c>
      <c r="C6" s="97">
        <v>19.135137534725445</v>
      </c>
      <c r="D6" s="97">
        <v>19.142992097851366</v>
      </c>
      <c r="E6" s="97">
        <v>19.10616444274693</v>
      </c>
      <c r="F6" s="97">
        <v>18.721935560569943</v>
      </c>
      <c r="G6" s="97">
        <v>18.515069158640216</v>
      </c>
      <c r="H6" s="97">
        <v>18.40619577648849</v>
      </c>
      <c r="I6" s="97">
        <v>18.376637101491728</v>
      </c>
      <c r="J6" s="97">
        <v>18.365642643472302</v>
      </c>
      <c r="K6" s="97">
        <v>18.333722194174207</v>
      </c>
      <c r="L6" s="97">
        <v>18.234306258887628</v>
      </c>
      <c r="M6" s="97">
        <v>18.13584485904871</v>
      </c>
      <c r="N6" s="97">
        <v>17.975912473453047</v>
      </c>
      <c r="O6" s="97">
        <v>17.820008351911515</v>
      </c>
      <c r="P6" s="97">
        <v>17.592882582042378</v>
      </c>
      <c r="Q6" s="97">
        <v>17.410778489515145</v>
      </c>
      <c r="R6" s="97">
        <v>17.218220732722095</v>
      </c>
      <c r="S6" s="97">
        <v>16.90431632848421</v>
      </c>
      <c r="T6" s="97">
        <v>16.62427606831227</v>
      </c>
      <c r="U6" s="97">
        <v>16.51332552679145</v>
      </c>
      <c r="V6" s="97">
        <v>16.22527277367698</v>
      </c>
      <c r="W6" s="97">
        <v>16.010418337644598</v>
      </c>
      <c r="X6" s="97">
        <v>15.813397576346235</v>
      </c>
      <c r="Y6" s="97">
        <v>15.45517672903332</v>
      </c>
      <c r="Z6" s="97">
        <v>14.848070314485692</v>
      </c>
      <c r="AA6" s="97">
        <v>17.23678759554329</v>
      </c>
      <c r="AB6" s="97">
        <v>17.10223135352479</v>
      </c>
      <c r="AC6" s="97">
        <v>16.973930383556088</v>
      </c>
      <c r="AD6" s="97">
        <v>16.918486725200157</v>
      </c>
      <c r="AE6" s="97">
        <v>16.860244837346524</v>
      </c>
      <c r="AF6" s="97">
        <v>16.753593123590754</v>
      </c>
      <c r="AG6" s="97">
        <v>16.7529335214829</v>
      </c>
      <c r="AH6" s="97">
        <v>16.719471439502303</v>
      </c>
      <c r="AI6" s="97">
        <v>18.022921077757147</v>
      </c>
      <c r="AJ6" s="97">
        <v>17.955483934974556</v>
      </c>
      <c r="AK6" s="97"/>
    </row>
    <row r="7" spans="2:37" s="95" customFormat="1" ht="13.5">
      <c r="B7" s="99" t="s">
        <v>168</v>
      </c>
      <c r="C7" s="97">
        <v>24.79991351761148</v>
      </c>
      <c r="D7" s="97">
        <v>25.161116437725518</v>
      </c>
      <c r="E7" s="97">
        <v>24.4303770687711</v>
      </c>
      <c r="F7" s="97">
        <v>23.08511409757839</v>
      </c>
      <c r="G7" s="97">
        <v>23.67379643503513</v>
      </c>
      <c r="H7" s="97">
        <v>23.175453127860656</v>
      </c>
      <c r="I7" s="97">
        <v>22.92780996427099</v>
      </c>
      <c r="J7" s="97">
        <v>22.71006004210666</v>
      </c>
      <c r="K7" s="97">
        <v>22.475067417852898</v>
      </c>
      <c r="L7" s="97">
        <v>22.232306623117896</v>
      </c>
      <c r="M7" s="97">
        <v>21.733428545520503</v>
      </c>
      <c r="N7" s="97">
        <v>21.647593676279392</v>
      </c>
      <c r="O7" s="97">
        <v>21.180030946527058</v>
      </c>
      <c r="P7" s="97">
        <v>20.68196590540545</v>
      </c>
      <c r="Q7" s="97">
        <v>20.565497143421254</v>
      </c>
      <c r="R7" s="97">
        <v>20.551008522213998</v>
      </c>
      <c r="S7" s="97">
        <v>20.8895934314631</v>
      </c>
      <c r="T7" s="97">
        <v>21.252849027527795</v>
      </c>
      <c r="U7" s="97">
        <v>21.102221261417068</v>
      </c>
      <c r="V7" s="97">
        <v>20.98600123898281</v>
      </c>
      <c r="W7" s="97">
        <v>19.312567119783797</v>
      </c>
      <c r="X7" s="97">
        <v>19.26299432284522</v>
      </c>
      <c r="Y7" s="97">
        <v>19.74482755084868</v>
      </c>
      <c r="Z7" s="97">
        <v>19.659210962588034</v>
      </c>
      <c r="AA7" s="97">
        <v>19.561171272411773</v>
      </c>
      <c r="AB7" s="97">
        <v>18.994667368320442</v>
      </c>
      <c r="AC7" s="97">
        <v>18.4671404335261</v>
      </c>
      <c r="AD7" s="97">
        <v>18.401874468625206</v>
      </c>
      <c r="AE7" s="97">
        <v>18.326592222234822</v>
      </c>
      <c r="AF7" s="97">
        <v>17.647685084080546</v>
      </c>
      <c r="AG7" s="97">
        <v>17.38283413111205</v>
      </c>
      <c r="AH7" s="97">
        <v>17.329776476632983</v>
      </c>
      <c r="AI7" s="97">
        <v>18.022921077757147</v>
      </c>
      <c r="AJ7" s="97">
        <v>17.955483934974556</v>
      </c>
      <c r="AK7" s="97"/>
    </row>
    <row r="8" spans="2:37" s="95" customFormat="1" ht="13.5">
      <c r="B8" s="99" t="s">
        <v>167</v>
      </c>
      <c r="C8" s="97">
        <v>43.24200432762927</v>
      </c>
      <c r="D8" s="97">
        <v>42.23918822052355</v>
      </c>
      <c r="E8" s="97">
        <v>41.021052247293454</v>
      </c>
      <c r="F8" s="97">
        <v>40.01241215242207</v>
      </c>
      <c r="G8" s="97">
        <v>40.709028280397874</v>
      </c>
      <c r="H8" s="97">
        <v>39.82808314880806</v>
      </c>
      <c r="I8" s="97">
        <v>39.32209550270825</v>
      </c>
      <c r="J8" s="97">
        <v>39.20621272130691</v>
      </c>
      <c r="K8" s="97">
        <v>39.190735930650575</v>
      </c>
      <c r="L8" s="97">
        <v>39.464450090746936</v>
      </c>
      <c r="M8" s="97">
        <v>39.51932194476609</v>
      </c>
      <c r="N8" s="97">
        <v>39.16204321708062</v>
      </c>
      <c r="O8" s="97">
        <v>38.49130733101766</v>
      </c>
      <c r="P8" s="97">
        <v>37.97942540480432</v>
      </c>
      <c r="Q8" s="97">
        <v>37.24206671238858</v>
      </c>
      <c r="R8" s="97">
        <v>37.33377207615942</v>
      </c>
      <c r="S8" s="97">
        <v>37.22471812286253</v>
      </c>
      <c r="T8" s="97">
        <v>37.25865751602465</v>
      </c>
      <c r="U8" s="97">
        <v>37.419926083823896</v>
      </c>
      <c r="V8" s="97">
        <v>32.09875138589836</v>
      </c>
      <c r="W8" s="97">
        <v>38.83142657177787</v>
      </c>
      <c r="X8" s="97">
        <v>38.5376023430386</v>
      </c>
      <c r="Y8" s="97">
        <v>39.08619213993165</v>
      </c>
      <c r="Z8" s="97">
        <v>31.63523153657158</v>
      </c>
      <c r="AA8" s="97">
        <v>34.77538718603813</v>
      </c>
      <c r="AB8" s="97">
        <v>26.221663728228926</v>
      </c>
      <c r="AC8" s="97">
        <v>25.601493754520405</v>
      </c>
      <c r="AD8" s="97">
        <v>25.17938316604681</v>
      </c>
      <c r="AE8" s="97">
        <v>24.76180017542053</v>
      </c>
      <c r="AF8" s="97">
        <v>18.75655289781261</v>
      </c>
      <c r="AG8" s="97">
        <v>18.012734740741195</v>
      </c>
      <c r="AH8" s="97">
        <v>17.940081513763662</v>
      </c>
      <c r="AI8" s="97">
        <v>18.022921077757147</v>
      </c>
      <c r="AJ8" s="97">
        <v>17.955483934974556</v>
      </c>
      <c r="AK8" s="97"/>
    </row>
    <row r="9" spans="2:37" s="95" customFormat="1" ht="13.5">
      <c r="B9" s="95" t="s">
        <v>169</v>
      </c>
      <c r="C9" s="97">
        <v>27.80956864096463</v>
      </c>
      <c r="D9" s="97">
        <v>27.616793320317345</v>
      </c>
      <c r="E9" s="97">
        <v>26.761627274633963</v>
      </c>
      <c r="F9" s="97">
        <v>26.122252805939937</v>
      </c>
      <c r="G9" s="97">
        <v>25.993958367556257</v>
      </c>
      <c r="H9" s="97">
        <v>25.67398327285976</v>
      </c>
      <c r="I9" s="97">
        <v>25.37915734410988</v>
      </c>
      <c r="J9" s="97">
        <v>25.118663972248616</v>
      </c>
      <c r="K9" s="97">
        <v>24.841188218801964</v>
      </c>
      <c r="L9" s="97">
        <v>24.47733511874237</v>
      </c>
      <c r="M9" s="97">
        <v>24.18479559938268</v>
      </c>
      <c r="N9" s="97">
        <v>23.915413508583526</v>
      </c>
      <c r="O9" s="97">
        <v>23.655283084500915</v>
      </c>
      <c r="P9" s="97">
        <v>23.019263476128334</v>
      </c>
      <c r="Q9" s="97">
        <v>22.761944310427417</v>
      </c>
      <c r="R9" s="97">
        <v>22.606256052706954</v>
      </c>
      <c r="S9" s="97">
        <v>22.419307787205547</v>
      </c>
      <c r="T9" s="97">
        <v>22.451213237468664</v>
      </c>
      <c r="U9" s="97">
        <v>22.413089849255012</v>
      </c>
      <c r="V9" s="97">
        <v>22.00135223159596</v>
      </c>
      <c r="W9" s="97">
        <v>23.384618996980517</v>
      </c>
      <c r="X9" s="97">
        <v>23.31910102391767</v>
      </c>
      <c r="Y9" s="97">
        <v>23.880629222583483</v>
      </c>
      <c r="Z9" s="97">
        <v>22.739733180680513</v>
      </c>
      <c r="AA9" s="97">
        <v>23.896893622999805</v>
      </c>
      <c r="AB9" s="97">
        <v>18.899402098066805</v>
      </c>
      <c r="AC9" s="97">
        <v>18.477416017404703</v>
      </c>
      <c r="AD9" s="97">
        <v>18.372162945519893</v>
      </c>
      <c r="AE9" s="97">
        <v>18.26505171433829</v>
      </c>
      <c r="AF9" s="97">
        <v>17.49396044773804</v>
      </c>
      <c r="AG9" s="97">
        <v>17.011964934736454</v>
      </c>
      <c r="AH9" s="97">
        <v>16.970444646810037</v>
      </c>
      <c r="AI9" s="97">
        <v>18.022921077757147</v>
      </c>
      <c r="AJ9" s="97">
        <v>17.955483934974556</v>
      </c>
      <c r="AK9" s="97"/>
    </row>
    <row r="10" spans="3:26" s="95" customFormat="1" ht="13.5"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</row>
    <row r="11" spans="1:26" s="95" customFormat="1" ht="13.5">
      <c r="A11" s="98" t="s">
        <v>233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</row>
    <row r="12" spans="2:36" s="95" customFormat="1" ht="13.5">
      <c r="B12" s="95" t="s">
        <v>68</v>
      </c>
      <c r="C12" s="97">
        <v>26.253083954590124</v>
      </c>
      <c r="D12" s="97">
        <v>28.1307382616692</v>
      </c>
      <c r="E12" s="97">
        <v>29.791261865989288</v>
      </c>
      <c r="F12" s="97">
        <v>30.006399286346866</v>
      </c>
      <c r="G12" s="97">
        <v>28.850407400596023</v>
      </c>
      <c r="H12" s="97">
        <v>27.94645248006709</v>
      </c>
      <c r="I12" s="97">
        <v>28.047859067988703</v>
      </c>
      <c r="J12" s="97">
        <v>28.59674164517432</v>
      </c>
      <c r="K12" s="97">
        <v>29.10836949524642</v>
      </c>
      <c r="L12" s="97">
        <v>29.632294976175064</v>
      </c>
      <c r="M12" s="97">
        <v>30.3785593954182</v>
      </c>
      <c r="N12" s="97">
        <v>31.137296210008074</v>
      </c>
      <c r="O12" s="97">
        <v>31.180119068854136</v>
      </c>
      <c r="P12" s="97">
        <v>30.46724468902205</v>
      </c>
      <c r="Q12" s="97">
        <v>29.379054015723973</v>
      </c>
      <c r="R12" s="97">
        <v>28.59899984474691</v>
      </c>
      <c r="S12" s="97">
        <v>28.382250253638645</v>
      </c>
      <c r="T12" s="97">
        <v>28.43737414055068</v>
      </c>
      <c r="U12" s="97">
        <v>28.594067430629178</v>
      </c>
      <c r="V12" s="97">
        <v>28.625558676342873</v>
      </c>
      <c r="W12" s="97">
        <v>28.541935568962398</v>
      </c>
      <c r="X12" s="97">
        <v>28.562188138854932</v>
      </c>
      <c r="Y12" s="97">
        <v>28.567207602818264</v>
      </c>
      <c r="Z12" s="97">
        <v>28.275798399388762</v>
      </c>
      <c r="AA12" s="97">
        <v>27.80558740790019</v>
      </c>
      <c r="AB12" s="97">
        <v>27.738155526301515</v>
      </c>
      <c r="AC12" s="97">
        <v>27.41918628855824</v>
      </c>
      <c r="AD12" s="97">
        <v>27.181144361511176</v>
      </c>
      <c r="AE12" s="97">
        <v>26.982174952826636</v>
      </c>
      <c r="AF12" s="97">
        <v>27.48209327946563</v>
      </c>
      <c r="AG12" s="97">
        <v>27.705650438936473</v>
      </c>
      <c r="AH12" s="97">
        <v>27.69801512139186</v>
      </c>
      <c r="AI12" s="97">
        <v>27.490115727756372</v>
      </c>
      <c r="AJ12" s="97">
        <v>27.31261432766888</v>
      </c>
    </row>
    <row r="13" spans="2:36" ht="14.25">
      <c r="B13" s="95" t="s">
        <v>143</v>
      </c>
      <c r="C13" s="97">
        <v>28.0050665389777</v>
      </c>
      <c r="D13" s="97">
        <v>29.878169634792986</v>
      </c>
      <c r="E13" s="97">
        <v>32.781668563511225</v>
      </c>
      <c r="F13" s="97">
        <v>35.65180753298124</v>
      </c>
      <c r="G13" s="97">
        <v>35.935357267845234</v>
      </c>
      <c r="H13" s="97">
        <v>35.575477986793935</v>
      </c>
      <c r="I13" s="97">
        <v>35.750282679179215</v>
      </c>
      <c r="J13" s="97">
        <v>36.52832142463374</v>
      </c>
      <c r="K13" s="97">
        <v>37.29661408712637</v>
      </c>
      <c r="L13" s="97">
        <v>37.750358571413386</v>
      </c>
      <c r="M13" s="97">
        <v>38.38791855377624</v>
      </c>
      <c r="N13" s="97">
        <v>38.7851506501921</v>
      </c>
      <c r="O13" s="97">
        <v>39.28978648759034</v>
      </c>
      <c r="P13" s="97">
        <v>39.38058510335939</v>
      </c>
      <c r="Q13" s="97">
        <v>39.25112996106531</v>
      </c>
      <c r="R13" s="97">
        <v>38.95980065005243</v>
      </c>
      <c r="S13" s="97">
        <v>38.49536538373137</v>
      </c>
      <c r="T13" s="97">
        <v>38.45089068930215</v>
      </c>
      <c r="U13" s="97">
        <v>39.05595491469313</v>
      </c>
      <c r="V13" s="97">
        <v>38.98793521640841</v>
      </c>
      <c r="W13" s="97">
        <v>38.977024845586186</v>
      </c>
      <c r="X13" s="97">
        <v>38.923502248931094</v>
      </c>
      <c r="Y13" s="97">
        <v>38.95838878331852</v>
      </c>
      <c r="Z13" s="97">
        <v>38.56409082425975</v>
      </c>
      <c r="AA13" s="97">
        <v>38.56322431270922</v>
      </c>
      <c r="AB13" s="97">
        <v>38.88870666117634</v>
      </c>
      <c r="AC13" s="97">
        <v>39.42372977808292</v>
      </c>
      <c r="AD13" s="97">
        <v>39.82473786871975</v>
      </c>
      <c r="AE13" s="97">
        <v>40.22227747656437</v>
      </c>
      <c r="AF13" s="97">
        <v>40.54323395297599</v>
      </c>
      <c r="AG13" s="97">
        <v>40.897924983625416</v>
      </c>
      <c r="AH13" s="97">
        <v>41.544310372807324</v>
      </c>
      <c r="AI13" s="97">
        <v>41.693890872238036</v>
      </c>
      <c r="AJ13" s="97">
        <v>42.321337980516766</v>
      </c>
    </row>
    <row r="14" spans="2:36" ht="14.25">
      <c r="B14" s="95" t="s">
        <v>69</v>
      </c>
      <c r="C14" s="128">
        <v>28.833193237562714</v>
      </c>
      <c r="D14" s="128">
        <v>31.658522607664263</v>
      </c>
      <c r="E14" s="128">
        <v>35.86669412990268</v>
      </c>
      <c r="F14" s="128">
        <v>40.89964278750895</v>
      </c>
      <c r="G14" s="128">
        <v>43.69940292785374</v>
      </c>
      <c r="H14" s="128">
        <v>47.82792683068599</v>
      </c>
      <c r="I14" s="128">
        <v>50.777238587801286</v>
      </c>
      <c r="J14" s="128">
        <v>54.28070934750278</v>
      </c>
      <c r="K14" s="128">
        <v>57.96842526139873</v>
      </c>
      <c r="L14" s="128">
        <v>60.00217330169737</v>
      </c>
      <c r="M14" s="128">
        <v>61.98584331318928</v>
      </c>
      <c r="N14" s="128">
        <v>63.094050926366016</v>
      </c>
      <c r="O14" s="128">
        <v>64.15967250379956</v>
      </c>
      <c r="P14" s="128">
        <v>64.38453376025288</v>
      </c>
      <c r="Q14" s="128">
        <v>65.50894026276569</v>
      </c>
      <c r="R14" s="128">
        <v>66.8893251412371</v>
      </c>
      <c r="S14" s="128">
        <v>67.21800572230445</v>
      </c>
      <c r="T14" s="128">
        <v>67.37763017623334</v>
      </c>
      <c r="U14" s="128">
        <v>67.82509686874863</v>
      </c>
      <c r="V14" s="128">
        <v>69.48861481336111</v>
      </c>
      <c r="W14" s="128">
        <v>70.72366335623605</v>
      </c>
      <c r="X14" s="128">
        <v>71.7058551095653</v>
      </c>
      <c r="Y14" s="128">
        <v>72.84421018158353</v>
      </c>
      <c r="Z14" s="128">
        <v>73.36176547254097</v>
      </c>
      <c r="AA14" s="128">
        <v>72.64247604690178</v>
      </c>
      <c r="AB14" s="128">
        <v>72.03908180707658</v>
      </c>
      <c r="AC14" s="128">
        <v>72.470219631193</v>
      </c>
      <c r="AD14" s="128">
        <v>72.74629265222173</v>
      </c>
      <c r="AE14" s="128">
        <v>73.46069407253742</v>
      </c>
      <c r="AF14" s="128">
        <v>74.35237715665613</v>
      </c>
      <c r="AG14" s="128">
        <v>75.60637186350746</v>
      </c>
      <c r="AH14" s="128">
        <v>76.22043976224778</v>
      </c>
      <c r="AI14" s="128">
        <v>77.88517935872977</v>
      </c>
      <c r="AJ14" s="128">
        <v>78.4602676972618</v>
      </c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4.25">
      <c r="A1" s="4" t="s">
        <v>177</v>
      </c>
    </row>
    <row r="3" ht="12.75">
      <c r="A3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pane xSplit="1" ySplit="3" topLeftCell="B4" activePane="bottomRight" state="frozen"/>
      <selection pane="topLeft" activeCell="A43" sqref="A43"/>
      <selection pane="topRight" activeCell="A43" sqref="A43"/>
      <selection pane="bottomLeft" activeCell="A43" sqref="A43"/>
      <selection pane="bottomRight" activeCell="A1" sqref="A1"/>
    </sheetView>
  </sheetViews>
  <sheetFormatPr defaultColWidth="8.7109375" defaultRowHeight="12.75"/>
  <cols>
    <col min="1" max="1" width="31.421875" style="134" customWidth="1"/>
    <col min="2" max="2" width="31.421875" style="134" bestFit="1" customWidth="1"/>
    <col min="3" max="3" width="23.28125" style="134" bestFit="1" customWidth="1"/>
    <col min="4" max="16384" width="8.7109375" style="134" customWidth="1"/>
  </cols>
  <sheetData>
    <row r="1" ht="14.25">
      <c r="A1" s="176" t="s">
        <v>498</v>
      </c>
    </row>
    <row r="2" spans="1:2" ht="12.75">
      <c r="A2" s="191"/>
      <c r="B2" s="191"/>
    </row>
    <row r="3" spans="1:3" ht="12.75">
      <c r="A3" s="346" t="s">
        <v>499</v>
      </c>
      <c r="B3" s="347" t="s">
        <v>500</v>
      </c>
      <c r="C3" s="347" t="s">
        <v>501</v>
      </c>
    </row>
    <row r="4" spans="1:3" ht="12.75">
      <c r="A4" s="348" t="s">
        <v>502</v>
      </c>
      <c r="B4" s="349">
        <v>0.015</v>
      </c>
      <c r="C4" s="350">
        <v>0.91</v>
      </c>
    </row>
    <row r="5" spans="1:3" ht="12.75">
      <c r="A5" s="348" t="s">
        <v>502</v>
      </c>
      <c r="B5" s="349">
        <v>0.059</v>
      </c>
      <c r="C5" s="350">
        <v>3.25</v>
      </c>
    </row>
    <row r="6" spans="1:3" ht="12.75">
      <c r="A6" s="348" t="s">
        <v>502</v>
      </c>
      <c r="B6" s="349">
        <v>0.104</v>
      </c>
      <c r="C6" s="350">
        <v>3.57</v>
      </c>
    </row>
    <row r="7" spans="1:3" ht="12.75">
      <c r="A7" s="348" t="s">
        <v>502</v>
      </c>
      <c r="B7" s="349">
        <v>0.148</v>
      </c>
      <c r="C7" s="350">
        <v>4.08</v>
      </c>
    </row>
    <row r="8" spans="1:3" ht="12.75">
      <c r="A8" s="348" t="s">
        <v>503</v>
      </c>
      <c r="B8" s="349">
        <v>0.05</v>
      </c>
      <c r="C8" s="350">
        <v>2.75</v>
      </c>
    </row>
    <row r="9" spans="1:3" ht="12.75">
      <c r="A9" s="348" t="s">
        <v>503</v>
      </c>
      <c r="B9" s="349">
        <v>0.1</v>
      </c>
      <c r="C9" s="350">
        <v>6.99</v>
      </c>
    </row>
    <row r="10" spans="1:3" ht="12.75">
      <c r="A10" s="348" t="s">
        <v>503</v>
      </c>
      <c r="B10" s="349">
        <v>0.2</v>
      </c>
      <c r="C10" s="350">
        <v>6.65</v>
      </c>
    </row>
    <row r="11" spans="1:3" ht="12.75">
      <c r="A11" s="348" t="s">
        <v>503</v>
      </c>
      <c r="B11" s="349">
        <v>0.3</v>
      </c>
      <c r="C11" s="350">
        <v>8.84</v>
      </c>
    </row>
    <row r="12" spans="1:3" ht="12.75">
      <c r="A12" s="348" t="s">
        <v>504</v>
      </c>
      <c r="B12" s="349">
        <v>0.3564761904761905</v>
      </c>
      <c r="C12" s="350">
        <v>5.700397702165268</v>
      </c>
    </row>
    <row r="13" spans="1:3" ht="12.75">
      <c r="A13" s="348" t="s">
        <v>505</v>
      </c>
      <c r="B13" s="349">
        <v>0.44695238095238093</v>
      </c>
      <c r="C13" s="350">
        <v>5.435262925320371</v>
      </c>
    </row>
    <row r="14" spans="1:3" ht="12.75">
      <c r="A14" s="348" t="s">
        <v>506</v>
      </c>
      <c r="B14" s="349">
        <v>0.4247222222222222</v>
      </c>
      <c r="C14" s="350">
        <v>4.949182501104729</v>
      </c>
    </row>
    <row r="15" spans="1:3" ht="12.75">
      <c r="A15" s="348" t="s">
        <v>507</v>
      </c>
      <c r="B15" s="349">
        <v>0.23814285434190147</v>
      </c>
      <c r="C15" s="350">
        <v>3.1</v>
      </c>
    </row>
    <row r="16" spans="1:3" ht="12.75">
      <c r="A16" s="348" t="s">
        <v>508</v>
      </c>
      <c r="B16" s="349">
        <v>0.04</v>
      </c>
      <c r="C16" s="350">
        <v>0.4533333333333333</v>
      </c>
    </row>
    <row r="17" spans="1:3" ht="12.75">
      <c r="A17" s="348" t="s">
        <v>509</v>
      </c>
      <c r="B17" s="349">
        <v>0.16029775223387296</v>
      </c>
      <c r="C17" s="350">
        <v>1.1977649634684284</v>
      </c>
    </row>
    <row r="18" spans="1:3" ht="12.75">
      <c r="A18" s="348" t="s">
        <v>510</v>
      </c>
      <c r="B18" s="349">
        <v>0.31735352739667194</v>
      </c>
      <c r="C18" s="350">
        <v>5.13</v>
      </c>
    </row>
    <row r="19" spans="1:3" ht="12.75">
      <c r="A19" s="348" t="s">
        <v>510</v>
      </c>
      <c r="B19" s="349">
        <v>0.32060783128569503</v>
      </c>
      <c r="C19" s="350">
        <v>4.6234125</v>
      </c>
    </row>
    <row r="20" spans="1:3" ht="12.75">
      <c r="A20" s="348" t="s">
        <v>510</v>
      </c>
      <c r="B20" s="349">
        <v>0.32674885742080323</v>
      </c>
      <c r="C20" s="350">
        <v>3.1</v>
      </c>
    </row>
    <row r="21" spans="1:3" ht="12.75">
      <c r="A21" s="348" t="s">
        <v>510</v>
      </c>
      <c r="B21" s="349">
        <v>0.47928672383524495</v>
      </c>
      <c r="C21" s="350">
        <v>4.54</v>
      </c>
    </row>
    <row r="22" spans="1:3" ht="12.75">
      <c r="A22" s="348" t="s">
        <v>511</v>
      </c>
      <c r="B22" s="349">
        <v>0.1</v>
      </c>
      <c r="C22" s="350">
        <v>5.72</v>
      </c>
    </row>
    <row r="23" spans="1:3" ht="12.75">
      <c r="A23" s="348" t="s">
        <v>511</v>
      </c>
      <c r="B23" s="349">
        <v>0.2</v>
      </c>
      <c r="C23" s="350">
        <v>9.15</v>
      </c>
    </row>
    <row r="24" spans="1:3" ht="12.75">
      <c r="A24" s="348" t="s">
        <v>511</v>
      </c>
      <c r="B24" s="349">
        <v>0.3</v>
      </c>
      <c r="C24" s="350">
        <v>9.35</v>
      </c>
    </row>
    <row r="25" spans="1:3" ht="12.75">
      <c r="A25" s="348" t="s">
        <v>512</v>
      </c>
      <c r="B25" s="349">
        <v>0.2472952086553323</v>
      </c>
      <c r="C25" s="350">
        <v>8.06</v>
      </c>
    </row>
    <row r="26" spans="1:3" ht="12.75">
      <c r="A26" s="348" t="s">
        <v>512</v>
      </c>
      <c r="B26" s="349">
        <v>0.3091190108191654</v>
      </c>
      <c r="C26" s="350">
        <v>13.06</v>
      </c>
    </row>
    <row r="27" spans="1:3" ht="12.75">
      <c r="A27" s="348" t="s">
        <v>512</v>
      </c>
      <c r="B27" s="349">
        <v>0.37094281298299847</v>
      </c>
      <c r="C27" s="350">
        <v>19.01</v>
      </c>
    </row>
    <row r="28" spans="1:3" ht="12.75">
      <c r="A28" s="348" t="s">
        <v>513</v>
      </c>
      <c r="B28" s="349">
        <v>0.18572893614724456</v>
      </c>
      <c r="C28" s="350">
        <v>2.969</v>
      </c>
    </row>
    <row r="29" spans="1:3" ht="12.75">
      <c r="A29" s="348" t="s">
        <v>513</v>
      </c>
      <c r="B29" s="349">
        <v>0.247314729853727</v>
      </c>
      <c r="C29" s="350">
        <v>4.121</v>
      </c>
    </row>
    <row r="30" spans="1:3" ht="12.75">
      <c r="A30" s="348" t="s">
        <v>513</v>
      </c>
      <c r="B30" s="349">
        <v>0.30701138878393697</v>
      </c>
      <c r="C30" s="350">
        <v>4.407</v>
      </c>
    </row>
    <row r="31" spans="1:3" ht="12.75">
      <c r="A31" s="348" t="s">
        <v>514</v>
      </c>
      <c r="B31" s="349">
        <v>0.16677794098010415</v>
      </c>
      <c r="C31" s="350">
        <v>1.39</v>
      </c>
    </row>
    <row r="32" spans="1:3" ht="12.75">
      <c r="A32" s="348" t="s">
        <v>514</v>
      </c>
      <c r="B32" s="349">
        <v>0.3322205901989585</v>
      </c>
      <c r="C32" s="350">
        <v>1.45</v>
      </c>
    </row>
    <row r="33" spans="1:3" ht="12.75">
      <c r="A33" s="348" t="s">
        <v>514</v>
      </c>
      <c r="B33" s="349">
        <v>0.3322205901989585</v>
      </c>
      <c r="C33" s="350">
        <v>1.52</v>
      </c>
    </row>
    <row r="34" spans="1:3" ht="12.75">
      <c r="A34" s="348" t="s">
        <v>514</v>
      </c>
      <c r="B34" s="349">
        <v>0.6311924155427961</v>
      </c>
      <c r="C34" s="350">
        <v>1.75</v>
      </c>
    </row>
    <row r="35" spans="1:3" ht="12.75">
      <c r="A35" s="348" t="s">
        <v>515</v>
      </c>
      <c r="B35" s="349">
        <v>0.1237928007023705</v>
      </c>
      <c r="C35" s="350">
        <v>11.28</v>
      </c>
    </row>
    <row r="36" spans="1:3" ht="12.75">
      <c r="A36" s="348" t="s">
        <v>516</v>
      </c>
      <c r="B36" s="349">
        <v>0.11208249271463798</v>
      </c>
      <c r="C36" s="350">
        <v>4.64</v>
      </c>
    </row>
    <row r="37" spans="1:3" ht="12.75">
      <c r="A37" s="348" t="s">
        <v>517</v>
      </c>
      <c r="B37" s="349">
        <v>0.182000182000182</v>
      </c>
      <c r="C37" s="350">
        <v>5.1</v>
      </c>
    </row>
    <row r="38" spans="1:3" ht="12.75">
      <c r="A38" s="348" t="s">
        <v>518</v>
      </c>
      <c r="B38" s="349">
        <v>0.12667343735573816</v>
      </c>
      <c r="C38" s="350">
        <v>8.85</v>
      </c>
    </row>
    <row r="39" spans="1:3" ht="12.75">
      <c r="A39" s="348" t="s">
        <v>518</v>
      </c>
      <c r="B39" s="349">
        <v>0.16923645092789216</v>
      </c>
      <c r="C39" s="350">
        <v>9.709999999999999</v>
      </c>
    </row>
    <row r="40" spans="1:3" ht="12.75">
      <c r="A40" s="348" t="s">
        <v>519</v>
      </c>
      <c r="B40" s="349">
        <v>0.20493376847763486</v>
      </c>
      <c r="C40" s="350">
        <v>1.888</v>
      </c>
    </row>
    <row r="41" spans="1:3" ht="12.75">
      <c r="A41" s="348" t="s">
        <v>520</v>
      </c>
      <c r="B41" s="349">
        <v>0.24527391975308643</v>
      </c>
      <c r="C41" s="350">
        <v>3.06</v>
      </c>
    </row>
    <row r="42" spans="1:3" ht="12.75">
      <c r="A42" s="134" t="s">
        <v>521</v>
      </c>
      <c r="B42" s="349">
        <v>0.2968410661401777</v>
      </c>
      <c r="C42" s="350">
        <v>0.5700000000000001</v>
      </c>
    </row>
    <row r="43" spans="1:3" ht="12.75">
      <c r="A43" s="348" t="s">
        <v>522</v>
      </c>
      <c r="B43" s="349">
        <v>0.20132638559924207</v>
      </c>
      <c r="C43" s="350">
        <v>11.04</v>
      </c>
    </row>
    <row r="44" spans="1:3" ht="12.75">
      <c r="A44" s="348" t="s">
        <v>523</v>
      </c>
      <c r="B44" s="349">
        <v>0.17925</v>
      </c>
      <c r="C44" s="350">
        <v>3.99</v>
      </c>
    </row>
    <row r="45" spans="1:3" ht="12.75">
      <c r="A45" s="348" t="s">
        <v>524</v>
      </c>
      <c r="B45" s="349">
        <v>0.039916868498655965</v>
      </c>
      <c r="C45" s="350">
        <v>5.8660000000000005</v>
      </c>
    </row>
    <row r="46" spans="1:3" ht="12.75">
      <c r="A46" s="348" t="s">
        <v>524</v>
      </c>
      <c r="B46" s="349">
        <v>0.06942064086722775</v>
      </c>
      <c r="C46" s="350">
        <v>6.284</v>
      </c>
    </row>
    <row r="47" spans="1:3" ht="12.75">
      <c r="A47" s="134" t="s">
        <v>524</v>
      </c>
      <c r="B47" s="349">
        <v>0.1214861215176486</v>
      </c>
      <c r="C47" s="350">
        <v>6.9350000000000005</v>
      </c>
    </row>
    <row r="48" spans="1:3" ht="12.75">
      <c r="A48" s="348" t="s">
        <v>525</v>
      </c>
      <c r="B48" s="349">
        <v>0.341</v>
      </c>
      <c r="C48" s="350">
        <v>4.9</v>
      </c>
    </row>
    <row r="49" spans="1:3" ht="12.75">
      <c r="A49" s="348" t="s">
        <v>526</v>
      </c>
      <c r="B49" s="349">
        <v>0.035486160397444996</v>
      </c>
      <c r="C49" s="350">
        <v>1.9</v>
      </c>
    </row>
    <row r="50" spans="1:3" ht="12.75">
      <c r="A50" s="348" t="s">
        <v>526</v>
      </c>
      <c r="B50" s="349">
        <v>0.07097232079488999</v>
      </c>
      <c r="C50" s="350">
        <v>2.47</v>
      </c>
    </row>
    <row r="51" spans="1:3" ht="12.75">
      <c r="A51" s="348" t="s">
        <v>526</v>
      </c>
      <c r="B51" s="349">
        <v>0.14194464158977999</v>
      </c>
      <c r="C51" s="350">
        <v>2.83</v>
      </c>
    </row>
    <row r="52" spans="1:3" ht="12.75">
      <c r="A52" s="348" t="s">
        <v>526</v>
      </c>
      <c r="B52" s="349">
        <v>0.28388928317955997</v>
      </c>
      <c r="C52" s="350">
        <v>2.92</v>
      </c>
    </row>
    <row r="53" spans="1:3" ht="12.75">
      <c r="A53" s="348" t="s">
        <v>527</v>
      </c>
      <c r="B53" s="349">
        <v>0.15</v>
      </c>
      <c r="C53" s="350">
        <v>4.6</v>
      </c>
    </row>
    <row r="54" spans="1:3" ht="12.75">
      <c r="A54" s="348" t="s">
        <v>528</v>
      </c>
      <c r="B54" s="349">
        <v>0.19128158663042383</v>
      </c>
      <c r="C54" s="350">
        <v>1.1</v>
      </c>
    </row>
    <row r="55" spans="1:3" ht="12.75">
      <c r="A55" s="348" t="s">
        <v>528</v>
      </c>
      <c r="B55" s="349">
        <v>0.37249572133293063</v>
      </c>
      <c r="C55" s="350">
        <v>1.34</v>
      </c>
    </row>
    <row r="56" spans="1:3" ht="12.75">
      <c r="A56" s="348" t="s">
        <v>529</v>
      </c>
      <c r="B56" s="349">
        <v>0.1</v>
      </c>
      <c r="C56" s="350">
        <v>3.51</v>
      </c>
    </row>
    <row r="57" spans="1:3" ht="12.75">
      <c r="A57" s="348" t="s">
        <v>529</v>
      </c>
      <c r="B57" s="349">
        <v>0.15</v>
      </c>
      <c r="C57" s="350">
        <v>4.77</v>
      </c>
    </row>
    <row r="58" spans="1:3" ht="12.75">
      <c r="A58" s="348" t="s">
        <v>530</v>
      </c>
      <c r="B58" s="349">
        <v>0.2</v>
      </c>
      <c r="C58" s="350">
        <v>8.56</v>
      </c>
    </row>
    <row r="59" spans="1:3" ht="12.75">
      <c r="A59" s="348" t="s">
        <v>531</v>
      </c>
      <c r="B59" s="349">
        <v>0.2742574257425743</v>
      </c>
      <c r="C59" s="350">
        <v>4.45</v>
      </c>
    </row>
    <row r="60" spans="1:3" ht="12.75">
      <c r="A60" s="348" t="s">
        <v>532</v>
      </c>
      <c r="B60" s="349">
        <v>0.42418670438472417</v>
      </c>
      <c r="C60" s="350">
        <v>5.12</v>
      </c>
    </row>
    <row r="61" spans="1:3" ht="12.75">
      <c r="A61" s="348" t="s">
        <v>533</v>
      </c>
      <c r="B61" s="349">
        <v>0.035</v>
      </c>
      <c r="C61" s="350">
        <v>1.85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pane xSplit="1" ySplit="1" topLeftCell="B2" activePane="bottomRight" state="frozen"/>
      <selection pane="topLeft" activeCell="A43" sqref="A43"/>
      <selection pane="topRight" activeCell="A43" sqref="A43"/>
      <selection pane="bottomLeft" activeCell="A43" sqref="A43"/>
      <selection pane="bottomRight" activeCell="A1" sqref="A1"/>
    </sheetView>
  </sheetViews>
  <sheetFormatPr defaultColWidth="8.7109375" defaultRowHeight="12.75"/>
  <cols>
    <col min="1" max="1" width="8.140625" style="134" customWidth="1"/>
    <col min="2" max="2" width="9.421875" style="134" customWidth="1"/>
    <col min="3" max="4" width="8.28125" style="134" customWidth="1"/>
    <col min="5" max="16384" width="8.7109375" style="134" customWidth="1"/>
  </cols>
  <sheetData>
    <row r="1" ht="14.25">
      <c r="A1" s="176" t="s">
        <v>534</v>
      </c>
    </row>
    <row r="3" spans="1:4" ht="12.75">
      <c r="A3" s="177"/>
      <c r="B3" s="351" t="s">
        <v>535</v>
      </c>
      <c r="C3" s="351" t="s">
        <v>536</v>
      </c>
      <c r="D3" s="351" t="s">
        <v>537</v>
      </c>
    </row>
    <row r="4" spans="1:4" ht="12.75">
      <c r="A4" s="351">
        <v>2009</v>
      </c>
      <c r="B4" s="352">
        <v>957.5</v>
      </c>
      <c r="C4" s="352">
        <v>659.7</v>
      </c>
      <c r="D4" s="352">
        <v>160.1</v>
      </c>
    </row>
    <row r="5" spans="1:4" ht="12.75">
      <c r="A5" s="351">
        <v>2010</v>
      </c>
      <c r="B5" s="352">
        <v>1461.6</v>
      </c>
      <c r="C5" s="352">
        <v>948.3</v>
      </c>
      <c r="D5" s="352">
        <v>112</v>
      </c>
    </row>
    <row r="6" spans="1:4" ht="12.75">
      <c r="A6" s="351">
        <v>2011</v>
      </c>
      <c r="B6" s="352">
        <v>951.8</v>
      </c>
      <c r="C6" s="352">
        <v>516.5</v>
      </c>
      <c r="D6" s="352">
        <v>262</v>
      </c>
    </row>
    <row r="7" spans="1:4" ht="12.75">
      <c r="A7" s="351">
        <v>2012</v>
      </c>
      <c r="B7" s="352">
        <v>1074.8</v>
      </c>
      <c r="C7" s="352">
        <v>1112.3</v>
      </c>
      <c r="D7" s="352">
        <v>187.5</v>
      </c>
    </row>
    <row r="8" spans="1:4" ht="12.75">
      <c r="A8" s="351">
        <v>2013</v>
      </c>
      <c r="B8" s="352">
        <v>543.3</v>
      </c>
      <c r="C8" s="352">
        <v>3631.5</v>
      </c>
      <c r="D8" s="352">
        <v>466</v>
      </c>
    </row>
    <row r="9" spans="1:4" ht="12.75">
      <c r="A9" s="351">
        <v>2014</v>
      </c>
      <c r="B9" s="352">
        <v>1202.5</v>
      </c>
      <c r="C9" s="352">
        <v>1659.8</v>
      </c>
      <c r="D9" s="352">
        <v>70</v>
      </c>
    </row>
    <row r="10" spans="1:4" ht="12.75">
      <c r="A10" s="351">
        <v>2015</v>
      </c>
      <c r="B10" s="352">
        <v>260.3</v>
      </c>
      <c r="C10" s="352">
        <v>1048.3</v>
      </c>
      <c r="D10" s="352">
        <v>294</v>
      </c>
    </row>
    <row r="11" spans="1:4" ht="12.75">
      <c r="A11" s="351">
        <v>2016</v>
      </c>
      <c r="B11" s="352">
        <v>479.2</v>
      </c>
      <c r="C11" s="352">
        <v>508.9</v>
      </c>
      <c r="D11" s="352">
        <v>85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pane xSplit="1" ySplit="6" topLeftCell="B7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B20" sqref="B20"/>
    </sheetView>
  </sheetViews>
  <sheetFormatPr defaultColWidth="8.7109375" defaultRowHeight="12.75"/>
  <cols>
    <col min="1" max="1" width="7.28125" style="134" customWidth="1"/>
    <col min="2" max="3" width="12.140625" style="177" customWidth="1"/>
    <col min="4" max="8" width="12.140625" style="134" customWidth="1"/>
    <col min="9" max="16384" width="8.7109375" style="134" customWidth="1"/>
  </cols>
  <sheetData>
    <row r="1" ht="14.25">
      <c r="A1" s="176" t="s">
        <v>483</v>
      </c>
    </row>
    <row r="2" spans="2:7" ht="12.75">
      <c r="B2" s="177" t="s">
        <v>484</v>
      </c>
      <c r="C2" s="177" t="s">
        <v>485</v>
      </c>
      <c r="D2" s="177"/>
      <c r="E2" s="177"/>
      <c r="F2" s="177"/>
      <c r="G2" s="177"/>
    </row>
    <row r="3" spans="2:7" ht="12.75">
      <c r="B3" s="330" t="s">
        <v>323</v>
      </c>
      <c r="C3" s="330" t="s">
        <v>486</v>
      </c>
      <c r="D3" s="330"/>
      <c r="E3" s="330"/>
      <c r="F3" s="330"/>
      <c r="G3" s="330"/>
    </row>
    <row r="4" spans="2:7" ht="12.75">
      <c r="B4" s="177" t="s">
        <v>487</v>
      </c>
      <c r="C4" s="177" t="s">
        <v>50</v>
      </c>
      <c r="D4" s="177"/>
      <c r="E4" s="177"/>
      <c r="F4" s="177"/>
      <c r="G4" s="177"/>
    </row>
    <row r="5" spans="2:7" ht="12.75">
      <c r="B5" s="177" t="s">
        <v>324</v>
      </c>
      <c r="C5" s="177" t="s">
        <v>324</v>
      </c>
      <c r="D5" s="177"/>
      <c r="E5" s="177"/>
      <c r="F5" s="177"/>
      <c r="G5" s="177"/>
    </row>
    <row r="6" spans="4:5" ht="12.75">
      <c r="D6" s="177"/>
      <c r="E6" s="177"/>
    </row>
    <row r="7" spans="1:4" ht="12.75">
      <c r="A7" s="177">
        <v>1998</v>
      </c>
      <c r="B7" s="331">
        <v>0.14232</v>
      </c>
      <c r="C7" s="331"/>
      <c r="D7" s="332"/>
    </row>
    <row r="8" spans="1:4" ht="12.75">
      <c r="A8" s="177">
        <v>1999</v>
      </c>
      <c r="B8" s="331">
        <v>0.844</v>
      </c>
      <c r="C8" s="331"/>
      <c r="D8" s="332"/>
    </row>
    <row r="9" spans="1:4" ht="12.75">
      <c r="A9" s="177">
        <v>2000</v>
      </c>
      <c r="B9" s="331">
        <v>0.071</v>
      </c>
      <c r="C9" s="331"/>
      <c r="D9" s="332"/>
    </row>
    <row r="10" spans="1:4" ht="12.75">
      <c r="A10" s="177">
        <v>2001</v>
      </c>
      <c r="B10" s="331">
        <v>1.69</v>
      </c>
      <c r="C10" s="331"/>
      <c r="D10" s="332"/>
    </row>
    <row r="11" spans="1:5" ht="12.75">
      <c r="A11" s="177">
        <v>2002</v>
      </c>
      <c r="B11" s="331">
        <v>0.411</v>
      </c>
      <c r="C11" s="331"/>
      <c r="D11" s="332"/>
      <c r="E11" s="189"/>
    </row>
    <row r="12" spans="1:5" ht="12.75">
      <c r="A12" s="177">
        <v>2003</v>
      </c>
      <c r="B12" s="331">
        <v>1.665</v>
      </c>
      <c r="C12" s="331"/>
      <c r="D12" s="332"/>
      <c r="E12" s="189"/>
    </row>
    <row r="13" spans="1:5" ht="12.75">
      <c r="A13" s="177">
        <v>2004</v>
      </c>
      <c r="B13" s="331">
        <v>0.396</v>
      </c>
      <c r="C13" s="331"/>
      <c r="D13" s="332"/>
      <c r="E13" s="189"/>
    </row>
    <row r="14" spans="1:3" ht="12.75">
      <c r="A14" s="177">
        <v>2005</v>
      </c>
      <c r="B14" s="331">
        <v>2.374</v>
      </c>
      <c r="C14" s="331"/>
    </row>
    <row r="15" spans="1:3" ht="12.75">
      <c r="A15" s="177">
        <v>2006</v>
      </c>
      <c r="B15" s="331">
        <v>2.457</v>
      </c>
      <c r="C15" s="331"/>
    </row>
    <row r="16" spans="1:3" ht="12.75">
      <c r="A16" s="177">
        <v>2007</v>
      </c>
      <c r="B16" s="331">
        <v>5.253</v>
      </c>
      <c r="C16" s="331"/>
    </row>
    <row r="17" spans="1:3" ht="12.75">
      <c r="A17" s="177">
        <v>2008</v>
      </c>
      <c r="B17" s="331">
        <v>8.362</v>
      </c>
      <c r="C17" s="331"/>
    </row>
    <row r="18" spans="1:3" ht="12.75">
      <c r="A18" s="177">
        <v>2009</v>
      </c>
      <c r="B18" s="331">
        <v>10.005</v>
      </c>
      <c r="C18" s="331"/>
    </row>
    <row r="19" spans="1:3" ht="12.75">
      <c r="A19" s="177">
        <v>2010</v>
      </c>
      <c r="B19" s="331">
        <v>5.216</v>
      </c>
      <c r="C19" s="331"/>
    </row>
    <row r="20" spans="1:3" ht="12.75">
      <c r="A20" s="177">
        <v>2011</v>
      </c>
      <c r="B20" s="331">
        <v>6.82</v>
      </c>
      <c r="C20" s="331"/>
    </row>
    <row r="21" spans="1:3" ht="12.75">
      <c r="A21" s="177">
        <v>2012</v>
      </c>
      <c r="B21" s="331">
        <v>13.131</v>
      </c>
      <c r="C21" s="331"/>
    </row>
    <row r="22" spans="1:3" ht="12.75">
      <c r="A22" s="177">
        <v>2013</v>
      </c>
      <c r="B22" s="331">
        <v>1.087</v>
      </c>
      <c r="C22" s="331"/>
    </row>
    <row r="23" spans="1:8" ht="12.75">
      <c r="A23" s="177">
        <v>2014</v>
      </c>
      <c r="B23" s="331">
        <v>4.854</v>
      </c>
      <c r="C23" s="331"/>
      <c r="H23" s="333"/>
    </row>
    <row r="24" spans="1:8" ht="12.75">
      <c r="A24" s="177">
        <v>2015</v>
      </c>
      <c r="B24" s="331">
        <v>8.598</v>
      </c>
      <c r="C24" s="331"/>
      <c r="D24" s="333"/>
      <c r="E24" s="333"/>
      <c r="F24" s="333"/>
      <c r="G24" s="333"/>
      <c r="H24" s="333"/>
    </row>
    <row r="25" spans="1:8" ht="12.75">
      <c r="A25" s="177">
        <v>2016</v>
      </c>
      <c r="B25" s="331">
        <v>8.203</v>
      </c>
      <c r="C25" s="331"/>
      <c r="D25" s="333"/>
      <c r="E25" s="333"/>
      <c r="F25" s="333"/>
      <c r="G25" s="333"/>
      <c r="H25" s="333"/>
    </row>
    <row r="26" spans="1:8" ht="12.75">
      <c r="A26" s="177">
        <v>2017</v>
      </c>
      <c r="B26" s="331"/>
      <c r="C26" s="331">
        <v>7.60275</v>
      </c>
      <c r="D26" s="333"/>
      <c r="E26" s="333"/>
      <c r="F26" s="333"/>
      <c r="G26" s="333"/>
      <c r="H26" s="333"/>
    </row>
    <row r="27" spans="1:8" ht="12.75">
      <c r="A27" s="177">
        <v>2018</v>
      </c>
      <c r="B27" s="331"/>
      <c r="C27" s="331">
        <v>8.7195</v>
      </c>
      <c r="D27" s="333"/>
      <c r="E27" s="333"/>
      <c r="F27" s="333"/>
      <c r="G27" s="333"/>
      <c r="H27" s="333"/>
    </row>
    <row r="28" spans="1:8" ht="12.75">
      <c r="A28" s="177">
        <v>2019</v>
      </c>
      <c r="B28" s="331"/>
      <c r="C28" s="331">
        <v>9.623750000000001</v>
      </c>
      <c r="D28" s="333"/>
      <c r="E28" s="333"/>
      <c r="F28" s="333"/>
      <c r="G28" s="333"/>
      <c r="H28" s="333"/>
    </row>
    <row r="29" spans="1:8" ht="12.75">
      <c r="A29" s="177">
        <v>2020</v>
      </c>
      <c r="B29" s="331"/>
      <c r="C29" s="331">
        <v>10.745000000000001</v>
      </c>
      <c r="D29" s="333"/>
      <c r="E29" s="333"/>
      <c r="F29" s="333"/>
      <c r="G29" s="333"/>
      <c r="H29" s="333"/>
    </row>
    <row r="30" spans="1:3" ht="12.75">
      <c r="A30" s="177">
        <v>2021</v>
      </c>
      <c r="B30" s="331"/>
      <c r="C30" s="331">
        <v>4.875</v>
      </c>
    </row>
    <row r="31" spans="1:3" ht="12.75">
      <c r="A31" s="177">
        <v>2022</v>
      </c>
      <c r="B31" s="331"/>
      <c r="C31" s="331">
        <v>3.975</v>
      </c>
    </row>
    <row r="32" spans="1:3" ht="12.75">
      <c r="A32" s="177">
        <v>2023</v>
      </c>
      <c r="B32" s="331"/>
      <c r="C32" s="331">
        <v>3.65</v>
      </c>
    </row>
    <row r="33" spans="1:3" ht="12.75">
      <c r="A33" s="177">
        <v>2024</v>
      </c>
      <c r="B33" s="331"/>
      <c r="C33" s="331">
        <v>3.45</v>
      </c>
    </row>
    <row r="34" spans="1:3" ht="12.75">
      <c r="A34" s="177">
        <v>2025</v>
      </c>
      <c r="B34" s="331"/>
      <c r="C34" s="331">
        <v>3.9000000000000004</v>
      </c>
    </row>
    <row r="35" ht="12.75">
      <c r="A35" s="177"/>
    </row>
    <row r="36" ht="12.75">
      <c r="A36" s="177"/>
    </row>
    <row r="37" ht="12.75">
      <c r="A37" s="177"/>
    </row>
  </sheetData>
  <sheetProtection/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B4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4.140625" style="0" bestFit="1" customWidth="1"/>
    <col min="2" max="2" width="14.7109375" style="0" bestFit="1" customWidth="1"/>
  </cols>
  <sheetData>
    <row r="1" ht="12.75">
      <c r="A1" s="126" t="s">
        <v>611</v>
      </c>
    </row>
    <row r="2" ht="12.75">
      <c r="B2" s="359" t="s">
        <v>547</v>
      </c>
    </row>
    <row r="3" ht="12.75">
      <c r="B3" s="359" t="s">
        <v>548</v>
      </c>
    </row>
    <row r="4" ht="12.75">
      <c r="B4" s="359" t="s">
        <v>549</v>
      </c>
    </row>
    <row r="5" ht="12.75">
      <c r="B5" s="359" t="s">
        <v>550</v>
      </c>
    </row>
    <row r="6" ht="12.75">
      <c r="B6" s="359" t="s">
        <v>551</v>
      </c>
    </row>
    <row r="7" spans="1:2" ht="12.75">
      <c r="A7" t="s">
        <v>29</v>
      </c>
      <c r="B7" s="360">
        <v>0.15915722188490858</v>
      </c>
    </row>
    <row r="8" spans="1:2" ht="12.75">
      <c r="A8" t="s">
        <v>39</v>
      </c>
      <c r="B8" s="360">
        <v>0.2306603442507106</v>
      </c>
    </row>
    <row r="9" spans="1:2" ht="12.75">
      <c r="A9" t="s">
        <v>37</v>
      </c>
      <c r="B9" s="360">
        <v>0.25189912047237556</v>
      </c>
    </row>
    <row r="10" spans="1:2" ht="12.75">
      <c r="A10" t="s">
        <v>15</v>
      </c>
      <c r="B10" s="360">
        <v>0.25627187374873617</v>
      </c>
    </row>
    <row r="11" spans="1:2" ht="12.75">
      <c r="A11" t="s">
        <v>99</v>
      </c>
      <c r="B11" s="360">
        <v>0.2578836895925278</v>
      </c>
    </row>
    <row r="12" spans="1:2" ht="12.75">
      <c r="A12" t="s">
        <v>11</v>
      </c>
      <c r="B12" s="360">
        <v>0.258080250422419</v>
      </c>
    </row>
    <row r="13" spans="1:2" ht="12.75">
      <c r="A13" t="s">
        <v>36</v>
      </c>
      <c r="B13" s="360">
        <v>0.2702684579352145</v>
      </c>
    </row>
    <row r="14" spans="1:2" ht="12.75">
      <c r="A14" t="s">
        <v>26</v>
      </c>
      <c r="B14" s="360">
        <v>0.27038751184368126</v>
      </c>
    </row>
    <row r="15" spans="1:2" ht="12.75">
      <c r="A15" t="s">
        <v>27</v>
      </c>
      <c r="B15" s="360">
        <v>0.2707223564041268</v>
      </c>
    </row>
    <row r="16" spans="1:2" ht="12.75">
      <c r="A16" t="s">
        <v>32</v>
      </c>
      <c r="B16" s="360">
        <v>0.27373136505915435</v>
      </c>
    </row>
    <row r="17" spans="1:2" ht="12.75">
      <c r="A17" t="s">
        <v>24</v>
      </c>
      <c r="B17" s="360">
        <v>0.2757220396981311</v>
      </c>
    </row>
    <row r="18" spans="1:2" ht="12.75">
      <c r="A18" t="s">
        <v>28</v>
      </c>
      <c r="B18" s="360">
        <v>0.27843865883589974</v>
      </c>
    </row>
    <row r="19" spans="1:2" ht="12.75">
      <c r="A19" t="s">
        <v>6</v>
      </c>
      <c r="B19" s="360">
        <v>0.2802602591365994</v>
      </c>
    </row>
    <row r="20" spans="1:2" ht="12.75">
      <c r="A20" t="s">
        <v>40</v>
      </c>
      <c r="B20" s="360">
        <v>0.2957360279506155</v>
      </c>
    </row>
    <row r="21" spans="1:2" ht="12.75">
      <c r="A21" t="s">
        <v>18</v>
      </c>
      <c r="B21" s="360">
        <v>0.2976969622022234</v>
      </c>
    </row>
    <row r="22" spans="1:2" ht="12.75">
      <c r="A22" t="s">
        <v>9</v>
      </c>
      <c r="B22" s="360">
        <v>0.2979283475297703</v>
      </c>
    </row>
    <row r="23" spans="1:2" ht="12.75">
      <c r="A23" t="s">
        <v>22</v>
      </c>
      <c r="B23" s="360">
        <v>0.30367521440007084</v>
      </c>
    </row>
    <row r="24" spans="1:2" ht="12.75">
      <c r="A24" t="s">
        <v>12</v>
      </c>
      <c r="B24" s="360">
        <v>0.31463398874881005</v>
      </c>
    </row>
    <row r="25" spans="1:2" ht="12.75">
      <c r="A25" t="s">
        <v>80</v>
      </c>
      <c r="B25" s="360">
        <v>0.3158338126737609</v>
      </c>
    </row>
    <row r="26" spans="1:2" ht="12.75">
      <c r="A26" t="s">
        <v>35</v>
      </c>
      <c r="B26" s="360">
        <v>0.3218856081304851</v>
      </c>
    </row>
    <row r="27" spans="1:2" ht="12.75">
      <c r="A27" t="s">
        <v>31</v>
      </c>
      <c r="B27" s="360">
        <v>0.3226862963113624</v>
      </c>
    </row>
    <row r="28" spans="1:2" ht="12.75">
      <c r="A28" t="s">
        <v>25</v>
      </c>
      <c r="B28" s="360">
        <v>0.3325259615183301</v>
      </c>
    </row>
    <row r="29" spans="1:2" ht="12.75">
      <c r="A29" t="s">
        <v>33</v>
      </c>
      <c r="B29" s="360">
        <v>0.3377632377848081</v>
      </c>
    </row>
    <row r="30" spans="1:2" ht="12.75">
      <c r="A30" t="s">
        <v>34</v>
      </c>
      <c r="B30" s="360">
        <v>0.34824632292425</v>
      </c>
    </row>
    <row r="31" spans="1:2" ht="12.75">
      <c r="A31" t="s">
        <v>19</v>
      </c>
      <c r="B31" s="360">
        <v>0.34917085290982264</v>
      </c>
    </row>
    <row r="32" spans="1:2" ht="12.75">
      <c r="A32" t="s">
        <v>8</v>
      </c>
      <c r="B32" s="360">
        <v>0.3521227280420623</v>
      </c>
    </row>
    <row r="33" spans="1:2" ht="12.75">
      <c r="A33" t="s">
        <v>5</v>
      </c>
      <c r="B33" s="360">
        <v>0.3552312318666053</v>
      </c>
    </row>
    <row r="34" spans="1:2" ht="12.75">
      <c r="A34" t="s">
        <v>10</v>
      </c>
      <c r="B34" s="360">
        <v>0.3628062952464292</v>
      </c>
    </row>
    <row r="35" spans="1:2" ht="12.75">
      <c r="A35" t="s">
        <v>7</v>
      </c>
      <c r="B35" s="360">
        <v>0.36312967505350063</v>
      </c>
    </row>
    <row r="36" spans="1:2" ht="12.75">
      <c r="A36" t="s">
        <v>20</v>
      </c>
      <c r="B36" s="360">
        <v>0.3646595374289248</v>
      </c>
    </row>
    <row r="37" spans="1:2" ht="12.75">
      <c r="A37" t="s">
        <v>14</v>
      </c>
      <c r="B37" s="360">
        <v>0.36811131787543533</v>
      </c>
    </row>
    <row r="38" spans="1:2" ht="12.75">
      <c r="A38" t="s">
        <v>17</v>
      </c>
      <c r="B38" s="360">
        <v>0.3938151924345642</v>
      </c>
    </row>
    <row r="39" spans="1:2" ht="12.75">
      <c r="A39" t="s">
        <v>16</v>
      </c>
      <c r="B39" s="360">
        <v>0.4199128336431324</v>
      </c>
    </row>
    <row r="40" spans="1:2" ht="12.75">
      <c r="A40" t="s">
        <v>13</v>
      </c>
      <c r="B40" s="360">
        <v>0.42019664505852306</v>
      </c>
    </row>
    <row r="41" spans="1:2" ht="12.75">
      <c r="A41" t="s">
        <v>21</v>
      </c>
      <c r="B41" s="360">
        <v>0.4309725397263222</v>
      </c>
    </row>
    <row r="42" spans="1:2" ht="12.75">
      <c r="A42" t="s">
        <v>23</v>
      </c>
      <c r="B42" s="360">
        <v>0.44955020252329486</v>
      </c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Z5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2.75"/>
  <cols>
    <col min="1" max="1" width="4.140625" style="0" bestFit="1" customWidth="1"/>
    <col min="2" max="2" width="13.7109375" style="0" bestFit="1" customWidth="1"/>
    <col min="3" max="4" width="6.57421875" style="0" bestFit="1" customWidth="1"/>
    <col min="5" max="5" width="7.140625" style="0" bestFit="1" customWidth="1"/>
    <col min="6" max="6" width="6.57421875" style="0" bestFit="1" customWidth="1"/>
    <col min="7" max="9" width="7.140625" style="0" bestFit="1" customWidth="1"/>
    <col min="11" max="17" width="8.7109375" style="0" bestFit="1" customWidth="1"/>
    <col min="19" max="25" width="9.00390625" style="0" bestFit="1" customWidth="1"/>
  </cols>
  <sheetData>
    <row r="1" spans="1:26" ht="12.75">
      <c r="A1" s="126" t="s">
        <v>611</v>
      </c>
      <c r="B1" s="356"/>
      <c r="C1" s="357" t="s">
        <v>320</v>
      </c>
      <c r="D1" s="357" t="s">
        <v>320</v>
      </c>
      <c r="E1" s="357" t="s">
        <v>320</v>
      </c>
      <c r="F1" s="357" t="s">
        <v>320</v>
      </c>
      <c r="G1" s="357" t="s">
        <v>320</v>
      </c>
      <c r="H1" s="357" t="s">
        <v>320</v>
      </c>
      <c r="I1" s="357" t="s">
        <v>320</v>
      </c>
      <c r="J1" s="356"/>
      <c r="K1" s="357" t="s">
        <v>321</v>
      </c>
      <c r="L1" s="357" t="s">
        <v>321</v>
      </c>
      <c r="M1" s="357" t="s">
        <v>321</v>
      </c>
      <c r="N1" s="357" t="s">
        <v>321</v>
      </c>
      <c r="O1" s="357" t="s">
        <v>321</v>
      </c>
      <c r="P1" s="357" t="s">
        <v>321</v>
      </c>
      <c r="Q1" s="357" t="s">
        <v>321</v>
      </c>
      <c r="S1" s="356"/>
      <c r="T1" s="356"/>
      <c r="U1" s="356"/>
      <c r="V1" s="356"/>
      <c r="W1" s="356"/>
      <c r="X1" s="356"/>
      <c r="Y1" s="356"/>
      <c r="Z1" s="356"/>
    </row>
    <row r="2" spans="1:26" ht="12.75">
      <c r="A2" s="356"/>
      <c r="B2" s="356"/>
      <c r="C2" s="357" t="s">
        <v>323</v>
      </c>
      <c r="D2" s="357" t="s">
        <v>323</v>
      </c>
      <c r="E2" s="357" t="s">
        <v>323</v>
      </c>
      <c r="F2" s="357" t="s">
        <v>323</v>
      </c>
      <c r="G2" s="357" t="s">
        <v>323</v>
      </c>
      <c r="H2" s="357" t="s">
        <v>323</v>
      </c>
      <c r="I2" s="357" t="s">
        <v>323</v>
      </c>
      <c r="J2" s="356"/>
      <c r="K2" s="357" t="s">
        <v>323</v>
      </c>
      <c r="L2" s="357" t="s">
        <v>323</v>
      </c>
      <c r="M2" s="357" t="s">
        <v>323</v>
      </c>
      <c r="N2" s="357" t="s">
        <v>323</v>
      </c>
      <c r="O2" s="357" t="s">
        <v>323</v>
      </c>
      <c r="P2" s="357" t="s">
        <v>323</v>
      </c>
      <c r="Q2" s="357" t="s">
        <v>323</v>
      </c>
      <c r="S2" s="357" t="s">
        <v>323</v>
      </c>
      <c r="T2" s="357" t="s">
        <v>323</v>
      </c>
      <c r="U2" s="357" t="s">
        <v>323</v>
      </c>
      <c r="V2" s="357" t="s">
        <v>323</v>
      </c>
      <c r="W2" s="357" t="s">
        <v>323</v>
      </c>
      <c r="X2" s="357" t="s">
        <v>323</v>
      </c>
      <c r="Y2" s="357" t="s">
        <v>323</v>
      </c>
      <c r="Z2" s="356"/>
    </row>
    <row r="3" spans="1:26" ht="12.75">
      <c r="A3" s="356"/>
      <c r="B3" s="356"/>
      <c r="C3" s="357" t="s">
        <v>0</v>
      </c>
      <c r="D3" s="357" t="s">
        <v>0</v>
      </c>
      <c r="E3" s="357" t="s">
        <v>0</v>
      </c>
      <c r="F3" s="357" t="s">
        <v>0</v>
      </c>
      <c r="G3" s="357" t="s">
        <v>0</v>
      </c>
      <c r="H3" s="357" t="s">
        <v>0</v>
      </c>
      <c r="I3" s="357" t="s">
        <v>0</v>
      </c>
      <c r="J3" s="356"/>
      <c r="K3" s="357" t="s">
        <v>0</v>
      </c>
      <c r="L3" s="357" t="s">
        <v>0</v>
      </c>
      <c r="M3" s="357" t="s">
        <v>0</v>
      </c>
      <c r="N3" s="357" t="s">
        <v>0</v>
      </c>
      <c r="O3" s="357" t="s">
        <v>0</v>
      </c>
      <c r="P3" s="357" t="s">
        <v>0</v>
      </c>
      <c r="Q3" s="357" t="s">
        <v>0</v>
      </c>
      <c r="S3" s="357" t="s">
        <v>221</v>
      </c>
      <c r="T3" s="357" t="s">
        <v>221</v>
      </c>
      <c r="U3" s="357" t="s">
        <v>221</v>
      </c>
      <c r="V3" s="357" t="s">
        <v>221</v>
      </c>
      <c r="W3" s="357" t="s">
        <v>221</v>
      </c>
      <c r="X3" s="357" t="s">
        <v>221</v>
      </c>
      <c r="Y3" s="357" t="s">
        <v>221</v>
      </c>
      <c r="Z3" s="356"/>
    </row>
    <row r="4" spans="1:26" ht="12.75">
      <c r="A4" s="356"/>
      <c r="B4" s="356"/>
      <c r="C4" s="357">
        <v>2010</v>
      </c>
      <c r="D4" s="357">
        <v>2011</v>
      </c>
      <c r="E4" s="357">
        <v>2012</v>
      </c>
      <c r="F4" s="357">
        <v>2013</v>
      </c>
      <c r="G4" s="357">
        <v>2014</v>
      </c>
      <c r="H4" s="357">
        <v>2015</v>
      </c>
      <c r="I4" s="357">
        <v>2016</v>
      </c>
      <c r="J4" s="356"/>
      <c r="K4" s="357">
        <v>2010</v>
      </c>
      <c r="L4" s="357">
        <v>2011</v>
      </c>
      <c r="M4" s="357">
        <v>2012</v>
      </c>
      <c r="N4" s="357">
        <v>2013</v>
      </c>
      <c r="O4" s="357">
        <v>2014</v>
      </c>
      <c r="P4" s="357">
        <v>2015</v>
      </c>
      <c r="Q4" s="357">
        <v>2016</v>
      </c>
      <c r="S4" s="357">
        <v>2010</v>
      </c>
      <c r="T4" s="357">
        <v>2011</v>
      </c>
      <c r="U4" s="357">
        <v>2012</v>
      </c>
      <c r="V4" s="357">
        <v>2013</v>
      </c>
      <c r="W4" s="357">
        <v>2014</v>
      </c>
      <c r="X4" s="357">
        <v>2015</v>
      </c>
      <c r="Y4" s="357">
        <v>2016</v>
      </c>
      <c r="Z4" s="357"/>
    </row>
    <row r="5" spans="1:25" ht="12.75">
      <c r="A5" t="s">
        <v>8</v>
      </c>
      <c r="B5" t="s">
        <v>552</v>
      </c>
      <c r="C5" s="11">
        <v>5</v>
      </c>
      <c r="D5" s="11">
        <v>646.7</v>
      </c>
      <c r="E5" s="11">
        <v>814.23</v>
      </c>
      <c r="F5" s="11">
        <v>44.65</v>
      </c>
      <c r="G5" s="11">
        <v>511.428</v>
      </c>
      <c r="H5" s="11">
        <v>523.9</v>
      </c>
      <c r="I5" s="11">
        <v>707.397</v>
      </c>
      <c r="K5" s="11">
        <v>3674.928</v>
      </c>
      <c r="L5" s="11">
        <v>4322</v>
      </c>
      <c r="M5" s="11">
        <v>5133.215000000002</v>
      </c>
      <c r="N5" s="11">
        <v>5177</v>
      </c>
      <c r="O5" s="11">
        <v>5688</v>
      </c>
      <c r="P5" s="11">
        <v>6209</v>
      </c>
      <c r="Q5" s="11">
        <v>6911</v>
      </c>
      <c r="S5" s="358">
        <v>0.154003675505382</v>
      </c>
      <c r="T5" s="358">
        <v>0.1879237064877586</v>
      </c>
      <c r="U5" s="358">
        <v>0.24499727683198932</v>
      </c>
      <c r="V5" s="358">
        <v>0.2737710106195935</v>
      </c>
      <c r="W5" s="358">
        <v>0.2852616284158745</v>
      </c>
      <c r="X5" s="358">
        <v>0.3127055201847058</v>
      </c>
      <c r="Y5" s="358">
        <v>0.36590440384720674</v>
      </c>
    </row>
    <row r="6" spans="1:25" ht="12.75">
      <c r="A6" t="s">
        <v>21</v>
      </c>
      <c r="B6" t="s">
        <v>553</v>
      </c>
      <c r="C6" s="11">
        <v>396</v>
      </c>
      <c r="D6" s="11">
        <v>75</v>
      </c>
      <c r="E6" s="11">
        <v>0</v>
      </c>
      <c r="F6" s="11">
        <v>0</v>
      </c>
      <c r="G6" s="11">
        <v>19.5</v>
      </c>
      <c r="H6" s="11">
        <v>174.55</v>
      </c>
      <c r="I6" s="11">
        <v>0</v>
      </c>
      <c r="K6" s="11">
        <v>709.164</v>
      </c>
      <c r="L6" s="11">
        <v>784</v>
      </c>
      <c r="M6" s="11">
        <v>783.3240000000001</v>
      </c>
      <c r="N6" s="11">
        <v>783</v>
      </c>
      <c r="O6" s="11">
        <v>803</v>
      </c>
      <c r="P6" s="11">
        <v>977</v>
      </c>
      <c r="Q6" s="11">
        <v>977</v>
      </c>
      <c r="S6" s="358">
        <v>0.08343980343980344</v>
      </c>
      <c r="T6" s="358">
        <v>0.22329130723291307</v>
      </c>
      <c r="U6" s="358">
        <v>0.23948060486522024</v>
      </c>
      <c r="V6" s="358">
        <v>0.25950955782969687</v>
      </c>
      <c r="W6" s="358">
        <v>0.2529054640069384</v>
      </c>
      <c r="X6" s="358">
        <v>0.2548798027532361</v>
      </c>
      <c r="Y6" s="358">
        <v>0.30348354723535653</v>
      </c>
    </row>
    <row r="7" spans="1:25" ht="12.75">
      <c r="A7" t="s">
        <v>16</v>
      </c>
      <c r="B7" t="s">
        <v>554</v>
      </c>
      <c r="C7" s="11">
        <v>60.5</v>
      </c>
      <c r="D7" s="11">
        <v>199.8</v>
      </c>
      <c r="E7" s="11">
        <v>1440.7</v>
      </c>
      <c r="F7" s="11">
        <v>253.75</v>
      </c>
      <c r="G7" s="11">
        <v>0</v>
      </c>
      <c r="H7" s="11">
        <v>799.4499999999999</v>
      </c>
      <c r="I7" s="11">
        <v>686.815</v>
      </c>
      <c r="K7" s="11">
        <v>1074</v>
      </c>
      <c r="L7" s="11">
        <v>1274</v>
      </c>
      <c r="M7" s="11">
        <v>2713.3</v>
      </c>
      <c r="N7" s="11">
        <v>2967</v>
      </c>
      <c r="O7" s="11">
        <v>2967</v>
      </c>
      <c r="P7" s="11">
        <v>3764</v>
      </c>
      <c r="Q7" s="11">
        <v>4451</v>
      </c>
      <c r="S7" s="358">
        <v>0.07137693880501456</v>
      </c>
      <c r="T7" s="358">
        <v>0.0824975309996708</v>
      </c>
      <c r="U7" s="358">
        <v>0.11430932070921353</v>
      </c>
      <c r="V7" s="358">
        <v>0.1938534278959811</v>
      </c>
      <c r="W7" s="358">
        <v>0.2166936434666187</v>
      </c>
      <c r="X7" s="358">
        <v>0.23867980166444594</v>
      </c>
      <c r="Y7" s="358">
        <v>0.29583901058589246</v>
      </c>
    </row>
    <row r="8" spans="1:25" ht="12.75">
      <c r="A8" t="s">
        <v>13</v>
      </c>
      <c r="B8" t="s">
        <v>555</v>
      </c>
      <c r="C8" s="11">
        <v>351.8</v>
      </c>
      <c r="D8" s="11">
        <v>524.9</v>
      </c>
      <c r="E8" s="11">
        <v>1127.05</v>
      </c>
      <c r="F8" s="11">
        <v>0</v>
      </c>
      <c r="G8" s="11">
        <v>648.0999999999999</v>
      </c>
      <c r="H8" s="11">
        <v>1401.6599999999999</v>
      </c>
      <c r="I8" s="11">
        <v>1461.6</v>
      </c>
      <c r="K8" s="11">
        <v>1481.8</v>
      </c>
      <c r="L8" s="11">
        <v>2007</v>
      </c>
      <c r="M8" s="11">
        <v>3133.8</v>
      </c>
      <c r="N8" s="11">
        <v>3134</v>
      </c>
      <c r="O8" s="11">
        <v>3781.9000000000005</v>
      </c>
      <c r="P8" s="11">
        <v>5184</v>
      </c>
      <c r="Q8" s="11">
        <v>6645</v>
      </c>
      <c r="S8" s="358">
        <v>0.05115411195577056</v>
      </c>
      <c r="T8" s="358">
        <v>0.07144568052376643</v>
      </c>
      <c r="U8" s="358">
        <v>0.10520398124369147</v>
      </c>
      <c r="V8" s="358">
        <v>0.14788789822768295</v>
      </c>
      <c r="W8" s="358">
        <v>0.16873639738829854</v>
      </c>
      <c r="X8" s="358">
        <v>0.18429459789910996</v>
      </c>
      <c r="Y8" s="358">
        <v>0.2511705685618729</v>
      </c>
    </row>
    <row r="9" spans="1:25" ht="12.75">
      <c r="A9" t="s">
        <v>17</v>
      </c>
      <c r="B9" t="s">
        <v>556</v>
      </c>
      <c r="C9" s="11">
        <v>221.1</v>
      </c>
      <c r="D9" s="11">
        <v>21</v>
      </c>
      <c r="E9" s="11">
        <v>235</v>
      </c>
      <c r="F9" s="11">
        <v>1.6</v>
      </c>
      <c r="G9" s="11">
        <v>204.8</v>
      </c>
      <c r="H9" s="11">
        <v>257.5</v>
      </c>
      <c r="I9" s="11">
        <v>602.76</v>
      </c>
      <c r="K9" s="11">
        <v>1423.63</v>
      </c>
      <c r="L9" s="11">
        <v>1445</v>
      </c>
      <c r="M9" s="11">
        <v>1679.5900000000001</v>
      </c>
      <c r="N9" s="11">
        <v>1681</v>
      </c>
      <c r="O9" s="11">
        <v>1885.99</v>
      </c>
      <c r="P9" s="11">
        <v>2143</v>
      </c>
      <c r="Q9" s="11">
        <v>2746</v>
      </c>
      <c r="S9" s="358">
        <v>0.1198541654705173</v>
      </c>
      <c r="T9" s="358">
        <v>0.1473955352032055</v>
      </c>
      <c r="U9" s="358">
        <v>0.1469360678846845</v>
      </c>
      <c r="V9" s="358">
        <v>0.15638698000622153</v>
      </c>
      <c r="W9" s="358">
        <v>0.17580926536150418</v>
      </c>
      <c r="X9" s="358">
        <v>0.17687848745869222</v>
      </c>
      <c r="Y9" s="358">
        <v>0.21499654089723805</v>
      </c>
    </row>
    <row r="10" spans="1:25" ht="12.75">
      <c r="A10" t="s">
        <v>7</v>
      </c>
      <c r="B10" t="s">
        <v>557</v>
      </c>
      <c r="C10" s="11">
        <v>395.85</v>
      </c>
      <c r="D10" s="11">
        <v>541.845</v>
      </c>
      <c r="E10" s="11">
        <v>266.66999999999996</v>
      </c>
      <c r="F10" s="11">
        <v>0</v>
      </c>
      <c r="G10" s="11">
        <v>48</v>
      </c>
      <c r="H10" s="11">
        <v>200</v>
      </c>
      <c r="I10" s="11">
        <v>291</v>
      </c>
      <c r="K10" s="11">
        <v>2205.37</v>
      </c>
      <c r="L10" s="11">
        <v>2718</v>
      </c>
      <c r="M10" s="11">
        <v>2986.5750000000003</v>
      </c>
      <c r="N10" s="11">
        <v>2987</v>
      </c>
      <c r="O10" s="11">
        <v>3035.175</v>
      </c>
      <c r="P10" s="11">
        <v>3235</v>
      </c>
      <c r="Q10" s="11">
        <v>3499</v>
      </c>
      <c r="S10" s="358">
        <v>0.0970212923807404</v>
      </c>
      <c r="T10" s="358">
        <v>0.12741492916207792</v>
      </c>
      <c r="U10" s="358">
        <v>0.14324581430745814</v>
      </c>
      <c r="V10" s="358">
        <v>0.15732594658915788</v>
      </c>
      <c r="W10" s="358">
        <v>0.1594368675758909</v>
      </c>
      <c r="X10" s="358">
        <v>0.17038557192298998</v>
      </c>
      <c r="Y10" s="358">
        <v>0.1768471104608632</v>
      </c>
    </row>
    <row r="11" spans="1:25" ht="12.75">
      <c r="A11" t="s">
        <v>10</v>
      </c>
      <c r="B11" t="s">
        <v>558</v>
      </c>
      <c r="C11" s="11">
        <v>52.8</v>
      </c>
      <c r="D11" s="11">
        <v>506</v>
      </c>
      <c r="E11" s="11">
        <v>496</v>
      </c>
      <c r="F11" s="11">
        <v>31.8</v>
      </c>
      <c r="G11" s="11">
        <v>260.6</v>
      </c>
      <c r="H11" s="11">
        <v>398.79999999999995</v>
      </c>
      <c r="I11" s="11">
        <v>60.86</v>
      </c>
      <c r="K11" s="11">
        <v>1298.55</v>
      </c>
      <c r="L11" s="11">
        <v>1805</v>
      </c>
      <c r="M11" s="11">
        <v>2300.5</v>
      </c>
      <c r="N11" s="11">
        <v>2332</v>
      </c>
      <c r="O11" s="11">
        <v>2592.9</v>
      </c>
      <c r="P11" s="11">
        <v>2965</v>
      </c>
      <c r="Q11" s="11">
        <v>3026</v>
      </c>
      <c r="S11" s="358">
        <v>0.0664008053275515</v>
      </c>
      <c r="T11" s="358">
        <v>0.09201821295143213</v>
      </c>
      <c r="U11" s="358">
        <v>0.11279247676978767</v>
      </c>
      <c r="V11" s="358">
        <v>0.1382500561839838</v>
      </c>
      <c r="W11" s="358">
        <v>0.13612710875724524</v>
      </c>
      <c r="X11" s="358">
        <v>0.14169284966200132</v>
      </c>
      <c r="Y11" s="358">
        <v>0.17327278743979116</v>
      </c>
    </row>
    <row r="12" spans="1:25" ht="12.75">
      <c r="A12" t="s">
        <v>32</v>
      </c>
      <c r="B12" t="s">
        <v>559</v>
      </c>
      <c r="C12" s="11">
        <v>0</v>
      </c>
      <c r="D12" s="11">
        <v>40</v>
      </c>
      <c r="E12" s="11">
        <v>73</v>
      </c>
      <c r="F12" s="11">
        <v>0</v>
      </c>
      <c r="G12" s="11">
        <v>0</v>
      </c>
      <c r="H12" s="11">
        <v>0</v>
      </c>
      <c r="I12" s="11">
        <v>0</v>
      </c>
      <c r="K12" s="11">
        <v>6</v>
      </c>
      <c r="L12" s="11">
        <v>46</v>
      </c>
      <c r="M12" s="11">
        <v>119.45</v>
      </c>
      <c r="N12" s="11">
        <v>119</v>
      </c>
      <c r="O12" s="11">
        <v>119.45</v>
      </c>
      <c r="P12" s="11">
        <v>119</v>
      </c>
      <c r="Q12" s="11">
        <v>119</v>
      </c>
      <c r="S12" s="358">
        <v>0.002144936417956182</v>
      </c>
      <c r="T12" s="358">
        <v>0.004873726185201595</v>
      </c>
      <c r="U12" s="358">
        <v>0.016249254621347645</v>
      </c>
      <c r="V12" s="358">
        <v>0.03438809420603959</v>
      </c>
      <c r="W12" s="358">
        <v>0.043733028440760324</v>
      </c>
      <c r="X12" s="358">
        <v>0.15447154471544716</v>
      </c>
      <c r="Y12" s="358">
        <v>0.15412940557601262</v>
      </c>
    </row>
    <row r="13" spans="1:25" ht="12.75">
      <c r="A13" t="s">
        <v>22</v>
      </c>
      <c r="B13" t="s">
        <v>560</v>
      </c>
      <c r="C13" s="11">
        <v>205.8</v>
      </c>
      <c r="D13" s="11">
        <v>265.1</v>
      </c>
      <c r="E13" s="11">
        <v>355.2</v>
      </c>
      <c r="F13" s="11">
        <v>0</v>
      </c>
      <c r="G13" s="11">
        <v>0</v>
      </c>
      <c r="H13" s="11">
        <v>0</v>
      </c>
      <c r="I13" s="11">
        <v>0</v>
      </c>
      <c r="K13" s="11">
        <v>352.516</v>
      </c>
      <c r="L13" s="11">
        <v>618</v>
      </c>
      <c r="M13" s="11">
        <v>972.5</v>
      </c>
      <c r="N13" s="11">
        <v>973</v>
      </c>
      <c r="O13" s="11">
        <v>972.5</v>
      </c>
      <c r="P13" s="11">
        <v>973</v>
      </c>
      <c r="Q13" s="11">
        <v>973</v>
      </c>
      <c r="S13" s="358">
        <v>0.03991112574061883</v>
      </c>
      <c r="T13" s="358">
        <v>0.08191382765531062</v>
      </c>
      <c r="U13" s="358">
        <v>0.11257418397626112</v>
      </c>
      <c r="V13" s="358">
        <v>0.16166941938762547</v>
      </c>
      <c r="W13" s="358">
        <v>0.1830521876647338</v>
      </c>
      <c r="X13" s="358">
        <v>0.16196440342781807</v>
      </c>
      <c r="Y13" s="358">
        <v>0.15158328649053776</v>
      </c>
    </row>
    <row r="14" spans="1:25" ht="12.75">
      <c r="A14" t="s">
        <v>28</v>
      </c>
      <c r="B14" t="s">
        <v>561</v>
      </c>
      <c r="C14" s="11">
        <v>91.5</v>
      </c>
      <c r="D14" s="11">
        <v>130.6</v>
      </c>
      <c r="E14" s="11">
        <v>34.2</v>
      </c>
      <c r="F14" s="11">
        <v>0</v>
      </c>
      <c r="G14" s="11">
        <v>8.55</v>
      </c>
      <c r="H14" s="11">
        <v>173.25</v>
      </c>
      <c r="I14" s="11">
        <v>287.7</v>
      </c>
      <c r="K14" s="11">
        <v>266.2</v>
      </c>
      <c r="L14" s="11">
        <v>397</v>
      </c>
      <c r="M14" s="11">
        <v>431.09999999999997</v>
      </c>
      <c r="N14" s="11">
        <v>431</v>
      </c>
      <c r="O14" s="11">
        <v>439.65</v>
      </c>
      <c r="P14" s="11">
        <v>613</v>
      </c>
      <c r="Q14" s="11">
        <v>901</v>
      </c>
      <c r="S14" s="358">
        <v>0.028875289644109084</v>
      </c>
      <c r="T14" s="358">
        <v>0.04518950437317784</v>
      </c>
      <c r="U14" s="358">
        <v>0.058741444614260084</v>
      </c>
      <c r="V14" s="358">
        <v>0.07422402159244265</v>
      </c>
      <c r="W14" s="358">
        <v>0.08324464041356242</v>
      </c>
      <c r="X14" s="358">
        <v>0.10471333388171424</v>
      </c>
      <c r="Y14" s="358">
        <v>0.13854077253218886</v>
      </c>
    </row>
    <row r="15" spans="1:25" ht="12.75">
      <c r="A15" t="s">
        <v>5</v>
      </c>
      <c r="B15" t="s">
        <v>562</v>
      </c>
      <c r="C15" s="11">
        <v>679.7</v>
      </c>
      <c r="D15" s="11">
        <v>296.9</v>
      </c>
      <c r="E15" s="11">
        <v>1825.8799999999999</v>
      </c>
      <c r="F15" s="11">
        <v>141.1</v>
      </c>
      <c r="G15" s="11">
        <v>1810.7900000000002</v>
      </c>
      <c r="H15" s="11">
        <v>3615.29</v>
      </c>
      <c r="I15" s="11">
        <v>2610.94</v>
      </c>
      <c r="K15" s="11">
        <v>10089.43</v>
      </c>
      <c r="L15" s="11">
        <v>10394</v>
      </c>
      <c r="M15" s="11">
        <v>12214.085000000008</v>
      </c>
      <c r="N15" s="11">
        <v>12354</v>
      </c>
      <c r="O15" s="11">
        <v>14098</v>
      </c>
      <c r="P15" s="11">
        <v>17711</v>
      </c>
      <c r="Q15" s="11">
        <v>20320</v>
      </c>
      <c r="S15" s="358">
        <v>0.06382079768670368</v>
      </c>
      <c r="T15" s="358">
        <v>0.06875982454815659</v>
      </c>
      <c r="U15" s="358">
        <v>0.07391819812211584</v>
      </c>
      <c r="V15" s="358">
        <v>0.08289468221052486</v>
      </c>
      <c r="W15" s="358">
        <v>0.0900451929850241</v>
      </c>
      <c r="X15" s="358">
        <v>0.09977496870866659</v>
      </c>
      <c r="Y15" s="358">
        <v>0.1263379960134524</v>
      </c>
    </row>
    <row r="16" spans="1:25" ht="12.75">
      <c r="A16" t="s">
        <v>11</v>
      </c>
      <c r="B16" t="s">
        <v>563</v>
      </c>
      <c r="C16" s="11">
        <v>282.5</v>
      </c>
      <c r="D16" s="11">
        <v>409.3</v>
      </c>
      <c r="E16" s="11">
        <v>640</v>
      </c>
      <c r="F16" s="11">
        <v>0</v>
      </c>
      <c r="G16" s="11">
        <v>0</v>
      </c>
      <c r="H16" s="11">
        <v>0</v>
      </c>
      <c r="I16" s="11">
        <v>9.9</v>
      </c>
      <c r="K16" s="11">
        <v>2103.64</v>
      </c>
      <c r="L16" s="11">
        <v>2513</v>
      </c>
      <c r="M16" s="11">
        <v>3153.19</v>
      </c>
      <c r="N16" s="11">
        <v>3153</v>
      </c>
      <c r="O16" s="11">
        <v>3153.19</v>
      </c>
      <c r="P16" s="11">
        <v>3153</v>
      </c>
      <c r="Q16" s="11">
        <v>3163</v>
      </c>
      <c r="S16" s="358">
        <v>0.07116655771046707</v>
      </c>
      <c r="T16" s="358">
        <v>0.08190793818518029</v>
      </c>
      <c r="U16" s="358">
        <v>0.10047704233750746</v>
      </c>
      <c r="V16" s="358">
        <v>0.12385938668661181</v>
      </c>
      <c r="W16" s="358">
        <v>0.1269277784289757</v>
      </c>
      <c r="X16" s="358">
        <v>0.11341046944288699</v>
      </c>
      <c r="Y16" s="358">
        <v>0.1205384938998738</v>
      </c>
    </row>
    <row r="17" spans="1:25" ht="12.75">
      <c r="A17" t="s">
        <v>14</v>
      </c>
      <c r="B17" t="s">
        <v>564</v>
      </c>
      <c r="C17" s="11">
        <v>102.4</v>
      </c>
      <c r="D17" s="11">
        <v>50.4</v>
      </c>
      <c r="E17" s="11">
        <v>27.3</v>
      </c>
      <c r="F17" s="11">
        <v>0</v>
      </c>
      <c r="G17" s="11">
        <v>34.75</v>
      </c>
      <c r="H17" s="11">
        <v>268</v>
      </c>
      <c r="I17" s="11">
        <v>31.65</v>
      </c>
      <c r="K17" s="11">
        <v>699.88</v>
      </c>
      <c r="L17" s="11">
        <v>750</v>
      </c>
      <c r="M17" s="11">
        <v>777.5799999999999</v>
      </c>
      <c r="N17" s="11">
        <v>778</v>
      </c>
      <c r="O17" s="11">
        <v>812.3299999999999</v>
      </c>
      <c r="P17" s="11">
        <v>1080</v>
      </c>
      <c r="Q17" s="11">
        <v>1112</v>
      </c>
      <c r="S17" s="358">
        <v>0.050311346228026674</v>
      </c>
      <c r="T17" s="358">
        <v>0.0544293903074518</v>
      </c>
      <c r="U17" s="358">
        <v>0.06086290807677585</v>
      </c>
      <c r="V17" s="358">
        <v>0.06070695299927862</v>
      </c>
      <c r="W17" s="358">
        <v>0.07044357976653697</v>
      </c>
      <c r="X17" s="358">
        <v>0.06290705459857569</v>
      </c>
      <c r="Y17" s="358">
        <v>0.10948197515904272</v>
      </c>
    </row>
    <row r="18" spans="1:25" ht="12.75">
      <c r="A18" t="s">
        <v>23</v>
      </c>
      <c r="B18" t="s">
        <v>565</v>
      </c>
      <c r="C18" s="11">
        <v>60</v>
      </c>
      <c r="D18" s="11">
        <v>124.5</v>
      </c>
      <c r="E18" s="11">
        <v>122</v>
      </c>
      <c r="F18" s="11">
        <v>74.8</v>
      </c>
      <c r="G18" s="11">
        <v>277.45000000000005</v>
      </c>
      <c r="H18" s="11">
        <v>80.3</v>
      </c>
      <c r="I18" s="11">
        <v>437.5</v>
      </c>
      <c r="K18" s="11">
        <v>212.88</v>
      </c>
      <c r="L18" s="11">
        <v>337</v>
      </c>
      <c r="M18" s="11">
        <v>459.48</v>
      </c>
      <c r="N18" s="11">
        <v>534</v>
      </c>
      <c r="O18" s="11">
        <v>811.73</v>
      </c>
      <c r="P18" s="11">
        <v>890</v>
      </c>
      <c r="Q18" s="11">
        <v>1328</v>
      </c>
      <c r="S18" s="358">
        <v>0.0120646800904851</v>
      </c>
      <c r="T18" s="358">
        <v>0.029127324749642348</v>
      </c>
      <c r="U18" s="358">
        <v>0.03680184730841391</v>
      </c>
      <c r="V18" s="358">
        <v>0.04836411538564938</v>
      </c>
      <c r="W18" s="358">
        <v>0.0690734662963898</v>
      </c>
      <c r="X18" s="358">
        <v>0.08027283601842661</v>
      </c>
      <c r="Y18" s="358">
        <v>0.10086961146717018</v>
      </c>
    </row>
    <row r="19" spans="1:25" ht="12.75">
      <c r="A19" t="s">
        <v>19</v>
      </c>
      <c r="B19" t="s">
        <v>566</v>
      </c>
      <c r="C19" s="11">
        <v>311.2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80</v>
      </c>
      <c r="K19" s="11">
        <v>1412.255</v>
      </c>
      <c r="L19" s="11">
        <v>1412</v>
      </c>
      <c r="M19" s="11">
        <v>1409.7899999999997</v>
      </c>
      <c r="N19" s="11">
        <v>1410</v>
      </c>
      <c r="O19" s="11">
        <v>1410</v>
      </c>
      <c r="P19" s="11">
        <v>1410</v>
      </c>
      <c r="Q19" s="11">
        <v>1489</v>
      </c>
      <c r="S19" s="358">
        <v>0.06716951004286074</v>
      </c>
      <c r="T19" s="358">
        <v>0.10102331967476884</v>
      </c>
      <c r="U19" s="358">
        <v>0.08821344682901368</v>
      </c>
      <c r="V19" s="358">
        <v>0.08426376562649107</v>
      </c>
      <c r="W19" s="358">
        <v>0.08936875732945125</v>
      </c>
      <c r="X19" s="358">
        <v>0.07700482301970081</v>
      </c>
      <c r="Y19" s="358">
        <v>0.09424954635790202</v>
      </c>
    </row>
    <row r="20" spans="1:25" ht="12.75">
      <c r="A20" t="s">
        <v>20</v>
      </c>
      <c r="B20" t="s">
        <v>567</v>
      </c>
      <c r="C20" s="11">
        <v>10.5</v>
      </c>
      <c r="D20" s="11">
        <v>0</v>
      </c>
      <c r="E20" s="11">
        <v>258.225</v>
      </c>
      <c r="F20" s="11">
        <v>0</v>
      </c>
      <c r="G20" s="11">
        <v>19.72</v>
      </c>
      <c r="H20" s="11">
        <v>0</v>
      </c>
      <c r="I20" s="11">
        <v>29.9</v>
      </c>
      <c r="K20" s="11">
        <v>385.53</v>
      </c>
      <c r="L20" s="11">
        <v>386</v>
      </c>
      <c r="M20" s="11">
        <v>645.3950000000001</v>
      </c>
      <c r="N20" s="11">
        <v>645</v>
      </c>
      <c r="O20" s="11">
        <v>665.1150000000001</v>
      </c>
      <c r="P20" s="11">
        <v>665</v>
      </c>
      <c r="Q20" s="11">
        <v>695</v>
      </c>
      <c r="S20" s="358">
        <v>0.03136636586265893</v>
      </c>
      <c r="T20" s="358">
        <v>0.041556617966634346</v>
      </c>
      <c r="U20" s="358">
        <v>0.044651229892519656</v>
      </c>
      <c r="V20" s="358">
        <v>0.06024008994306024</v>
      </c>
      <c r="W20" s="358">
        <v>0.065006778428066</v>
      </c>
      <c r="X20" s="358">
        <v>0.06640492790902322</v>
      </c>
      <c r="Y20" s="358">
        <v>0.07565801157958299</v>
      </c>
    </row>
    <row r="21" spans="1:25" ht="12.75">
      <c r="A21" t="s">
        <v>9</v>
      </c>
      <c r="B21" t="s">
        <v>568</v>
      </c>
      <c r="C21" s="11">
        <v>196</v>
      </c>
      <c r="D21" s="11">
        <v>367.4</v>
      </c>
      <c r="E21" s="11">
        <v>235.15</v>
      </c>
      <c r="F21" s="11">
        <v>0</v>
      </c>
      <c r="G21" s="11">
        <v>266.8</v>
      </c>
      <c r="H21" s="11">
        <v>0</v>
      </c>
      <c r="I21" s="11">
        <v>0</v>
      </c>
      <c r="K21" s="11">
        <v>2104.38</v>
      </c>
      <c r="L21" s="11">
        <v>2573</v>
      </c>
      <c r="M21" s="11">
        <v>2807.8300000000004</v>
      </c>
      <c r="N21" s="11">
        <v>2808</v>
      </c>
      <c r="O21" s="11">
        <v>3074.6300000000006</v>
      </c>
      <c r="P21" s="11">
        <v>3075</v>
      </c>
      <c r="Q21" s="11">
        <v>3075</v>
      </c>
      <c r="S21" s="358">
        <v>0.04587635474295632</v>
      </c>
      <c r="T21" s="358">
        <v>0.05285109932669964</v>
      </c>
      <c r="U21" s="358">
        <v>0.05766809802197044</v>
      </c>
      <c r="V21" s="358">
        <v>0.06184202398496307</v>
      </c>
      <c r="W21" s="358">
        <v>0.06296646238395326</v>
      </c>
      <c r="X21" s="358">
        <v>0.06459388900512131</v>
      </c>
      <c r="Y21" s="358">
        <v>0.07130444034614838</v>
      </c>
    </row>
    <row r="22" spans="1:25" ht="12.75">
      <c r="A22" t="s">
        <v>6</v>
      </c>
      <c r="B22" t="s">
        <v>369</v>
      </c>
      <c r="C22" s="11">
        <v>454.5</v>
      </c>
      <c r="D22" s="11">
        <v>921.3</v>
      </c>
      <c r="E22" s="11">
        <v>1656.1799999999998</v>
      </c>
      <c r="F22" s="11">
        <v>269.11</v>
      </c>
      <c r="G22" s="11">
        <v>106.89999999999999</v>
      </c>
      <c r="H22" s="11">
        <v>193.9</v>
      </c>
      <c r="I22" s="11">
        <v>0</v>
      </c>
      <c r="K22" s="11">
        <v>3252.607</v>
      </c>
      <c r="L22" s="11">
        <v>3917</v>
      </c>
      <c r="M22" s="11">
        <v>5542.282999999999</v>
      </c>
      <c r="N22" s="11">
        <v>5829</v>
      </c>
      <c r="O22" s="11">
        <v>5917</v>
      </c>
      <c r="P22" s="11">
        <v>5662</v>
      </c>
      <c r="Q22" s="11">
        <v>5656</v>
      </c>
      <c r="S22" s="358">
        <v>0.03263787454107615</v>
      </c>
      <c r="T22" s="358">
        <v>0.04049410421070559</v>
      </c>
      <c r="U22" s="358">
        <v>0.04935408088764832</v>
      </c>
      <c r="V22" s="358">
        <v>0.06615066150661507</v>
      </c>
      <c r="W22" s="358">
        <v>0.06967957310133785</v>
      </c>
      <c r="X22" s="358">
        <v>0.06175944725597746</v>
      </c>
      <c r="Y22" s="358">
        <v>0.06882102915021253</v>
      </c>
    </row>
    <row r="23" spans="1:25" ht="12.75">
      <c r="A23" t="s">
        <v>25</v>
      </c>
      <c r="B23" t="s">
        <v>569</v>
      </c>
      <c r="C23" s="11">
        <v>0</v>
      </c>
      <c r="D23" s="11">
        <v>30</v>
      </c>
      <c r="E23" s="11">
        <v>114</v>
      </c>
      <c r="F23" s="11">
        <v>0</v>
      </c>
      <c r="G23" s="11">
        <v>0</v>
      </c>
      <c r="H23" s="11">
        <v>0</v>
      </c>
      <c r="I23" s="11">
        <v>0</v>
      </c>
      <c r="K23" s="11">
        <v>63.115</v>
      </c>
      <c r="L23" s="11">
        <v>92</v>
      </c>
      <c r="M23" s="11">
        <v>205.56</v>
      </c>
      <c r="N23" s="11">
        <v>206</v>
      </c>
      <c r="O23" s="11">
        <v>205.56</v>
      </c>
      <c r="P23" s="11">
        <v>203</v>
      </c>
      <c r="Q23" s="11">
        <v>203</v>
      </c>
      <c r="S23" s="358">
        <v>0.022875191424196018</v>
      </c>
      <c r="T23" s="358">
        <v>0.03140050086688499</v>
      </c>
      <c r="U23" s="358">
        <v>0.036426799007444166</v>
      </c>
      <c r="V23" s="358">
        <v>0.05084573058895456</v>
      </c>
      <c r="W23" s="358">
        <v>0.0585117023404681</v>
      </c>
      <c r="X23" s="358">
        <v>0.06052366565961732</v>
      </c>
      <c r="Y23" s="358">
        <v>0.0670344540439263</v>
      </c>
    </row>
    <row r="24" spans="1:25" ht="12.75">
      <c r="A24" t="s">
        <v>12</v>
      </c>
      <c r="B24" t="s">
        <v>570</v>
      </c>
      <c r="C24" s="11">
        <v>498</v>
      </c>
      <c r="D24" s="11">
        <v>692.45</v>
      </c>
      <c r="E24" s="11">
        <v>823.335</v>
      </c>
      <c r="F24" s="11">
        <v>0</v>
      </c>
      <c r="G24" s="11">
        <v>0</v>
      </c>
      <c r="H24" s="11">
        <v>273.7</v>
      </c>
      <c r="I24" s="11">
        <v>184</v>
      </c>
      <c r="K24" s="11">
        <v>2044.56</v>
      </c>
      <c r="L24" s="11">
        <v>2742</v>
      </c>
      <c r="M24" s="11">
        <v>3568.4529999999995</v>
      </c>
      <c r="N24" s="11">
        <v>3568</v>
      </c>
      <c r="O24" s="11">
        <v>3568.4529999999995</v>
      </c>
      <c r="P24" s="11">
        <v>3842</v>
      </c>
      <c r="Q24" s="11">
        <v>4026</v>
      </c>
      <c r="S24" s="358">
        <v>0.022306863382876553</v>
      </c>
      <c r="T24" s="358">
        <v>0.03147410158350462</v>
      </c>
      <c r="U24" s="358">
        <v>0.03898087368133591</v>
      </c>
      <c r="V24" s="358">
        <v>0.04735054783110143</v>
      </c>
      <c r="W24" s="358">
        <v>0.0497993595319048</v>
      </c>
      <c r="X24" s="358">
        <v>0.05529538440930846</v>
      </c>
      <c r="Y24" s="358">
        <v>0.05684742081641605</v>
      </c>
    </row>
    <row r="25" spans="1:25" ht="12.75">
      <c r="A25" t="s">
        <v>40</v>
      </c>
      <c r="B25" t="s">
        <v>571</v>
      </c>
      <c r="C25" s="11">
        <v>303.2</v>
      </c>
      <c r="D25" s="11">
        <v>0.9</v>
      </c>
      <c r="E25" s="11">
        <v>202.7</v>
      </c>
      <c r="F25" s="11">
        <v>0.9</v>
      </c>
      <c r="G25" s="11">
        <v>200.85</v>
      </c>
      <c r="H25" s="11">
        <v>149.5</v>
      </c>
      <c r="I25" s="11">
        <v>0</v>
      </c>
      <c r="K25" s="11">
        <v>1339.15</v>
      </c>
      <c r="L25" s="11">
        <v>1340</v>
      </c>
      <c r="M25" s="11">
        <v>1542.7500000000005</v>
      </c>
      <c r="N25" s="11">
        <v>1544</v>
      </c>
      <c r="O25" s="11">
        <v>1744.5000000000005</v>
      </c>
      <c r="P25" s="11">
        <v>1895</v>
      </c>
      <c r="Q25" s="11">
        <v>1897</v>
      </c>
      <c r="S25" s="358">
        <v>0.023587753689108575</v>
      </c>
      <c r="T25" s="358">
        <v>0.027235614146951418</v>
      </c>
      <c r="U25" s="358">
        <v>0.027581095221485875</v>
      </c>
      <c r="V25" s="358">
        <v>0.03155520121763395</v>
      </c>
      <c r="W25" s="358">
        <v>0.030224674403722087</v>
      </c>
      <c r="X25" s="358">
        <v>0.043489984591679506</v>
      </c>
      <c r="Y25" s="358">
        <v>0.048151712759270895</v>
      </c>
    </row>
    <row r="26" spans="1:25" ht="12.75">
      <c r="A26" t="s">
        <v>34</v>
      </c>
      <c r="B26" t="s">
        <v>572</v>
      </c>
      <c r="C26" s="11">
        <v>20.75</v>
      </c>
      <c r="D26" s="11">
        <v>212.9</v>
      </c>
      <c r="E26" s="11">
        <v>610.5999999999999</v>
      </c>
      <c r="F26" s="11">
        <v>175.1</v>
      </c>
      <c r="G26" s="11">
        <v>368.1800000000001</v>
      </c>
      <c r="H26" s="11">
        <v>0</v>
      </c>
      <c r="I26" s="11">
        <v>80.4</v>
      </c>
      <c r="K26" s="11">
        <v>164.495</v>
      </c>
      <c r="L26" s="11">
        <v>377</v>
      </c>
      <c r="M26" s="11">
        <v>987.6449999999999</v>
      </c>
      <c r="N26" s="11">
        <v>1163</v>
      </c>
      <c r="O26" s="11">
        <v>1530.9250000000002</v>
      </c>
      <c r="P26" s="11">
        <v>1531</v>
      </c>
      <c r="Q26" s="11">
        <v>1611</v>
      </c>
      <c r="S26" s="358">
        <v>0.0031308369652228055</v>
      </c>
      <c r="T26" s="358">
        <v>0.0039942234571512135</v>
      </c>
      <c r="U26" s="358">
        <v>0.010190754741276236</v>
      </c>
      <c r="V26" s="358">
        <v>0.024044965228160426</v>
      </c>
      <c r="W26" s="358">
        <v>0.036618440574177145</v>
      </c>
      <c r="X26" s="358">
        <v>0.04185353889278206</v>
      </c>
      <c r="Y26" s="358">
        <v>0.04163450704850114</v>
      </c>
    </row>
    <row r="27" spans="1:25" ht="12.75">
      <c r="A27" t="s">
        <v>35</v>
      </c>
      <c r="B27" t="s">
        <v>573</v>
      </c>
      <c r="C27" s="11">
        <v>0.9</v>
      </c>
      <c r="D27" s="11">
        <v>0</v>
      </c>
      <c r="E27" s="11">
        <v>48.5</v>
      </c>
      <c r="F27" s="11">
        <v>2.7</v>
      </c>
      <c r="G27" s="11">
        <v>0</v>
      </c>
      <c r="H27" s="11">
        <v>0</v>
      </c>
      <c r="I27" s="11">
        <v>0</v>
      </c>
      <c r="K27" s="11">
        <v>8.716000000000001</v>
      </c>
      <c r="L27" s="11">
        <v>11</v>
      </c>
      <c r="M27" s="11">
        <v>59.415</v>
      </c>
      <c r="N27" s="11">
        <v>62</v>
      </c>
      <c r="O27" s="11">
        <v>62.114999999999995</v>
      </c>
      <c r="P27" s="11">
        <v>62</v>
      </c>
      <c r="Q27" s="11">
        <v>62</v>
      </c>
      <c r="S27" s="358">
        <v>0.001928211213289825</v>
      </c>
      <c r="T27" s="358">
        <v>0.0023354254853306085</v>
      </c>
      <c r="U27" s="358">
        <v>0.0020060180541624875</v>
      </c>
      <c r="V27" s="358">
        <v>0.022892148960180558</v>
      </c>
      <c r="W27" s="358">
        <v>0.025044722719141325</v>
      </c>
      <c r="X27" s="358">
        <v>0.02601679565288984</v>
      </c>
      <c r="Y27" s="358">
        <v>0.030275059996307918</v>
      </c>
    </row>
    <row r="28" spans="1:25" ht="12.75">
      <c r="A28" t="s">
        <v>15</v>
      </c>
      <c r="B28" t="s">
        <v>574</v>
      </c>
      <c r="C28" s="11">
        <v>0</v>
      </c>
      <c r="D28" s="11">
        <v>128.55</v>
      </c>
      <c r="E28" s="11">
        <v>236.7</v>
      </c>
      <c r="F28" s="11">
        <v>84.24000000000001</v>
      </c>
      <c r="G28" s="11">
        <v>25.92</v>
      </c>
      <c r="H28" s="11">
        <v>1.1</v>
      </c>
      <c r="I28" s="11">
        <v>77.7</v>
      </c>
      <c r="K28" s="11">
        <v>1274.3</v>
      </c>
      <c r="L28" s="11">
        <v>1403</v>
      </c>
      <c r="M28" s="11">
        <v>1638.0999999999997</v>
      </c>
      <c r="N28" s="11">
        <v>1722</v>
      </c>
      <c r="O28" s="11">
        <v>1748.2599999999998</v>
      </c>
      <c r="P28" s="11">
        <v>1749</v>
      </c>
      <c r="Q28" s="11">
        <v>1827</v>
      </c>
      <c r="S28" s="358">
        <v>0.02012160767986888</v>
      </c>
      <c r="T28" s="358">
        <v>0.020575772137521296</v>
      </c>
      <c r="U28" s="358">
        <v>0.02214418176773798</v>
      </c>
      <c r="V28" s="358">
        <v>0.02621603848171601</v>
      </c>
      <c r="W28" s="358">
        <v>0.029139607411484133</v>
      </c>
      <c r="X28" s="358">
        <v>0.02831154146180876</v>
      </c>
      <c r="Y28" s="358">
        <v>0.02939314259324092</v>
      </c>
    </row>
    <row r="29" spans="1:25" ht="12.75">
      <c r="A29" t="s">
        <v>27</v>
      </c>
      <c r="B29" t="s">
        <v>575</v>
      </c>
      <c r="C29" s="11">
        <v>20</v>
      </c>
      <c r="D29" s="11">
        <v>162</v>
      </c>
      <c r="E29" s="11">
        <v>17.9</v>
      </c>
      <c r="F29" s="11">
        <v>0</v>
      </c>
      <c r="G29" s="11">
        <v>0</v>
      </c>
      <c r="H29" s="11">
        <v>0</v>
      </c>
      <c r="I29" s="11">
        <v>0</v>
      </c>
      <c r="K29" s="11">
        <v>468.895</v>
      </c>
      <c r="L29" s="11">
        <v>631</v>
      </c>
      <c r="M29" s="11">
        <v>648.0300000000001</v>
      </c>
      <c r="N29" s="11">
        <v>648</v>
      </c>
      <c r="O29" s="11">
        <v>648</v>
      </c>
      <c r="P29" s="11">
        <v>648</v>
      </c>
      <c r="Q29" s="11">
        <v>648</v>
      </c>
      <c r="S29" s="358">
        <v>0.0169931592039801</v>
      </c>
      <c r="T29" s="358">
        <v>0.01865689103814055</v>
      </c>
      <c r="U29" s="358">
        <v>0.0239749395198809</v>
      </c>
      <c r="V29" s="358">
        <v>0.02381569518349673</v>
      </c>
      <c r="W29" s="358">
        <v>0.026478187173959552</v>
      </c>
      <c r="X29" s="358">
        <v>0.02461044706729255</v>
      </c>
      <c r="Y29" s="358">
        <v>0.023473308949488403</v>
      </c>
    </row>
    <row r="30" spans="1:25" ht="12.75">
      <c r="A30" t="s">
        <v>36</v>
      </c>
      <c r="B30" t="s">
        <v>576</v>
      </c>
      <c r="C30" s="11">
        <v>0</v>
      </c>
      <c r="D30" s="11">
        <v>0</v>
      </c>
      <c r="E30" s="11">
        <v>147</v>
      </c>
      <c r="F30" s="11">
        <v>0</v>
      </c>
      <c r="G30" s="11">
        <v>0</v>
      </c>
      <c r="H30" s="11">
        <v>14.25</v>
      </c>
      <c r="I30" s="11">
        <v>0</v>
      </c>
      <c r="K30" s="11">
        <v>25.45</v>
      </c>
      <c r="L30" s="11">
        <v>26</v>
      </c>
      <c r="M30" s="11">
        <v>171.1</v>
      </c>
      <c r="N30" s="11">
        <v>171</v>
      </c>
      <c r="O30" s="11">
        <v>171.1</v>
      </c>
      <c r="P30" s="11">
        <v>185</v>
      </c>
      <c r="Q30" s="11">
        <v>185</v>
      </c>
      <c r="S30" s="358">
        <v>0.0028343906060197058</v>
      </c>
      <c r="T30" s="358">
        <v>0.003872697482746636</v>
      </c>
      <c r="U30" s="358">
        <v>0.013492475350285417</v>
      </c>
      <c r="V30" s="358">
        <v>0.01935907804286292</v>
      </c>
      <c r="W30" s="358">
        <v>0.021292892156862746</v>
      </c>
      <c r="X30" s="358">
        <v>0.020781668485269317</v>
      </c>
      <c r="Y30" s="358">
        <v>0.02322198555769131</v>
      </c>
    </row>
    <row r="31" spans="1:25" ht="12.75">
      <c r="A31" t="s">
        <v>37</v>
      </c>
      <c r="B31" t="s">
        <v>577</v>
      </c>
      <c r="C31" s="11">
        <v>0</v>
      </c>
      <c r="D31" s="11">
        <v>102</v>
      </c>
      <c r="E31" s="11">
        <v>0</v>
      </c>
      <c r="F31" s="11">
        <v>0</v>
      </c>
      <c r="G31" s="11">
        <v>0</v>
      </c>
      <c r="H31" s="11">
        <v>0</v>
      </c>
      <c r="I31" s="11">
        <v>63.89</v>
      </c>
      <c r="K31" s="11">
        <v>223.285</v>
      </c>
      <c r="L31" s="11">
        <v>325</v>
      </c>
      <c r="M31" s="11">
        <v>325.28499999999997</v>
      </c>
      <c r="N31" s="11">
        <v>325</v>
      </c>
      <c r="O31" s="11">
        <v>325.28499999999997</v>
      </c>
      <c r="P31" s="11">
        <v>327</v>
      </c>
      <c r="Q31" s="11">
        <v>391</v>
      </c>
      <c r="S31" s="358">
        <v>0.010722908677744638</v>
      </c>
      <c r="T31" s="358">
        <v>0.014214500765016534</v>
      </c>
      <c r="U31" s="358">
        <v>0.017957577744709827</v>
      </c>
      <c r="V31" s="358">
        <v>0.012493286318100087</v>
      </c>
      <c r="W31" s="358">
        <v>0.015256842636565949</v>
      </c>
      <c r="X31" s="358">
        <v>0.01477024070021882</v>
      </c>
      <c r="Y31" s="358">
        <v>0.021883517239554392</v>
      </c>
    </row>
    <row r="32" spans="1:25" ht="12.75">
      <c r="A32" t="s">
        <v>24</v>
      </c>
      <c r="B32" t="s">
        <v>578</v>
      </c>
      <c r="C32" s="11">
        <v>100.5</v>
      </c>
      <c r="D32" s="11">
        <v>133.6</v>
      </c>
      <c r="E32" s="11">
        <v>19.2</v>
      </c>
      <c r="F32" s="11">
        <v>0</v>
      </c>
      <c r="G32" s="11">
        <v>0</v>
      </c>
      <c r="H32" s="11">
        <v>0</v>
      </c>
      <c r="I32" s="11">
        <v>102.5</v>
      </c>
      <c r="K32" s="11">
        <v>430.5</v>
      </c>
      <c r="L32" s="11">
        <v>564</v>
      </c>
      <c r="M32" s="11">
        <v>583.3000000000001</v>
      </c>
      <c r="N32" s="11">
        <v>583</v>
      </c>
      <c r="O32" s="11">
        <v>583.3000000000001</v>
      </c>
      <c r="P32" s="11">
        <v>583</v>
      </c>
      <c r="Q32" s="11">
        <v>686</v>
      </c>
      <c r="S32" s="358">
        <v>0.011589158767772513</v>
      </c>
      <c r="T32" s="358">
        <v>0.013897319170460293</v>
      </c>
      <c r="U32" s="358">
        <v>0.01753811744810845</v>
      </c>
      <c r="V32" s="358">
        <v>0.01832022864066801</v>
      </c>
      <c r="W32" s="358">
        <v>0.017877824597718143</v>
      </c>
      <c r="X32" s="358">
        <v>0.01905051987428872</v>
      </c>
      <c r="Y32" s="358">
        <v>0.018935286806124878</v>
      </c>
    </row>
    <row r="33" spans="1:25" ht="12.75">
      <c r="A33" t="s">
        <v>18</v>
      </c>
      <c r="B33" t="s">
        <v>579</v>
      </c>
      <c r="C33" s="11">
        <v>0</v>
      </c>
      <c r="D33" s="11">
        <v>41.2</v>
      </c>
      <c r="E33" s="11">
        <v>550.2</v>
      </c>
      <c r="F33" s="11">
        <v>0</v>
      </c>
      <c r="G33" s="11">
        <v>0</v>
      </c>
      <c r="H33" s="11">
        <v>0</v>
      </c>
      <c r="I33" s="11">
        <v>39.9</v>
      </c>
      <c r="K33" s="11">
        <v>748.23</v>
      </c>
      <c r="L33" s="11">
        <v>789</v>
      </c>
      <c r="M33" s="11">
        <v>1339.5</v>
      </c>
      <c r="N33" s="11">
        <v>1340</v>
      </c>
      <c r="O33" s="11">
        <v>1339.5</v>
      </c>
      <c r="P33" s="11">
        <v>1340</v>
      </c>
      <c r="Q33" s="11">
        <v>1369</v>
      </c>
      <c r="S33" s="358">
        <v>0.008008885263824655</v>
      </c>
      <c r="T33" s="358">
        <v>0.008622540407204728</v>
      </c>
      <c r="U33" s="358">
        <v>0.009825823046183148</v>
      </c>
      <c r="V33" s="358">
        <v>0.014665126513617618</v>
      </c>
      <c r="W33" s="358">
        <v>0.016165333838500016</v>
      </c>
      <c r="X33" s="358">
        <v>0.015527792060999393</v>
      </c>
      <c r="Y33" s="358">
        <v>0.016163045654086616</v>
      </c>
    </row>
    <row r="34" spans="1:25" ht="12.75">
      <c r="A34" t="s">
        <v>26</v>
      </c>
      <c r="B34" t="s">
        <v>580</v>
      </c>
      <c r="C34" s="11">
        <v>148.5</v>
      </c>
      <c r="D34" s="11">
        <v>1.5</v>
      </c>
      <c r="E34" s="11">
        <v>0</v>
      </c>
      <c r="F34" s="11">
        <v>0</v>
      </c>
      <c r="G34" s="11">
        <v>0</v>
      </c>
      <c r="H34" s="11">
        <v>0</v>
      </c>
      <c r="I34" s="11">
        <v>200.91</v>
      </c>
      <c r="K34" s="11">
        <v>457</v>
      </c>
      <c r="L34" s="11">
        <v>459</v>
      </c>
      <c r="M34" s="11">
        <v>458.5</v>
      </c>
      <c r="N34" s="11">
        <v>459</v>
      </c>
      <c r="O34" s="11">
        <v>458.5</v>
      </c>
      <c r="P34" s="11">
        <v>459</v>
      </c>
      <c r="Q34" s="11">
        <v>659</v>
      </c>
      <c r="S34" s="358">
        <v>0.010001186764340968</v>
      </c>
      <c r="T34" s="358">
        <v>0.01239904088844018</v>
      </c>
      <c r="U34" s="358">
        <v>0.013534815459042235</v>
      </c>
      <c r="V34" s="358">
        <v>0.01266660159850777</v>
      </c>
      <c r="W34" s="358">
        <v>0.012841474214864772</v>
      </c>
      <c r="X34" s="358">
        <v>0.012366941753378782</v>
      </c>
      <c r="Y34" s="358">
        <v>0.014232304670172993</v>
      </c>
    </row>
    <row r="35" spans="1:25" ht="12.75">
      <c r="A35" t="s">
        <v>80</v>
      </c>
      <c r="B35" t="s">
        <v>581</v>
      </c>
      <c r="C35" s="11">
        <v>70</v>
      </c>
      <c r="D35" s="11">
        <v>50</v>
      </c>
      <c r="E35" s="11">
        <v>0</v>
      </c>
      <c r="F35" s="11">
        <v>0</v>
      </c>
      <c r="G35" s="11">
        <v>40</v>
      </c>
      <c r="H35" s="11">
        <v>30</v>
      </c>
      <c r="I35" s="11">
        <v>0</v>
      </c>
      <c r="K35" s="11">
        <v>70</v>
      </c>
      <c r="L35" s="11">
        <v>120</v>
      </c>
      <c r="M35" s="11">
        <v>120.3</v>
      </c>
      <c r="N35" s="11">
        <v>120</v>
      </c>
      <c r="O35" s="11">
        <v>160.3</v>
      </c>
      <c r="P35" s="11">
        <v>190</v>
      </c>
      <c r="Q35" s="11">
        <v>190</v>
      </c>
      <c r="S35" s="358">
        <v>2.292894320500768E-05</v>
      </c>
      <c r="T35" s="358">
        <v>0.007611003745854508</v>
      </c>
      <c r="U35" s="358">
        <v>0.008303583234166335</v>
      </c>
      <c r="V35" s="358">
        <v>0.008961027982077945</v>
      </c>
      <c r="W35" s="358">
        <v>0.00852295146652637</v>
      </c>
      <c r="X35" s="358">
        <v>0.011898873316845287</v>
      </c>
      <c r="Y35" s="358">
        <v>0.014135507751730057</v>
      </c>
    </row>
    <row r="36" spans="1:25" ht="12.75">
      <c r="A36" t="s">
        <v>31</v>
      </c>
      <c r="B36" t="s">
        <v>582</v>
      </c>
      <c r="C36" s="11">
        <v>2.2</v>
      </c>
      <c r="D36" s="11">
        <v>101.5</v>
      </c>
      <c r="E36" s="11">
        <v>314.875</v>
      </c>
      <c r="F36" s="11">
        <v>3.4</v>
      </c>
      <c r="G36" s="11">
        <v>0.9</v>
      </c>
      <c r="H36" s="11">
        <v>7.5</v>
      </c>
      <c r="I36" s="11">
        <v>102.3</v>
      </c>
      <c r="K36" s="11">
        <v>9.625</v>
      </c>
      <c r="L36" s="11">
        <v>112</v>
      </c>
      <c r="M36" s="11">
        <v>427.85</v>
      </c>
      <c r="N36" s="11">
        <v>431</v>
      </c>
      <c r="O36" s="11">
        <v>435</v>
      </c>
      <c r="P36" s="11">
        <v>443</v>
      </c>
      <c r="Q36" s="11">
        <v>545</v>
      </c>
      <c r="S36" s="358">
        <v>0.0001043616199706396</v>
      </c>
      <c r="T36" s="358">
        <v>0.0012900657564945597</v>
      </c>
      <c r="U36" s="358">
        <v>0.007640730973574516</v>
      </c>
      <c r="V36" s="358">
        <v>0.008317361852789279</v>
      </c>
      <c r="W36" s="358">
        <v>0.008558565251630734</v>
      </c>
      <c r="X36" s="358">
        <v>0.009875127942681678</v>
      </c>
      <c r="Y36" s="358">
        <v>0.010514762559066993</v>
      </c>
    </row>
    <row r="37" spans="1:25" ht="12.75">
      <c r="A37" t="s">
        <v>99</v>
      </c>
      <c r="B37" t="s">
        <v>583</v>
      </c>
      <c r="C37" s="11">
        <v>0</v>
      </c>
      <c r="D37" s="11">
        <v>0</v>
      </c>
      <c r="E37" s="11">
        <v>151.79999999999998</v>
      </c>
      <c r="F37" s="11">
        <v>0</v>
      </c>
      <c r="G37" s="11">
        <v>0</v>
      </c>
      <c r="H37" s="11">
        <v>0</v>
      </c>
      <c r="I37" s="11">
        <v>0</v>
      </c>
      <c r="K37" s="11">
        <v>0</v>
      </c>
      <c r="L37" s="11">
        <v>0</v>
      </c>
      <c r="M37" s="11">
        <v>151.79999999999998</v>
      </c>
      <c r="N37" s="11">
        <v>152</v>
      </c>
      <c r="O37" s="11">
        <v>151.79999999999998</v>
      </c>
      <c r="P37" s="11">
        <v>152</v>
      </c>
      <c r="Q37" s="11">
        <v>152</v>
      </c>
      <c r="S37" s="358">
        <v>0</v>
      </c>
      <c r="T37" s="358">
        <v>0</v>
      </c>
      <c r="U37" s="358">
        <v>0.003627059551256818</v>
      </c>
      <c r="V37" s="358">
        <v>0.006877842933084891</v>
      </c>
      <c r="W37" s="358">
        <v>0.008288895642803856</v>
      </c>
      <c r="X37" s="358">
        <v>0.007981462409886715</v>
      </c>
      <c r="Y37" s="358">
        <v>0.008698070747680094</v>
      </c>
    </row>
    <row r="38" spans="1:25" ht="12.75">
      <c r="A38" t="s">
        <v>33</v>
      </c>
      <c r="B38" t="s">
        <v>584</v>
      </c>
      <c r="C38" s="11">
        <v>4.2</v>
      </c>
      <c r="D38" s="11">
        <v>27.7</v>
      </c>
      <c r="E38" s="11">
        <v>55.25</v>
      </c>
      <c r="F38" s="11">
        <v>3.36</v>
      </c>
      <c r="G38" s="11">
        <v>0.6</v>
      </c>
      <c r="H38" s="11">
        <v>0</v>
      </c>
      <c r="I38" s="11">
        <v>8</v>
      </c>
      <c r="K38" s="11">
        <v>17.69</v>
      </c>
      <c r="L38" s="11">
        <v>47</v>
      </c>
      <c r="M38" s="11">
        <v>102.61999999999999</v>
      </c>
      <c r="N38" s="11">
        <v>106</v>
      </c>
      <c r="O38" s="11">
        <v>106.57999999999998</v>
      </c>
      <c r="P38" s="11">
        <v>107</v>
      </c>
      <c r="Q38" s="11">
        <v>115</v>
      </c>
      <c r="S38" s="358">
        <v>0.0003964922100942252</v>
      </c>
      <c r="T38" s="358">
        <v>0.0007297177555966746</v>
      </c>
      <c r="U38" s="358">
        <v>0.0024013334463372604</v>
      </c>
      <c r="V38" s="358">
        <v>0.005536967399994078</v>
      </c>
      <c r="W38" s="358">
        <v>0.007197018378100501</v>
      </c>
      <c r="X38" s="358">
        <v>0.006813043882196277</v>
      </c>
      <c r="Y38" s="358">
        <v>0.0073028687640587925</v>
      </c>
    </row>
    <row r="39" spans="1:25" ht="12.75">
      <c r="A39" t="s">
        <v>38</v>
      </c>
      <c r="B39" t="s">
        <v>585</v>
      </c>
      <c r="C39" s="11">
        <v>0</v>
      </c>
      <c r="D39" s="11">
        <v>0</v>
      </c>
      <c r="E39" s="11">
        <v>6.525</v>
      </c>
      <c r="F39" s="11">
        <v>0</v>
      </c>
      <c r="G39" s="11">
        <v>0</v>
      </c>
      <c r="H39" s="11">
        <v>0</v>
      </c>
      <c r="I39" s="11">
        <v>45</v>
      </c>
      <c r="K39" s="11">
        <v>2.16</v>
      </c>
      <c r="L39" s="11">
        <v>2</v>
      </c>
      <c r="M39" s="11">
        <v>8.885</v>
      </c>
      <c r="N39" s="11">
        <v>9</v>
      </c>
      <c r="O39" s="11">
        <v>8.885</v>
      </c>
      <c r="P39" s="11">
        <v>9</v>
      </c>
      <c r="Q39" s="11">
        <v>52</v>
      </c>
      <c r="S39" s="358">
        <v>0</v>
      </c>
      <c r="T39" s="358">
        <v>0</v>
      </c>
      <c r="U39" s="358">
        <v>0</v>
      </c>
      <c r="V39" s="358">
        <v>0</v>
      </c>
      <c r="W39" s="358">
        <v>0.0004767201652629906</v>
      </c>
      <c r="X39" s="358">
        <v>0.0021425510641336952</v>
      </c>
      <c r="Y39" s="358">
        <v>0.005009107468123861</v>
      </c>
    </row>
    <row r="40" spans="1:25" ht="12.75">
      <c r="A40" t="s">
        <v>39</v>
      </c>
      <c r="B40" t="s">
        <v>586</v>
      </c>
      <c r="C40" s="11">
        <v>65.1</v>
      </c>
      <c r="D40" s="11">
        <v>11</v>
      </c>
      <c r="E40" s="11">
        <v>99.2</v>
      </c>
      <c r="F40" s="11">
        <v>0</v>
      </c>
      <c r="G40" s="11">
        <v>0</v>
      </c>
      <c r="H40" s="11">
        <v>30</v>
      </c>
      <c r="I40" s="11">
        <v>0</v>
      </c>
      <c r="K40" s="11">
        <v>128.1</v>
      </c>
      <c r="L40" s="11">
        <v>139</v>
      </c>
      <c r="M40" s="11">
        <v>238.3</v>
      </c>
      <c r="N40" s="11">
        <v>238</v>
      </c>
      <c r="O40" s="11">
        <v>238.3</v>
      </c>
      <c r="P40" s="11">
        <v>268</v>
      </c>
      <c r="Q40" s="11">
        <v>268</v>
      </c>
      <c r="S40" s="358">
        <v>0.0010642388903297352</v>
      </c>
      <c r="T40" s="358">
        <v>0.002299275128122259</v>
      </c>
      <c r="U40" s="358">
        <v>0.0023036478941948074</v>
      </c>
      <c r="V40" s="358">
        <v>0.004195156501130513</v>
      </c>
      <c r="W40" s="358">
        <v>0.004200072967369349</v>
      </c>
      <c r="X40" s="358">
        <v>0.003925858616156893</v>
      </c>
      <c r="Y40" s="358">
        <v>0.0049921853452238665</v>
      </c>
    </row>
    <row r="41" spans="1:25" ht="12.75">
      <c r="A41" t="s">
        <v>29</v>
      </c>
      <c r="B41" t="s">
        <v>587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K41" s="11">
        <v>28.98</v>
      </c>
      <c r="L41" s="11">
        <v>29</v>
      </c>
      <c r="M41" s="11">
        <v>28.98</v>
      </c>
      <c r="N41" s="11">
        <v>29</v>
      </c>
      <c r="O41" s="11">
        <v>28.98</v>
      </c>
      <c r="P41" s="11">
        <v>29</v>
      </c>
      <c r="Q41" s="11">
        <v>29</v>
      </c>
      <c r="S41" s="358">
        <v>0.0004939401970941859</v>
      </c>
      <c r="T41" s="358">
        <v>0.0006549840579351937</v>
      </c>
      <c r="U41" s="358">
        <v>0.0006068509599865718</v>
      </c>
      <c r="V41" s="358">
        <v>0.0005974399064434529</v>
      </c>
      <c r="W41" s="358">
        <v>0.0006354585892819318</v>
      </c>
      <c r="X41" s="358">
        <v>0.000609942055504727</v>
      </c>
      <c r="Y41" s="358">
        <v>0.0004747922783782095</v>
      </c>
    </row>
    <row r="42" spans="1:25" ht="12.75">
      <c r="A42" t="s">
        <v>149</v>
      </c>
      <c r="B42" t="s">
        <v>588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5</v>
      </c>
      <c r="I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5</v>
      </c>
      <c r="Q42" s="11">
        <v>5</v>
      </c>
      <c r="S42" s="358">
        <v>0</v>
      </c>
      <c r="T42" s="358">
        <v>0</v>
      </c>
      <c r="U42" s="358">
        <v>0</v>
      </c>
      <c r="V42" s="358">
        <v>0</v>
      </c>
      <c r="W42" s="358">
        <v>0</v>
      </c>
      <c r="X42" s="358">
        <v>0</v>
      </c>
      <c r="Y42" s="358">
        <v>0.0003840351117816486</v>
      </c>
    </row>
    <row r="43" spans="1:25" ht="12.75">
      <c r="A43" t="s">
        <v>30</v>
      </c>
      <c r="B43" t="s">
        <v>589</v>
      </c>
      <c r="C43" s="11">
        <v>0</v>
      </c>
      <c r="D43" s="11">
        <v>0</v>
      </c>
      <c r="E43" s="11">
        <v>1.5</v>
      </c>
      <c r="F43" s="11">
        <v>0</v>
      </c>
      <c r="G43" s="11">
        <v>0</v>
      </c>
      <c r="H43" s="11">
        <v>0</v>
      </c>
      <c r="I43" s="11">
        <v>0</v>
      </c>
      <c r="K43" s="11">
        <v>7.5</v>
      </c>
      <c r="L43" s="11">
        <v>8</v>
      </c>
      <c r="M43" s="11">
        <v>9</v>
      </c>
      <c r="N43" s="11">
        <v>9</v>
      </c>
      <c r="O43" s="11">
        <v>9</v>
      </c>
      <c r="P43" s="11">
        <v>9</v>
      </c>
      <c r="Q43" s="11">
        <v>9</v>
      </c>
      <c r="S43" s="358">
        <v>0.0003200195059508389</v>
      </c>
      <c r="T43" s="358">
        <v>0.00024823135161970955</v>
      </c>
      <c r="U43" s="358">
        <v>0.00020283342694876115</v>
      </c>
      <c r="V43" s="358">
        <v>0.0002004687885516901</v>
      </c>
      <c r="W43" s="358">
        <v>0.00017787000667012526</v>
      </c>
      <c r="X43" s="358">
        <v>0.0002925804263694759</v>
      </c>
      <c r="Y43" s="358">
        <v>0.00028343210512754444</v>
      </c>
    </row>
    <row r="44" spans="1:25" ht="12.75">
      <c r="A44" t="s">
        <v>590</v>
      </c>
      <c r="B44" t="s">
        <v>591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S44" s="358">
        <v>0</v>
      </c>
      <c r="T44" s="358">
        <v>0</v>
      </c>
      <c r="U44" s="358">
        <v>0</v>
      </c>
      <c r="V44" s="358">
        <v>0</v>
      </c>
      <c r="W44" s="358">
        <v>0</v>
      </c>
      <c r="X44" s="358">
        <v>0</v>
      </c>
      <c r="Y44" s="358">
        <v>4.563223461052888E-05</v>
      </c>
    </row>
    <row r="45" spans="1:25" ht="12.75">
      <c r="A45" t="s">
        <v>81</v>
      </c>
      <c r="B45" t="s">
        <v>592</v>
      </c>
      <c r="C45" s="11">
        <v>2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K45" s="11">
        <v>2</v>
      </c>
      <c r="L45" s="11">
        <v>2</v>
      </c>
      <c r="M45" s="11">
        <v>2</v>
      </c>
      <c r="N45" s="11">
        <v>2</v>
      </c>
      <c r="O45" s="11">
        <v>2</v>
      </c>
      <c r="P45" s="11">
        <v>2</v>
      </c>
      <c r="Q45" s="11">
        <v>2</v>
      </c>
      <c r="S45" s="358">
        <v>0</v>
      </c>
      <c r="T45" s="358">
        <v>0</v>
      </c>
      <c r="U45" s="358">
        <v>0</v>
      </c>
      <c r="V45" s="358">
        <v>0</v>
      </c>
      <c r="W45" s="358">
        <v>0.0005244526025960404</v>
      </c>
      <c r="X45" s="358">
        <v>0.0006469142191745374</v>
      </c>
      <c r="Y45" s="358">
        <v>0</v>
      </c>
    </row>
    <row r="46" spans="1:25" ht="12.75">
      <c r="A46" t="s">
        <v>593</v>
      </c>
      <c r="B46" t="s">
        <v>594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K46" s="11">
        <v>0.1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S46" s="358">
        <v>0</v>
      </c>
      <c r="T46" s="358">
        <v>0</v>
      </c>
      <c r="U46" s="358">
        <v>0</v>
      </c>
      <c r="V46" s="358">
        <v>0</v>
      </c>
      <c r="W46" s="358">
        <v>0</v>
      </c>
      <c r="X46" s="358">
        <v>0</v>
      </c>
      <c r="Y46" s="358">
        <v>0</v>
      </c>
    </row>
    <row r="47" spans="1:25" ht="12.75">
      <c r="A47" t="s">
        <v>595</v>
      </c>
      <c r="B47" t="s">
        <v>596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S47" s="358">
        <v>0</v>
      </c>
      <c r="T47" s="358">
        <v>0</v>
      </c>
      <c r="U47" s="358">
        <v>0</v>
      </c>
      <c r="V47" s="358">
        <v>0</v>
      </c>
      <c r="W47" s="358">
        <v>0</v>
      </c>
      <c r="X47" s="358">
        <v>0</v>
      </c>
      <c r="Y47" s="358">
        <v>0</v>
      </c>
    </row>
    <row r="48" spans="1:25" ht="12.75">
      <c r="A48" t="s">
        <v>597</v>
      </c>
      <c r="B48" t="s">
        <v>598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S48" s="358">
        <v>0</v>
      </c>
      <c r="T48" s="358">
        <v>0</v>
      </c>
      <c r="U48" s="358">
        <v>0</v>
      </c>
      <c r="V48" s="358">
        <v>0</v>
      </c>
      <c r="W48" s="358">
        <v>0</v>
      </c>
      <c r="X48" s="358">
        <v>0</v>
      </c>
      <c r="Y48" s="358">
        <v>0</v>
      </c>
    </row>
    <row r="49" spans="1:25" ht="12.75">
      <c r="A49" t="s">
        <v>599</v>
      </c>
      <c r="B49" t="s">
        <v>600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S49" s="358">
        <v>0</v>
      </c>
      <c r="T49" s="358">
        <v>0</v>
      </c>
      <c r="U49" s="358">
        <v>0</v>
      </c>
      <c r="V49" s="358">
        <v>0</v>
      </c>
      <c r="W49" s="358">
        <v>0</v>
      </c>
      <c r="X49" s="358">
        <v>0</v>
      </c>
      <c r="Y49" s="358">
        <v>0</v>
      </c>
    </row>
    <row r="50" spans="1:25" ht="12.75">
      <c r="A50" t="s">
        <v>601</v>
      </c>
      <c r="B50" t="s">
        <v>602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S50" s="358">
        <v>0</v>
      </c>
      <c r="T50" s="358">
        <v>0</v>
      </c>
      <c r="U50" s="358">
        <v>0</v>
      </c>
      <c r="V50" s="358">
        <v>0</v>
      </c>
      <c r="W50" s="358">
        <v>0</v>
      </c>
      <c r="X50" s="358">
        <v>0</v>
      </c>
      <c r="Y50" s="358">
        <v>0</v>
      </c>
    </row>
    <row r="51" spans="1:25" ht="12.75">
      <c r="A51" t="s">
        <v>603</v>
      </c>
      <c r="B51" t="s">
        <v>604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S51" s="358">
        <v>0</v>
      </c>
      <c r="T51" s="358">
        <v>0</v>
      </c>
      <c r="U51" s="358">
        <v>0</v>
      </c>
      <c r="V51" s="358">
        <v>0</v>
      </c>
      <c r="W51" s="358">
        <v>0</v>
      </c>
      <c r="X51" s="358">
        <v>0</v>
      </c>
      <c r="Y51" s="358">
        <v>0</v>
      </c>
    </row>
    <row r="52" spans="1:25" ht="12.75">
      <c r="A52" t="s">
        <v>605</v>
      </c>
      <c r="B52" t="s">
        <v>606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S52" s="358">
        <v>0</v>
      </c>
      <c r="T52" s="358">
        <v>0</v>
      </c>
      <c r="U52" s="358">
        <v>0</v>
      </c>
      <c r="V52" s="358">
        <v>0</v>
      </c>
      <c r="W52" s="358">
        <v>0</v>
      </c>
      <c r="X52" s="358">
        <v>0</v>
      </c>
      <c r="Y52" s="358">
        <v>0</v>
      </c>
    </row>
    <row r="53" spans="1:25" ht="12.75">
      <c r="A53" t="s">
        <v>607</v>
      </c>
      <c r="B53" t="s">
        <v>608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S53" s="358">
        <v>0</v>
      </c>
      <c r="T53" s="358">
        <v>0</v>
      </c>
      <c r="U53" s="358">
        <v>0</v>
      </c>
      <c r="V53" s="358">
        <v>0</v>
      </c>
      <c r="W53" s="358">
        <v>0</v>
      </c>
      <c r="X53" s="358">
        <v>0</v>
      </c>
      <c r="Y53" s="358">
        <v>0</v>
      </c>
    </row>
    <row r="54" spans="1:25" ht="12.75">
      <c r="A54" t="s">
        <v>609</v>
      </c>
      <c r="B54" t="s">
        <v>610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S54" s="358">
        <v>0</v>
      </c>
      <c r="T54" s="358">
        <v>0</v>
      </c>
      <c r="U54" s="358">
        <v>0</v>
      </c>
      <c r="V54" s="358">
        <v>0</v>
      </c>
      <c r="W54" s="358">
        <v>0</v>
      </c>
      <c r="X54" s="358">
        <v>0</v>
      </c>
      <c r="Y54" s="358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8.7109375" defaultRowHeight="12.75"/>
  <cols>
    <col min="1" max="1" width="7.00390625" style="0" customWidth="1"/>
    <col min="2" max="2" width="15.140625" style="0" bestFit="1" customWidth="1"/>
    <col min="3" max="3" width="14.421875" style="0" bestFit="1" customWidth="1"/>
  </cols>
  <sheetData>
    <row r="1" ht="14.25">
      <c r="A1" s="57" t="s">
        <v>201</v>
      </c>
    </row>
    <row r="3" spans="2:3" ht="12.75">
      <c r="B3" s="6" t="s">
        <v>3</v>
      </c>
      <c r="C3" s="1" t="s">
        <v>4</v>
      </c>
    </row>
    <row r="4" spans="2:3" ht="12.75">
      <c r="B4" s="6" t="s">
        <v>203</v>
      </c>
      <c r="C4" s="1" t="s">
        <v>204</v>
      </c>
    </row>
    <row r="5" spans="1:8" ht="12.75">
      <c r="A5" s="1" t="s">
        <v>5</v>
      </c>
      <c r="B5" s="111">
        <v>20320</v>
      </c>
      <c r="C5" s="111">
        <v>2610.94</v>
      </c>
      <c r="G5" s="9"/>
      <c r="H5" s="9"/>
    </row>
    <row r="6" spans="1:8" ht="12.75">
      <c r="A6" s="1" t="s">
        <v>8</v>
      </c>
      <c r="B6" s="111">
        <v>6911</v>
      </c>
      <c r="C6" s="111">
        <v>707.397</v>
      </c>
      <c r="G6" s="9"/>
      <c r="H6" s="9"/>
    </row>
    <row r="7" spans="1:8" ht="12.75">
      <c r="A7" s="1" t="s">
        <v>13</v>
      </c>
      <c r="B7" s="111">
        <v>6645</v>
      </c>
      <c r="C7" s="111">
        <v>1461.6</v>
      </c>
      <c r="E7" s="60"/>
      <c r="G7" s="9"/>
      <c r="H7" s="9"/>
    </row>
    <row r="8" spans="1:8" ht="12.75">
      <c r="A8" s="1" t="s">
        <v>6</v>
      </c>
      <c r="B8" s="111">
        <v>5656</v>
      </c>
      <c r="C8" s="111">
        <v>0</v>
      </c>
      <c r="E8" s="60"/>
      <c r="G8" s="9"/>
      <c r="H8" s="9"/>
    </row>
    <row r="9" spans="1:8" ht="12.75">
      <c r="A9" s="1" t="s">
        <v>16</v>
      </c>
      <c r="B9" s="111">
        <v>4451</v>
      </c>
      <c r="C9" s="111">
        <v>686.815</v>
      </c>
      <c r="E9" s="60"/>
      <c r="G9" s="9"/>
      <c r="H9" s="9"/>
    </row>
    <row r="10" spans="1:8" ht="12.75">
      <c r="A10" s="1" t="s">
        <v>12</v>
      </c>
      <c r="B10" s="111">
        <v>4026</v>
      </c>
      <c r="C10" s="111">
        <v>184</v>
      </c>
      <c r="G10" s="9"/>
      <c r="H10" s="9"/>
    </row>
    <row r="11" spans="1:8" ht="12.75">
      <c r="A11" s="1" t="s">
        <v>7</v>
      </c>
      <c r="B11" s="111">
        <v>3499</v>
      </c>
      <c r="C11" s="111">
        <v>291</v>
      </c>
      <c r="G11" s="9"/>
      <c r="H11" s="9"/>
    </row>
    <row r="12" spans="1:8" ht="12.75">
      <c r="A12" s="1" t="s">
        <v>11</v>
      </c>
      <c r="B12" s="111">
        <v>3163</v>
      </c>
      <c r="C12" s="111">
        <v>9.9</v>
      </c>
      <c r="G12" s="9"/>
      <c r="H12" s="9"/>
    </row>
    <row r="13" spans="1:8" ht="12.75">
      <c r="A13" s="1" t="s">
        <v>9</v>
      </c>
      <c r="B13" s="111">
        <v>3075</v>
      </c>
      <c r="C13" s="111">
        <v>0</v>
      </c>
      <c r="G13" s="9"/>
      <c r="H13" s="9"/>
    </row>
    <row r="14" spans="1:8" ht="12.75">
      <c r="A14" s="1" t="s">
        <v>10</v>
      </c>
      <c r="B14" s="111">
        <v>3026</v>
      </c>
      <c r="C14" s="111">
        <v>60.86</v>
      </c>
      <c r="G14" s="9"/>
      <c r="H14" s="9"/>
    </row>
    <row r="15" spans="1:8" ht="12.75">
      <c r="A15" s="1" t="s">
        <v>17</v>
      </c>
      <c r="B15" s="111">
        <v>2746</v>
      </c>
      <c r="C15" s="111">
        <v>602.76</v>
      </c>
      <c r="G15" s="9"/>
      <c r="H15" s="9"/>
    </row>
    <row r="16" spans="1:8" ht="12.75">
      <c r="A16" s="1" t="s">
        <v>40</v>
      </c>
      <c r="B16" s="111">
        <v>1897</v>
      </c>
      <c r="C16" s="111">
        <v>0</v>
      </c>
      <c r="G16" s="9"/>
      <c r="H16" s="9"/>
    </row>
    <row r="17" spans="1:8" ht="12.75">
      <c r="A17" s="1" t="s">
        <v>15</v>
      </c>
      <c r="B17" s="111">
        <v>1827</v>
      </c>
      <c r="C17" s="111">
        <v>77.7</v>
      </c>
      <c r="G17" s="9"/>
      <c r="H17" s="9"/>
    </row>
    <row r="18" spans="1:8" ht="12.75">
      <c r="A18" s="1" t="s">
        <v>34</v>
      </c>
      <c r="B18" s="111">
        <v>1611</v>
      </c>
      <c r="C18" s="111">
        <v>80.4</v>
      </c>
      <c r="G18" s="9"/>
      <c r="H18" s="9"/>
    </row>
    <row r="19" spans="1:8" ht="12.75">
      <c r="A19" s="1" t="s">
        <v>19</v>
      </c>
      <c r="B19" s="111">
        <v>1489</v>
      </c>
      <c r="C19" s="111">
        <v>80</v>
      </c>
      <c r="G19" s="9"/>
      <c r="H19" s="9"/>
    </row>
    <row r="20" spans="1:8" ht="12.75">
      <c r="A20" s="1" t="s">
        <v>18</v>
      </c>
      <c r="B20" s="111">
        <v>1369</v>
      </c>
      <c r="C20" s="111">
        <v>39.9</v>
      </c>
      <c r="G20" s="9"/>
      <c r="H20" s="9"/>
    </row>
    <row r="21" spans="1:8" ht="12.75">
      <c r="A21" s="1" t="s">
        <v>23</v>
      </c>
      <c r="B21" s="111">
        <v>1328</v>
      </c>
      <c r="C21" s="111">
        <v>437.5</v>
      </c>
      <c r="G21" s="9"/>
      <c r="H21" s="9"/>
    </row>
    <row r="22" spans="1:8" ht="12.75">
      <c r="A22" s="1" t="s">
        <v>14</v>
      </c>
      <c r="B22" s="111">
        <v>1112</v>
      </c>
      <c r="C22" s="111">
        <v>31.65</v>
      </c>
      <c r="G22" s="9"/>
      <c r="H22" s="9"/>
    </row>
    <row r="23" spans="1:8" ht="12.75">
      <c r="A23" s="1" t="s">
        <v>21</v>
      </c>
      <c r="B23" s="111">
        <v>977</v>
      </c>
      <c r="C23" s="111">
        <v>0</v>
      </c>
      <c r="G23" s="9"/>
      <c r="H23" s="9"/>
    </row>
    <row r="24" spans="1:8" ht="12.75">
      <c r="A24" s="1" t="s">
        <v>22</v>
      </c>
      <c r="B24" s="111">
        <v>973</v>
      </c>
      <c r="C24" s="111">
        <v>0</v>
      </c>
      <c r="G24" s="9"/>
      <c r="H24" s="9"/>
    </row>
    <row r="25" spans="1:8" ht="12.75">
      <c r="A25" s="1" t="s">
        <v>28</v>
      </c>
      <c r="B25" s="111">
        <v>901</v>
      </c>
      <c r="C25" s="111">
        <v>287.7</v>
      </c>
      <c r="G25" s="9"/>
      <c r="H25" s="9"/>
    </row>
    <row r="26" spans="1:8" ht="12.75">
      <c r="A26" s="1" t="s">
        <v>20</v>
      </c>
      <c r="B26" s="111">
        <v>695</v>
      </c>
      <c r="C26" s="111">
        <v>29.9</v>
      </c>
      <c r="G26" s="9"/>
      <c r="H26" s="9"/>
    </row>
    <row r="27" spans="1:8" ht="12.75">
      <c r="A27" s="1" t="s">
        <v>24</v>
      </c>
      <c r="B27" s="111">
        <v>686</v>
      </c>
      <c r="C27" s="111">
        <v>102.5</v>
      </c>
      <c r="G27" s="9"/>
      <c r="H27" s="9"/>
    </row>
    <row r="28" spans="1:8" ht="12.75">
      <c r="A28" s="1" t="s">
        <v>26</v>
      </c>
      <c r="B28" s="111">
        <v>659</v>
      </c>
      <c r="C28" s="111">
        <v>200.91</v>
      </c>
      <c r="G28" s="9"/>
      <c r="H28" s="9"/>
    </row>
    <row r="29" spans="1:8" ht="12.75">
      <c r="A29" s="1" t="s">
        <v>27</v>
      </c>
      <c r="B29" s="111">
        <v>648</v>
      </c>
      <c r="C29" s="111">
        <v>0</v>
      </c>
      <c r="G29" s="9"/>
      <c r="H29" s="9"/>
    </row>
    <row r="30" spans="1:8" ht="12.75">
      <c r="A30" s="1" t="s">
        <v>31</v>
      </c>
      <c r="B30" s="111">
        <v>545</v>
      </c>
      <c r="C30" s="111">
        <v>102.3</v>
      </c>
      <c r="G30" s="9"/>
      <c r="H30" s="9"/>
    </row>
    <row r="31" spans="1:8" ht="12.75">
      <c r="A31" s="1" t="s">
        <v>37</v>
      </c>
      <c r="B31" s="111">
        <v>391</v>
      </c>
      <c r="C31" s="111">
        <v>63.89</v>
      </c>
      <c r="G31" s="9"/>
      <c r="H31" s="9"/>
    </row>
    <row r="32" spans="1:8" ht="12.75">
      <c r="A32" s="1" t="s">
        <v>39</v>
      </c>
      <c r="B32" s="111">
        <v>268</v>
      </c>
      <c r="C32" s="111">
        <v>0</v>
      </c>
      <c r="G32" s="9"/>
      <c r="H32" s="9"/>
    </row>
    <row r="33" spans="1:8" ht="12.75">
      <c r="A33" s="1" t="s">
        <v>25</v>
      </c>
      <c r="B33" s="111">
        <v>203</v>
      </c>
      <c r="C33" s="111">
        <v>0</v>
      </c>
      <c r="G33" s="9"/>
      <c r="H33" s="9"/>
    </row>
    <row r="34" spans="1:8" ht="12.75">
      <c r="A34" s="1" t="s">
        <v>80</v>
      </c>
      <c r="B34" s="111">
        <v>190</v>
      </c>
      <c r="C34" s="111">
        <v>0</v>
      </c>
      <c r="G34" s="9"/>
      <c r="H34" s="9"/>
    </row>
    <row r="35" spans="1:8" ht="12.75">
      <c r="A35" s="1" t="s">
        <v>36</v>
      </c>
      <c r="B35" s="111">
        <v>185</v>
      </c>
      <c r="C35" s="111">
        <v>0</v>
      </c>
      <c r="G35" s="9"/>
      <c r="H35" s="9"/>
    </row>
    <row r="36" spans="1:8" ht="12.75">
      <c r="A36" s="1" t="s">
        <v>99</v>
      </c>
      <c r="B36" s="111">
        <v>152</v>
      </c>
      <c r="C36" s="111">
        <v>0</v>
      </c>
      <c r="G36" s="9"/>
      <c r="H36" s="9"/>
    </row>
    <row r="37" spans="1:8" ht="12.75">
      <c r="A37" s="1" t="s">
        <v>100</v>
      </c>
      <c r="B37" s="111">
        <v>125</v>
      </c>
      <c r="C37" s="111">
        <v>0</v>
      </c>
      <c r="G37" s="9"/>
      <c r="H37" s="9"/>
    </row>
    <row r="38" spans="1:8" ht="12.75">
      <c r="A38" s="1" t="s">
        <v>32</v>
      </c>
      <c r="B38" s="111">
        <v>119</v>
      </c>
      <c r="C38" s="111">
        <v>0</v>
      </c>
      <c r="G38" s="9"/>
      <c r="H38" s="9"/>
    </row>
    <row r="39" spans="1:8" ht="12.75">
      <c r="A39" s="1" t="s">
        <v>33</v>
      </c>
      <c r="B39" s="111">
        <v>115</v>
      </c>
      <c r="C39" s="111">
        <v>8</v>
      </c>
      <c r="G39" s="9"/>
      <c r="H39" s="9"/>
    </row>
    <row r="40" spans="1:8" ht="12.75">
      <c r="A40" s="1" t="s">
        <v>35</v>
      </c>
      <c r="B40" s="111">
        <v>62</v>
      </c>
      <c r="C40" s="111">
        <v>0</v>
      </c>
      <c r="G40" s="9"/>
      <c r="H40" s="9"/>
    </row>
    <row r="41" spans="1:8" ht="12.75">
      <c r="A41" s="1" t="s">
        <v>38</v>
      </c>
      <c r="B41" s="111">
        <v>52</v>
      </c>
      <c r="C41" s="111">
        <v>45</v>
      </c>
      <c r="G41" s="9"/>
      <c r="H41" s="9"/>
    </row>
    <row r="42" spans="1:8" ht="12.75">
      <c r="A42" s="1" t="s">
        <v>29</v>
      </c>
      <c r="B42" s="111">
        <v>29</v>
      </c>
      <c r="C42" s="111">
        <v>0</v>
      </c>
      <c r="G42" s="9"/>
      <c r="H42" s="9"/>
    </row>
    <row r="43" spans="1:8" ht="12.75">
      <c r="A43" s="1" t="s">
        <v>30</v>
      </c>
      <c r="B43" s="111">
        <v>9</v>
      </c>
      <c r="C43" s="111">
        <v>0</v>
      </c>
      <c r="G43" s="9"/>
      <c r="H43" s="9"/>
    </row>
    <row r="44" spans="1:8" ht="12.75">
      <c r="A44" s="1" t="s">
        <v>149</v>
      </c>
      <c r="B44" s="111">
        <v>5</v>
      </c>
      <c r="C44" s="111">
        <v>0</v>
      </c>
      <c r="G44" s="9"/>
      <c r="H44" s="9"/>
    </row>
    <row r="45" spans="1:8" ht="12.75">
      <c r="A45" s="1" t="s">
        <v>81</v>
      </c>
      <c r="B45" s="111">
        <v>2</v>
      </c>
      <c r="C45" s="111">
        <v>0</v>
      </c>
      <c r="G45" s="9"/>
      <c r="H45" s="9"/>
    </row>
    <row r="46" spans="2:8" ht="12.75">
      <c r="B46" s="9"/>
      <c r="C46" s="9"/>
      <c r="G46" s="9"/>
      <c r="H46" s="9"/>
    </row>
    <row r="47" spans="2:8" ht="12.75">
      <c r="B47" s="9"/>
      <c r="C47" s="9"/>
      <c r="G47" s="9"/>
      <c r="H47" s="9"/>
    </row>
    <row r="48" spans="2:3" ht="12.75">
      <c r="B48" s="8"/>
      <c r="C48" s="8"/>
    </row>
    <row r="49" spans="2:3" ht="12.75">
      <c r="B49" s="8"/>
      <c r="C49" s="7"/>
    </row>
    <row r="50" spans="2:3" ht="12.75">
      <c r="B50" s="8"/>
      <c r="C50" s="8"/>
    </row>
    <row r="51" spans="2:3" ht="12.75">
      <c r="B51" s="8"/>
      <c r="C51" s="7"/>
    </row>
    <row r="52" spans="2:3" ht="12.75">
      <c r="B52" s="8"/>
      <c r="C52" s="7"/>
    </row>
    <row r="53" spans="2:3" ht="12.75">
      <c r="B53" s="8"/>
      <c r="C53" s="7"/>
    </row>
    <row r="54" spans="2:3" ht="12.75">
      <c r="B54" s="8"/>
      <c r="C54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8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25.00390625" style="134" customWidth="1"/>
    <col min="2" max="8" width="11.8515625" style="134" customWidth="1"/>
    <col min="9" max="16384" width="8.7109375" style="134" customWidth="1"/>
  </cols>
  <sheetData>
    <row r="1" spans="1:2" ht="14.25">
      <c r="A1" s="176" t="s">
        <v>540</v>
      </c>
      <c r="B1" s="176"/>
    </row>
    <row r="2" spans="1:21" ht="12.75">
      <c r="A2" s="190"/>
      <c r="B2" s="190"/>
      <c r="C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</row>
    <row r="3" spans="1:21" ht="12.75">
      <c r="A3" s="180" t="s">
        <v>54</v>
      </c>
      <c r="B3" s="193" t="s">
        <v>323</v>
      </c>
      <c r="C3" s="193" t="s">
        <v>354</v>
      </c>
      <c r="D3" s="193" t="s">
        <v>355</v>
      </c>
      <c r="E3" s="193" t="s">
        <v>356</v>
      </c>
      <c r="F3" s="194" t="s">
        <v>44</v>
      </c>
      <c r="G3" s="193" t="s">
        <v>357</v>
      </c>
      <c r="H3" s="194" t="s">
        <v>358</v>
      </c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</row>
    <row r="4" spans="1:21" ht="12.75">
      <c r="A4" s="195" t="s">
        <v>359</v>
      </c>
      <c r="B4" s="196">
        <v>66.92415999999999</v>
      </c>
      <c r="C4" s="196">
        <v>39.756319000000005</v>
      </c>
      <c r="D4" s="196">
        <v>83.3325392</v>
      </c>
      <c r="E4" s="196">
        <v>6.637814999999999</v>
      </c>
      <c r="F4" s="196">
        <v>4.439089999999999</v>
      </c>
      <c r="G4" s="196">
        <v>0.9522</v>
      </c>
      <c r="H4" s="196">
        <v>0.03</v>
      </c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</row>
    <row r="5" spans="1:21" ht="12.75">
      <c r="A5" s="195" t="s">
        <v>360</v>
      </c>
      <c r="B5" s="196">
        <v>141.67544999999998</v>
      </c>
      <c r="C5" s="196">
        <v>131.068201</v>
      </c>
      <c r="D5" s="196">
        <v>122.61751720000001</v>
      </c>
      <c r="E5" s="196">
        <v>12.438165</v>
      </c>
      <c r="F5" s="196">
        <v>9.772455000000003</v>
      </c>
      <c r="G5" s="196">
        <v>2.3602</v>
      </c>
      <c r="H5" s="196">
        <v>0.875</v>
      </c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</row>
    <row r="6" spans="1:21" ht="12.75">
      <c r="A6" s="171"/>
      <c r="B6" s="171"/>
      <c r="C6" s="171"/>
      <c r="D6" s="171"/>
      <c r="E6" s="171"/>
      <c r="F6" s="171"/>
      <c r="G6" s="171"/>
      <c r="H6" s="17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</row>
    <row r="7" spans="11:21" ht="12.75"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</row>
    <row r="8" spans="11:21" ht="12.75"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109375" defaultRowHeight="12.75"/>
  <cols>
    <col min="1" max="1" width="19.421875" style="134" customWidth="1"/>
    <col min="2" max="2" width="9.7109375" style="134" customWidth="1"/>
    <col min="3" max="3" width="10.421875" style="134" customWidth="1"/>
    <col min="4" max="16384" width="8.7109375" style="134" customWidth="1"/>
  </cols>
  <sheetData>
    <row r="1" ht="14.25">
      <c r="A1" s="176" t="s">
        <v>361</v>
      </c>
    </row>
    <row r="2" ht="12.75">
      <c r="A2" s="190"/>
    </row>
    <row r="3" spans="2:17" ht="42" customHeight="1">
      <c r="B3" s="197" t="s">
        <v>362</v>
      </c>
      <c r="C3" s="197" t="s">
        <v>363</v>
      </c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1"/>
      <c r="Q3" s="191"/>
    </row>
    <row r="4" spans="2:17" ht="12.75" customHeight="1">
      <c r="B4" s="197" t="s">
        <v>324</v>
      </c>
      <c r="C4" s="197" t="s">
        <v>324</v>
      </c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1"/>
      <c r="Q4" s="191"/>
    </row>
    <row r="5" spans="1:3" ht="15">
      <c r="A5" s="198" t="s">
        <v>364</v>
      </c>
      <c r="B5" s="199">
        <v>22.324339999999996</v>
      </c>
      <c r="C5" s="199">
        <v>37.52138999999999</v>
      </c>
    </row>
    <row r="6" spans="1:6" ht="15">
      <c r="A6" s="200" t="s">
        <v>95</v>
      </c>
      <c r="B6" s="201">
        <v>24.295519999999993</v>
      </c>
      <c r="C6" s="201">
        <v>32.922419999999995</v>
      </c>
      <c r="F6" s="202"/>
    </row>
    <row r="7" spans="1:3" ht="15">
      <c r="A7" s="203" t="s">
        <v>94</v>
      </c>
      <c r="B7" s="199">
        <v>5.555</v>
      </c>
      <c r="C7" s="199">
        <v>26.732</v>
      </c>
    </row>
    <row r="8" spans="1:3" ht="15">
      <c r="A8" s="203" t="s">
        <v>365</v>
      </c>
      <c r="B8" s="199">
        <v>6.709149999999999</v>
      </c>
      <c r="C8" s="199">
        <v>12.73721</v>
      </c>
    </row>
    <row r="9" spans="1:6" ht="15">
      <c r="A9" s="203" t="s">
        <v>366</v>
      </c>
      <c r="B9" s="199">
        <v>0.9077000000000001</v>
      </c>
      <c r="C9" s="199">
        <v>9.412900000000002</v>
      </c>
      <c r="F9" s="202"/>
    </row>
    <row r="10" spans="1:3" ht="15">
      <c r="A10" s="203" t="s">
        <v>93</v>
      </c>
      <c r="B10" s="199">
        <v>2.71035</v>
      </c>
      <c r="C10" s="199">
        <v>7.641949999999999</v>
      </c>
    </row>
    <row r="11" spans="1:3" ht="15">
      <c r="A11" s="203" t="s">
        <v>367</v>
      </c>
      <c r="B11" s="199">
        <v>2.0698000000000003</v>
      </c>
      <c r="C11" s="199">
        <v>5.84942</v>
      </c>
    </row>
    <row r="12" spans="1:3" ht="15">
      <c r="A12" s="203" t="s">
        <v>368</v>
      </c>
      <c r="B12" s="199">
        <v>1.2586000000000002</v>
      </c>
      <c r="C12" s="199">
        <v>4.3433</v>
      </c>
    </row>
    <row r="13" spans="1:3" ht="15">
      <c r="A13" s="203" t="s">
        <v>369</v>
      </c>
      <c r="B13" s="199">
        <v>1.0937000000000001</v>
      </c>
      <c r="C13" s="199">
        <v>4.245800000000001</v>
      </c>
    </row>
    <row r="14" spans="1:3" ht="15">
      <c r="A14" s="204" t="s">
        <v>96</v>
      </c>
      <c r="B14" s="205">
        <v>0</v>
      </c>
      <c r="C14" s="205">
        <v>0.26906</v>
      </c>
    </row>
    <row r="16" spans="2:3" ht="12.75">
      <c r="B16" s="206">
        <f>SUM(B5:B14)</f>
        <v>66.92415999999999</v>
      </c>
      <c r="C16" s="206">
        <f>SUM(C5:C14)</f>
        <v>141.67544999999998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8.7109375" defaultRowHeight="12.75"/>
  <cols>
    <col min="1" max="1" width="29.28125" style="0" customWidth="1"/>
    <col min="2" max="9" width="8.7109375" style="0" customWidth="1"/>
    <col min="10" max="10" width="8.00390625" style="0" customWidth="1"/>
  </cols>
  <sheetData>
    <row r="1" ht="14.25">
      <c r="A1" s="57" t="s">
        <v>200</v>
      </c>
    </row>
    <row r="3" spans="2:13" ht="12.75">
      <c r="B3" s="10">
        <v>2005</v>
      </c>
      <c r="C3" s="10">
        <v>2006</v>
      </c>
      <c r="D3" s="10">
        <v>2007</v>
      </c>
      <c r="E3" s="10">
        <v>2008</v>
      </c>
      <c r="F3" s="10">
        <v>2009</v>
      </c>
      <c r="G3" s="10">
        <v>2010</v>
      </c>
      <c r="H3" s="10">
        <v>2011</v>
      </c>
      <c r="I3" s="10">
        <v>2012</v>
      </c>
      <c r="J3" s="10">
        <v>2013</v>
      </c>
      <c r="K3" s="10">
        <v>2014</v>
      </c>
      <c r="L3" s="10">
        <v>2015</v>
      </c>
      <c r="M3" s="10">
        <v>2016</v>
      </c>
    </row>
    <row r="4" spans="1:13" ht="12.75">
      <c r="A4" s="3" t="s">
        <v>206</v>
      </c>
      <c r="B4" s="11">
        <v>699.15</v>
      </c>
      <c r="C4" s="11">
        <v>439.25</v>
      </c>
      <c r="D4" s="11">
        <v>948.35</v>
      </c>
      <c r="E4" s="11">
        <v>1120.035</v>
      </c>
      <c r="F4" s="11">
        <v>1488.61</v>
      </c>
      <c r="G4" s="11">
        <v>221.1</v>
      </c>
      <c r="H4" s="11">
        <v>1969.35</v>
      </c>
      <c r="I4" s="11">
        <v>1818.0800000000002</v>
      </c>
      <c r="J4" s="11">
        <v>4</v>
      </c>
      <c r="K4" s="11">
        <v>584.25</v>
      </c>
      <c r="L4" s="11">
        <v>2869.6</v>
      </c>
      <c r="M4" s="11">
        <v>3530.4500000000003</v>
      </c>
    </row>
    <row r="5" spans="1:13" ht="12.75">
      <c r="A5" s="3" t="s">
        <v>205</v>
      </c>
      <c r="B5" s="11">
        <v>1431</v>
      </c>
      <c r="C5" s="11">
        <v>1146</v>
      </c>
      <c r="D5" s="11">
        <v>2341.5</v>
      </c>
      <c r="E5" s="11">
        <v>3585</v>
      </c>
      <c r="F5" s="11">
        <v>3994.5</v>
      </c>
      <c r="G5" s="11">
        <v>2543.2000000000003</v>
      </c>
      <c r="H5" s="11">
        <v>2006.1</v>
      </c>
      <c r="I5" s="11">
        <v>5016.36</v>
      </c>
      <c r="J5" s="11">
        <v>983.6</v>
      </c>
      <c r="K5" s="11">
        <v>2912.21</v>
      </c>
      <c r="L5" s="11">
        <v>3468.275</v>
      </c>
      <c r="M5" s="11">
        <v>3421.045</v>
      </c>
    </row>
    <row r="6" spans="1:13" ht="12.75">
      <c r="A6" s="3" t="s">
        <v>207</v>
      </c>
      <c r="B6" s="11">
        <v>0</v>
      </c>
      <c r="C6" s="11">
        <v>572.7</v>
      </c>
      <c r="D6" s="11">
        <v>862.5</v>
      </c>
      <c r="E6" s="11">
        <v>791.2</v>
      </c>
      <c r="F6" s="11">
        <v>1161.5</v>
      </c>
      <c r="G6" s="11">
        <v>828</v>
      </c>
      <c r="H6" s="11">
        <v>1233.1</v>
      </c>
      <c r="I6" s="11">
        <v>2637.93</v>
      </c>
      <c r="J6" s="11">
        <v>87.31</v>
      </c>
      <c r="K6" s="11">
        <v>1240.628</v>
      </c>
      <c r="L6" s="11">
        <v>1218.924</v>
      </c>
      <c r="M6" s="11">
        <v>829.127</v>
      </c>
    </row>
    <row r="7" spans="1:13" ht="12.75">
      <c r="A7" s="3" t="s">
        <v>208</v>
      </c>
      <c r="B7" s="11">
        <v>50</v>
      </c>
      <c r="C7" s="11">
        <v>74</v>
      </c>
      <c r="D7" s="11">
        <v>494</v>
      </c>
      <c r="E7" s="11">
        <v>616</v>
      </c>
      <c r="F7" s="11">
        <v>600</v>
      </c>
      <c r="G7" s="11">
        <v>566</v>
      </c>
      <c r="H7" s="11">
        <v>154</v>
      </c>
      <c r="I7" s="11">
        <v>1341.1</v>
      </c>
      <c r="J7" s="11">
        <v>0</v>
      </c>
      <c r="K7" s="11">
        <v>22.85</v>
      </c>
      <c r="L7" s="11">
        <v>401.85</v>
      </c>
      <c r="M7" s="11">
        <v>318.4</v>
      </c>
    </row>
    <row r="8" spans="1:13" ht="12.75">
      <c r="A8" s="3" t="s">
        <v>214</v>
      </c>
      <c r="B8" s="11">
        <v>0</v>
      </c>
      <c r="C8" s="11">
        <v>0</v>
      </c>
      <c r="D8" s="11">
        <v>2.5</v>
      </c>
      <c r="E8" s="11">
        <v>0</v>
      </c>
      <c r="F8" s="11">
        <v>62.5</v>
      </c>
      <c r="G8" s="11">
        <v>20</v>
      </c>
      <c r="H8" s="11">
        <v>287.5</v>
      </c>
      <c r="I8" s="11">
        <v>275.1</v>
      </c>
      <c r="J8" s="11">
        <v>0</v>
      </c>
      <c r="K8" s="11">
        <v>90.4</v>
      </c>
      <c r="L8" s="11">
        <v>137.5</v>
      </c>
      <c r="M8" s="11">
        <v>93</v>
      </c>
    </row>
    <row r="9" spans="1:13" ht="12.75">
      <c r="A9" s="3" t="s">
        <v>541</v>
      </c>
      <c r="B9" s="11">
        <v>0</v>
      </c>
      <c r="C9" s="11">
        <v>0</v>
      </c>
      <c r="D9" s="11">
        <v>0</v>
      </c>
      <c r="E9" s="11">
        <v>1.2</v>
      </c>
      <c r="F9" s="11">
        <v>3</v>
      </c>
      <c r="G9" s="11">
        <v>0</v>
      </c>
      <c r="H9" s="11">
        <v>6</v>
      </c>
      <c r="I9" s="11">
        <v>3</v>
      </c>
      <c r="J9" s="11">
        <v>0</v>
      </c>
      <c r="K9" s="11">
        <v>0</v>
      </c>
      <c r="L9" s="11">
        <v>0</v>
      </c>
      <c r="M9" s="11">
        <v>15</v>
      </c>
    </row>
    <row r="10" spans="1:13" ht="12.75">
      <c r="A10" s="3" t="s">
        <v>542</v>
      </c>
      <c r="B10" s="11">
        <v>0</v>
      </c>
      <c r="C10" s="11">
        <v>0</v>
      </c>
      <c r="D10" s="11">
        <v>0</v>
      </c>
      <c r="E10" s="11">
        <v>0</v>
      </c>
      <c r="F10" s="11">
        <v>4.5</v>
      </c>
      <c r="G10" s="11">
        <v>0</v>
      </c>
      <c r="H10" s="11">
        <v>4.5</v>
      </c>
      <c r="I10" s="11">
        <v>154.5</v>
      </c>
      <c r="J10" s="11">
        <v>0</v>
      </c>
      <c r="K10" s="11">
        <v>0</v>
      </c>
      <c r="L10" s="11">
        <v>7.5</v>
      </c>
      <c r="M10" s="11">
        <v>1.5</v>
      </c>
    </row>
    <row r="11" spans="1:13" ht="12.75">
      <c r="A11" s="3" t="s">
        <v>209</v>
      </c>
      <c r="B11" s="11">
        <v>190</v>
      </c>
      <c r="C11" s="11">
        <v>128</v>
      </c>
      <c r="D11" s="11">
        <v>356</v>
      </c>
      <c r="E11" s="11">
        <v>516.4</v>
      </c>
      <c r="F11" s="11">
        <v>814.4</v>
      </c>
      <c r="G11" s="11">
        <v>350.4</v>
      </c>
      <c r="H11" s="11">
        <v>319.8</v>
      </c>
      <c r="I11" s="11">
        <v>419.6</v>
      </c>
      <c r="J11" s="11">
        <v>0</v>
      </c>
      <c r="K11" s="11">
        <v>0</v>
      </c>
      <c r="L11" s="11">
        <v>0</v>
      </c>
      <c r="M11" s="11">
        <v>0</v>
      </c>
    </row>
    <row r="12" spans="1:13" ht="12.75">
      <c r="A12" s="3" t="s">
        <v>210</v>
      </c>
      <c r="B12" s="11">
        <v>0</v>
      </c>
      <c r="C12" s="11">
        <v>91.55</v>
      </c>
      <c r="D12" s="11">
        <v>198.15</v>
      </c>
      <c r="E12" s="11">
        <v>737.5</v>
      </c>
      <c r="F12" s="11">
        <v>702</v>
      </c>
      <c r="G12" s="11">
        <v>412.6</v>
      </c>
      <c r="H12" s="11">
        <v>333.9</v>
      </c>
      <c r="I12" s="11">
        <v>186.9</v>
      </c>
      <c r="J12" s="11">
        <v>0</v>
      </c>
      <c r="K12" s="11">
        <v>0</v>
      </c>
      <c r="L12" s="11">
        <v>0</v>
      </c>
      <c r="M12" s="11">
        <v>0</v>
      </c>
    </row>
    <row r="13" spans="1:13" ht="12.75">
      <c r="A13" s="3" t="s">
        <v>211</v>
      </c>
      <c r="B13" s="11">
        <v>2.5</v>
      </c>
      <c r="C13" s="11">
        <v>0</v>
      </c>
      <c r="D13" s="11">
        <v>47.5</v>
      </c>
      <c r="E13" s="11">
        <v>470</v>
      </c>
      <c r="F13" s="11">
        <v>605</v>
      </c>
      <c r="G13" s="11">
        <v>70</v>
      </c>
      <c r="H13" s="11">
        <v>257.5</v>
      </c>
      <c r="I13" s="11">
        <v>250</v>
      </c>
      <c r="J13" s="11">
        <v>0</v>
      </c>
      <c r="K13" s="11">
        <v>0</v>
      </c>
      <c r="L13" s="11">
        <v>0</v>
      </c>
      <c r="M13" s="11">
        <v>0</v>
      </c>
    </row>
    <row r="14" spans="1:13" ht="12.75">
      <c r="A14" s="3" t="s">
        <v>212</v>
      </c>
      <c r="B14" s="11">
        <v>0</v>
      </c>
      <c r="C14" s="11">
        <v>0</v>
      </c>
      <c r="D14" s="11">
        <v>0</v>
      </c>
      <c r="E14" s="11">
        <v>409.5</v>
      </c>
      <c r="F14" s="11">
        <v>204</v>
      </c>
      <c r="G14" s="11">
        <v>99</v>
      </c>
      <c r="H14" s="11">
        <v>0</v>
      </c>
      <c r="I14" s="11">
        <v>195</v>
      </c>
      <c r="J14" s="11">
        <v>0</v>
      </c>
      <c r="K14" s="11">
        <v>0</v>
      </c>
      <c r="L14" s="11">
        <v>465</v>
      </c>
      <c r="M14" s="11">
        <v>0</v>
      </c>
    </row>
    <row r="15" spans="1:13" ht="12.75">
      <c r="A15" s="3" t="s">
        <v>213</v>
      </c>
      <c r="B15" s="11">
        <v>0</v>
      </c>
      <c r="C15" s="11">
        <v>0</v>
      </c>
      <c r="D15" s="11">
        <v>0</v>
      </c>
      <c r="E15" s="11">
        <v>94</v>
      </c>
      <c r="F15" s="11">
        <v>330</v>
      </c>
      <c r="G15" s="11">
        <v>68.45</v>
      </c>
      <c r="H15" s="11">
        <v>171.95000000000002</v>
      </c>
      <c r="I15" s="11">
        <v>594.5</v>
      </c>
      <c r="J15" s="11">
        <v>0</v>
      </c>
      <c r="K15" s="11">
        <v>0</v>
      </c>
      <c r="L15" s="11">
        <v>0</v>
      </c>
      <c r="M15" s="11">
        <v>0</v>
      </c>
    </row>
    <row r="16" spans="1:13" ht="12.75">
      <c r="A16" s="3" t="s">
        <v>215</v>
      </c>
      <c r="B16" s="11">
        <v>1.7649999999995998</v>
      </c>
      <c r="C16" s="11">
        <v>1.949999999999727</v>
      </c>
      <c r="D16" s="11">
        <v>2</v>
      </c>
      <c r="E16" s="11">
        <v>21.6</v>
      </c>
      <c r="F16" s="11">
        <v>35.18300000000054</v>
      </c>
      <c r="G16" s="11">
        <v>41.24000000000007</v>
      </c>
      <c r="H16" s="11">
        <v>76.33000000000182</v>
      </c>
      <c r="I16" s="11">
        <v>240.59999999999815</v>
      </c>
      <c r="J16" s="11">
        <v>12.424999999999818</v>
      </c>
      <c r="K16" s="11">
        <v>1.5</v>
      </c>
      <c r="L16" s="11">
        <v>21.49999999999891</v>
      </c>
      <c r="M16" s="11">
        <v>0</v>
      </c>
    </row>
    <row r="17" spans="1:11" ht="12.75">
      <c r="A17" s="3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3" ht="12.75">
      <c r="A18" s="3" t="s">
        <v>216</v>
      </c>
      <c r="B18" s="11">
        <v>4</v>
      </c>
      <c r="C18" s="11">
        <v>6</v>
      </c>
      <c r="D18" s="11">
        <v>6</v>
      </c>
      <c r="E18" s="11">
        <v>9</v>
      </c>
      <c r="F18" s="11">
        <v>9</v>
      </c>
      <c r="G18" s="11">
        <v>9</v>
      </c>
      <c r="H18" s="11">
        <v>9</v>
      </c>
      <c r="I18" s="11">
        <v>12</v>
      </c>
      <c r="J18" s="11">
        <v>2</v>
      </c>
      <c r="K18" s="11">
        <v>4</v>
      </c>
      <c r="L18" s="11">
        <v>6</v>
      </c>
      <c r="M18">
        <v>5</v>
      </c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Berkeley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MABolinger</dc:creator>
  <cp:keywords/>
  <dc:description/>
  <cp:lastModifiedBy>mabolinger</cp:lastModifiedBy>
  <dcterms:created xsi:type="dcterms:W3CDTF">2010-06-30T13:59:00Z</dcterms:created>
  <dcterms:modified xsi:type="dcterms:W3CDTF">2017-08-14T21:47:46Z</dcterms:modified>
  <cp:category/>
  <cp:version/>
  <cp:contentType/>
  <cp:contentStatus/>
</cp:coreProperties>
</file>