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3740"/>
  </bookViews>
  <sheets>
    <sheet name="Figure 1" sheetId="1" r:id="rId1"/>
    <sheet name="Figure 2" sheetId="2" r:id="rId2"/>
    <sheet name="Figure 3" sheetId="50" r:id="rId3"/>
    <sheet name="Figure 4" sheetId="4" r:id="rId4"/>
    <sheet name="Figure 5" sheetId="5" r:id="rId5"/>
    <sheet name="Figure 6" sheetId="12" r:id="rId6"/>
    <sheet name="Figure 7" sheetId="13" r:id="rId7"/>
    <sheet name="Figure 8" sheetId="14" r:id="rId8"/>
    <sheet name="Figure 9" sheetId="15" r:id="rId9"/>
    <sheet name="Figure 10" sheetId="16" r:id="rId10"/>
    <sheet name="Figure 11" sheetId="43" r:id="rId11"/>
    <sheet name="Figure 12" sheetId="42" r:id="rId12"/>
    <sheet name="Figure 13" sheetId="51" r:id="rId13"/>
    <sheet name="Figure 14" sheetId="67" r:id="rId14"/>
    <sheet name="Figure 15" sheetId="68" r:id="rId15"/>
    <sheet name="Figure 16" sheetId="69" r:id="rId16"/>
    <sheet name="Figure 17" sheetId="70" r:id="rId17"/>
    <sheet name="Figure 18" sheetId="53" r:id="rId18"/>
    <sheet name="Figure 19" sheetId="23" r:id="rId19"/>
    <sheet name="Figure 20" sheetId="24" r:id="rId20"/>
    <sheet name="Figure 21" sheetId="20" r:id="rId21"/>
    <sheet name="Figure 22" sheetId="59" r:id="rId22"/>
    <sheet name="Figure 23" sheetId="58" r:id="rId23"/>
    <sheet name="Figure 24" sheetId="57" r:id="rId24"/>
    <sheet name="Figure 25" sheetId="56" r:id="rId25"/>
    <sheet name="Figure 26" sheetId="55" r:id="rId26"/>
    <sheet name="Figure 27" sheetId="54" r:id="rId27"/>
    <sheet name="Figure 28" sheetId="62" r:id="rId28"/>
    <sheet name="Figure 29" sheetId="61" r:id="rId29"/>
    <sheet name="Figure 30" sheetId="60" r:id="rId30"/>
    <sheet name="Figure 31" sheetId="37" r:id="rId31"/>
    <sheet name="Figure 32" sheetId="38" r:id="rId32"/>
    <sheet name="Figure 33" sheetId="46" r:id="rId33"/>
    <sheet name="Figure 34" sheetId="48" r:id="rId34"/>
    <sheet name="Figure 35" sheetId="64" r:id="rId35"/>
    <sheet name="Figure 36" sheetId="25" r:id="rId36"/>
    <sheet name="Figure 37" sheetId="65" r:id="rId37"/>
    <sheet name="Figure 38" sheetId="36" r:id="rId38"/>
    <sheet name="Figure 39" sheetId="33" r:id="rId39"/>
    <sheet name="Figure 40" sheetId="34" r:id="rId40"/>
    <sheet name="Figure 41" sheetId="45" r:id="rId41"/>
    <sheet name="Figure 42" sheetId="35" r:id="rId42"/>
    <sheet name="Figure 43" sheetId="6" r:id="rId43"/>
    <sheet name="Figure 44" sheetId="8" r:id="rId44"/>
    <sheet name="Figure 45" sheetId="27" r:id="rId45"/>
    <sheet name="Figure 46" sheetId="49" r:id="rId46"/>
    <sheet name="Figure 47" sheetId="29" r:id="rId47"/>
    <sheet name="Figure 48" sheetId="30" r:id="rId48"/>
    <sheet name="Figure 49" sheetId="66" r:id="rId49"/>
    <sheet name="Figure 50" sheetId="9" r:id="rId50"/>
    <sheet name="Figure 51" sheetId="63" r:id="rId51"/>
    <sheet name="Figure 52" sheetId="10" r:id="rId52"/>
    <sheet name="Figure 53" sheetId="11" r:id="rId53"/>
  </sheets>
  <calcPr calcId="145621"/>
</workbook>
</file>

<file path=xl/calcChain.xml><?xml version="1.0" encoding="utf-8"?>
<calcChain xmlns="http://schemas.openxmlformats.org/spreadsheetml/2006/main">
  <c r="C20" i="38" l="1"/>
  <c r="B20" i="38"/>
  <c r="D11" i="25" l="1"/>
  <c r="C11" i="25"/>
  <c r="C12" i="45"/>
  <c r="B12" i="45"/>
  <c r="C16" i="14"/>
  <c r="B16" i="14"/>
  <c r="C12" i="35"/>
  <c r="B12" i="35"/>
  <c r="C14" i="34"/>
  <c r="B14" i="34"/>
</calcChain>
</file>

<file path=xl/comments1.xml><?xml version="1.0" encoding="utf-8"?>
<comments xmlns="http://schemas.openxmlformats.org/spreadsheetml/2006/main">
  <authors>
    <author>mabolinger</author>
  </authors>
  <commentList>
    <comment ref="B6" authorId="0">
      <text>
        <r>
          <rPr>
            <sz val="9"/>
            <color indexed="81"/>
            <rFont val="Tahoma"/>
            <family val="2"/>
          </rPr>
          <t>By calendar year</t>
        </r>
      </text>
    </comment>
    <comment ref="C6" authorId="0">
      <text>
        <r>
          <rPr>
            <sz val="9"/>
            <color indexed="81"/>
            <rFont val="Tahoma"/>
            <family val="2"/>
          </rPr>
          <t>By calendar year</t>
        </r>
      </text>
    </comment>
    <comment ref="D6" authorId="0">
      <text>
        <r>
          <rPr>
            <sz val="9"/>
            <color indexed="81"/>
            <rFont val="Tahoma"/>
            <family val="2"/>
          </rPr>
          <t xml:space="preserve">By PPA execution year
</t>
        </r>
      </text>
    </comment>
  </commentList>
</comments>
</file>

<file path=xl/comments2.xml><?xml version="1.0" encoding="utf-8"?>
<comments xmlns="http://schemas.openxmlformats.org/spreadsheetml/2006/main">
  <authors>
    <author>mabolinger</author>
  </authors>
  <commentList>
    <comment ref="D6" authorId="0">
      <text>
        <r>
          <rPr>
            <sz val="9"/>
            <color indexed="81"/>
            <rFont val="Tahoma"/>
            <family val="2"/>
          </rPr>
          <t>Among PPAs signed in 2011-2013</t>
        </r>
      </text>
    </comment>
  </commentList>
</comments>
</file>

<file path=xl/sharedStrings.xml><?xml version="1.0" encoding="utf-8"?>
<sst xmlns="http://schemas.openxmlformats.org/spreadsheetml/2006/main" count="919" uniqueCount="504">
  <si>
    <t>(GW)</t>
  </si>
  <si>
    <t>Annual</t>
  </si>
  <si>
    <t>US</t>
  </si>
  <si>
    <t>Wind</t>
  </si>
  <si>
    <t>Capacity</t>
  </si>
  <si>
    <t>Cumulative</t>
  </si>
  <si>
    <t>Denmark</t>
  </si>
  <si>
    <t>Portugal</t>
  </si>
  <si>
    <t>Spain</t>
  </si>
  <si>
    <t>Ireland</t>
  </si>
  <si>
    <t>Germany</t>
  </si>
  <si>
    <t>Greece</t>
  </si>
  <si>
    <t>Netherlands</t>
  </si>
  <si>
    <t>UK</t>
  </si>
  <si>
    <t>Italy</t>
  </si>
  <si>
    <t>India</t>
  </si>
  <si>
    <t>U.S.</t>
  </si>
  <si>
    <t>Sweden</t>
  </si>
  <si>
    <t>France</t>
  </si>
  <si>
    <t>Australia</t>
  </si>
  <si>
    <t>Canada</t>
  </si>
  <si>
    <t>Turkey</t>
  </si>
  <si>
    <t>Brazil</t>
  </si>
  <si>
    <t>Japan</t>
  </si>
  <si>
    <t>TOTAL</t>
  </si>
  <si>
    <t>Approximate</t>
  </si>
  <si>
    <t>Penetration</t>
  </si>
  <si>
    <t>End of 2006</t>
  </si>
  <si>
    <t>End of 2008</t>
  </si>
  <si>
    <t>Nameplate Capacity Additions (GW)</t>
  </si>
  <si>
    <t>Coal</t>
  </si>
  <si>
    <t>Other Renewable</t>
  </si>
  <si>
    <t>Other non-Renewable</t>
  </si>
  <si>
    <t>Wind % of Total</t>
  </si>
  <si>
    <t>Generation Type</t>
  </si>
  <si>
    <t>Total</t>
  </si>
  <si>
    <t>This figure does not contain any data that are not already shown on the map.</t>
  </si>
  <si>
    <t>2008</t>
  </si>
  <si>
    <t>2009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</si>
  <si>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</si>
  <si>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</si>
  <si>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</si>
  <si>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</si>
  <si>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</si>
  <si>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</si>
  <si>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</si>
  <si>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</si>
  <si>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</si>
  <si>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</si>
  <si>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</si>
  <si>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</si>
  <si>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</si>
  <si>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</si>
  <si>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</si>
  <si>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</si>
  <si>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</si>
  <si>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</si>
  <si>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Deployment</t>
  </si>
  <si>
    <t>Path</t>
  </si>
  <si>
    <t>Annual GW</t>
  </si>
  <si>
    <t>Cumulative GW</t>
  </si>
  <si>
    <t>Actual</t>
  </si>
  <si>
    <t>Figure 1.  Annual and Cumulative Growth in U.S. Wind Power Capacity</t>
  </si>
  <si>
    <t>Figure 2.  Relative Contribution of Generation Types in Annual Capacity Additions</t>
  </si>
  <si>
    <t>Cumulative MW</t>
  </si>
  <si>
    <t>Incremental MW</t>
  </si>
  <si>
    <t>TX</t>
  </si>
  <si>
    <t>CA</t>
  </si>
  <si>
    <t>MN</t>
  </si>
  <si>
    <t>IA</t>
  </si>
  <si>
    <t>WA</t>
  </si>
  <si>
    <t>CO</t>
  </si>
  <si>
    <t>OR</t>
  </si>
  <si>
    <t>IL</t>
  </si>
  <si>
    <t>OK</t>
  </si>
  <si>
    <t>NM</t>
  </si>
  <si>
    <t>NY</t>
  </si>
  <si>
    <t>KS</t>
  </si>
  <si>
    <t>ND</t>
  </si>
  <si>
    <t>PA</t>
  </si>
  <si>
    <t>WY</t>
  </si>
  <si>
    <t>MT</t>
  </si>
  <si>
    <t>SD</t>
  </si>
  <si>
    <t>ID</t>
  </si>
  <si>
    <t>NE</t>
  </si>
  <si>
    <t>WV</t>
  </si>
  <si>
    <t>HI</t>
  </si>
  <si>
    <t>MO</t>
  </si>
  <si>
    <t>WI</t>
  </si>
  <si>
    <t>ME</t>
  </si>
  <si>
    <t>TN</t>
  </si>
  <si>
    <t>NJ</t>
  </si>
  <si>
    <t>OH</t>
  </si>
  <si>
    <t>VT</t>
  </si>
  <si>
    <t>MA</t>
  </si>
  <si>
    <t>MI</t>
  </si>
  <si>
    <t>AK</t>
  </si>
  <si>
    <t>NH</t>
  </si>
  <si>
    <t>UT</t>
  </si>
  <si>
    <t>RI</t>
  </si>
  <si>
    <t>AZ</t>
  </si>
  <si>
    <t>IN</t>
  </si>
  <si>
    <t>GE Wind</t>
  </si>
  <si>
    <t>Vestas</t>
  </si>
  <si>
    <t>Siemens</t>
  </si>
  <si>
    <t>Mitsubishi</t>
  </si>
  <si>
    <t>Suzlon</t>
  </si>
  <si>
    <t>Clipper</t>
  </si>
  <si>
    <t>Gamesa</t>
  </si>
  <si>
    <t>Acciona</t>
  </si>
  <si>
    <t>Nordex</t>
  </si>
  <si>
    <t>Other</t>
  </si>
  <si>
    <t>This figure does not contain any data that are not already shown in the figure.</t>
  </si>
  <si>
    <t>1998-99</t>
  </si>
  <si>
    <t>2000-01</t>
  </si>
  <si>
    <t>2002-03</t>
  </si>
  <si>
    <t>2004-05</t>
  </si>
  <si>
    <t>Average</t>
  </si>
  <si>
    <t>Project</t>
  </si>
  <si>
    <t>Size</t>
  </si>
  <si>
    <t>Through Year</t>
  </si>
  <si>
    <t>GW</t>
  </si>
  <si>
    <t>Percent of Total</t>
  </si>
  <si>
    <t>IOU</t>
  </si>
  <si>
    <t>POU</t>
  </si>
  <si>
    <t>IPP</t>
  </si>
  <si>
    <t>Power Marketer</t>
  </si>
  <si>
    <t>On-Site</t>
  </si>
  <si>
    <t>Merchant/Quasi-Merchant</t>
  </si>
  <si>
    <t>Price</t>
  </si>
  <si>
    <t>MW</t>
  </si>
  <si>
    <t>Sample</t>
  </si>
  <si>
    <t>Vintage</t>
  </si>
  <si>
    <t>Region</t>
  </si>
  <si>
    <t>Mountain</t>
  </si>
  <si>
    <t>Great Lakes</t>
  </si>
  <si>
    <t>Northwest</t>
  </si>
  <si>
    <t>Min</t>
  </si>
  <si>
    <t>Max</t>
  </si>
  <si>
    <t>Wholesale</t>
  </si>
  <si>
    <t>Power Price</t>
  </si>
  <si>
    <t>Total US</t>
  </si>
  <si>
    <t>Weighted</t>
  </si>
  <si>
    <t>Capacity-</t>
  </si>
  <si>
    <t>Projects</t>
  </si>
  <si>
    <t>≤5 MW</t>
  </si>
  <si>
    <t>&gt;200 MW</t>
  </si>
  <si>
    <t>Average Cost</t>
  </si>
  <si>
    <t>Factor</t>
  </si>
  <si>
    <t>Natural Gas</t>
  </si>
  <si>
    <t>Nuclear</t>
  </si>
  <si>
    <t>Solar</t>
  </si>
  <si>
    <t>Order Size:</t>
  </si>
  <si>
    <t>Towers</t>
  </si>
  <si>
    <t>Study</t>
  </si>
  <si>
    <t>Wind Penetration (Capacity Basis)</t>
  </si>
  <si>
    <t>Integration Cost ($/MWh)</t>
  </si>
  <si>
    <t>End of 2010</t>
  </si>
  <si>
    <t>MD</t>
  </si>
  <si>
    <t>DE</t>
  </si>
  <si>
    <t>Commercial Operation Date</t>
  </si>
  <si>
    <t>Number of Years Since Commercial Operation Date</t>
  </si>
  <si>
    <t>(based on actual</t>
  </si>
  <si>
    <t>(based on estimated</t>
  </si>
  <si>
    <t>generation, with</t>
  </si>
  <si>
    <t>curtailment)</t>
  </si>
  <si>
    <t>generation, if no</t>
  </si>
  <si>
    <t>Turbine</t>
  </si>
  <si>
    <t>Nacelle Components</t>
  </si>
  <si>
    <t>Blades</t>
  </si>
  <si>
    <t>Turbines</t>
  </si>
  <si>
    <t>Opened</t>
  </si>
  <si>
    <t>Number of</t>
  </si>
  <si>
    <t>Manufacturing Facilities</t>
  </si>
  <si>
    <t>APS (2007)</t>
  </si>
  <si>
    <t>Avista (2007)</t>
  </si>
  <si>
    <t>BPA (2009)</t>
  </si>
  <si>
    <t>CA RPS (2009)</t>
  </si>
  <si>
    <t>EWITS (2010)</t>
  </si>
  <si>
    <t>Idaho Power (2007)</t>
  </si>
  <si>
    <t>MN-MISO (2006)</t>
  </si>
  <si>
    <t>Pacificorp (2005)</t>
  </si>
  <si>
    <t>Pacificorp (2007)</t>
  </si>
  <si>
    <t>Pacificorp (2010)</t>
  </si>
  <si>
    <t>Puget Sound Energy (2007)</t>
  </si>
  <si>
    <t>We Energies (2003)</t>
  </si>
  <si>
    <t>Xcel-MNDOC (2004)</t>
  </si>
  <si>
    <t>Xcel-PSCo (2006)</t>
  </si>
  <si>
    <t>Xcel-PSCo (2008)</t>
  </si>
  <si>
    <t>Xcel-UWIG (2003)</t>
  </si>
  <si>
    <t>Poland</t>
  </si>
  <si>
    <t>Imports</t>
  </si>
  <si>
    <t>Exports</t>
  </si>
  <si>
    <t>Annual Capacity Additions (GW)</t>
  </si>
  <si>
    <t>Wind-Powered Generating Sets</t>
  </si>
  <si>
    <t>Wind Powered Generating Sets</t>
  </si>
  <si>
    <t>Europe</t>
  </si>
  <si>
    <t>Asia</t>
  </si>
  <si>
    <t>Other Europe</t>
  </si>
  <si>
    <t>Other Asia</t>
  </si>
  <si>
    <t>North America</t>
  </si>
  <si>
    <t>China</t>
  </si>
  <si>
    <t>Korea</t>
  </si>
  <si>
    <t>Vietnam</t>
  </si>
  <si>
    <t>Mexico</t>
  </si>
  <si>
    <t>REpower</t>
  </si>
  <si>
    <t>&lt;5 MW</t>
  </si>
  <si>
    <t>&gt;100 MW</t>
  </si>
  <si>
    <t>5-100 MW</t>
  </si>
  <si>
    <t>1998-2004</t>
  </si>
  <si>
    <t>(1998-99=100)</t>
  </si>
  <si>
    <t>Power</t>
  </si>
  <si>
    <t>Specific</t>
  </si>
  <si>
    <t>Index of</t>
  </si>
  <si>
    <t>at 80m Hub Height</t>
  </si>
  <si>
    <t>Average Wind</t>
  </si>
  <si>
    <t>Resource Quality</t>
  </si>
  <si>
    <t>MISO / Midwest</t>
  </si>
  <si>
    <t>PJM</t>
  </si>
  <si>
    <t>ERCOT</t>
  </si>
  <si>
    <t>SPP</t>
  </si>
  <si>
    <t>New York ISO</t>
  </si>
  <si>
    <t>ISO-New England</t>
  </si>
  <si>
    <t>Southeast</t>
  </si>
  <si>
    <t>BPA (2011)</t>
  </si>
  <si>
    <t>SPP-SERC (2011)</t>
  </si>
  <si>
    <t>Xcel-PSCo (2011)</t>
  </si>
  <si>
    <t>All Europe</t>
  </si>
  <si>
    <t>Gas</t>
  </si>
  <si>
    <t>n/a</t>
  </si>
  <si>
    <t>n/a = insufficient data</t>
  </si>
  <si>
    <t>End of 2012</t>
  </si>
  <si>
    <t>NV</t>
  </si>
  <si>
    <t>PR</t>
  </si>
  <si>
    <t>Figure 11.  Number of Operating Wind Turbine and Component Manufacturing Facilities in the United States</t>
  </si>
  <si>
    <t>Nameplate</t>
  </si>
  <si>
    <t>Rotor</t>
  </si>
  <si>
    <t>Diameter</t>
  </si>
  <si>
    <t>Hub</t>
  </si>
  <si>
    <t>Height</t>
  </si>
  <si>
    <t>(meters)</t>
  </si>
  <si>
    <t>(MW)</t>
  </si>
  <si>
    <t>≥3 MW</t>
  </si>
  <si>
    <t>&gt;5 MW &amp; ≤20 MW</t>
  </si>
  <si>
    <t>&gt;20 MW &amp; ≤50 MW</t>
  </si>
  <si>
    <t>&gt;50 MW &amp; ≤100 MW</t>
  </si>
  <si>
    <t>&gt;100 MW &amp; ≤200 MW</t>
  </si>
  <si>
    <t>&gt;0.1 &amp; &lt;1 MW</t>
  </si>
  <si>
    <t>≥1 &amp; &lt;2 MW</t>
  </si>
  <si>
    <t>≥2 &amp; &lt;3 MW</t>
  </si>
  <si>
    <t>Interior</t>
  </si>
  <si>
    <t>Northeast</t>
  </si>
  <si>
    <t>West</t>
  </si>
  <si>
    <t>2005-2008</t>
  </si>
  <si>
    <t>Net</t>
  </si>
  <si>
    <t>Average Net</t>
  </si>
  <si>
    <t>Nationwide</t>
  </si>
  <si>
    <t>1996-99</t>
  </si>
  <si>
    <t>PPA</t>
  </si>
  <si>
    <t>Execution</t>
  </si>
  <si>
    <t>Year</t>
  </si>
  <si>
    <t>Levelized</t>
  </si>
  <si>
    <t>Wind PPA</t>
  </si>
  <si>
    <t>Lower</t>
  </si>
  <si>
    <t>Medium</t>
  </si>
  <si>
    <t>Higher</t>
  </si>
  <si>
    <t>Quality</t>
  </si>
  <si>
    <t>ERCOT (2012)</t>
  </si>
  <si>
    <t>Idaho Power (2012)</t>
  </si>
  <si>
    <t>Northwestern (2012)</t>
  </si>
  <si>
    <t>Pacificorp (2012)</t>
  </si>
  <si>
    <t>Portland General Electric (2011)</t>
  </si>
  <si>
    <t>Romania</t>
  </si>
  <si>
    <t>California</t>
  </si>
  <si>
    <t>Towers *</t>
  </si>
  <si>
    <t>Other Wind-related Equipment *</t>
  </si>
  <si>
    <t>Wind Generators</t>
  </si>
  <si>
    <t>Wind Blades and Hubs</t>
  </si>
  <si>
    <t>Gearboxes *</t>
  </si>
  <si>
    <t>Positive Error</t>
  </si>
  <si>
    <t>Negative Error</t>
  </si>
  <si>
    <t>-</t>
  </si>
  <si>
    <t>* estimated imports</t>
  </si>
  <si>
    <t>Indonesia</t>
  </si>
  <si>
    <t>South America</t>
  </si>
  <si>
    <t>Wind Generators and Parts</t>
  </si>
  <si>
    <t>Serbia</t>
  </si>
  <si>
    <t>2006-2007</t>
  </si>
  <si>
    <t>2008-2009</t>
  </si>
  <si>
    <t>2010-2011</t>
  </si>
  <si>
    <t>Figure 3.  Generation Capacity Additions by Region (2007-2013)</t>
  </si>
  <si>
    <t>Figure 4.  Approximate Wind Energy Penetration in the Twenty Countries with the Greatest Installed Wind Power Capacity</t>
  </si>
  <si>
    <t>Incremental Wind</t>
  </si>
  <si>
    <t>End of 2013</t>
  </si>
  <si>
    <t>end of 2013</t>
  </si>
  <si>
    <t>in 2013</t>
  </si>
  <si>
    <t>Figure 5.  Location of Wind Power Development in the United States</t>
  </si>
  <si>
    <t>Figure 6.  Proposed Offshore Wind Power Projects in a Relatively Advanced State of Development</t>
  </si>
  <si>
    <t>Figure 7.  Nameplate Resource Capacity in 37 Selected Interconnection Queues</t>
  </si>
  <si>
    <t>Entered queue in 2013</t>
  </si>
  <si>
    <t>Total in queue at end of 2013</t>
  </si>
  <si>
    <t>Figure 8.  Wind Power Capacity in 37 Selected Interconnection Queues</t>
  </si>
  <si>
    <t>Entered Queue in 2013</t>
  </si>
  <si>
    <t>Total in Queue at end of 2013</t>
  </si>
  <si>
    <t>Figure 9.  Annual U.S. Market Share of Wind Manufacturers by MW, 2005-2013</t>
  </si>
  <si>
    <t>Figure 10.  Location of Existing and New Turbine and Component Manufacturing Facilities</t>
  </si>
  <si>
    <t>before 2013</t>
  </si>
  <si>
    <t>Figure 12.  Domestic Wind Manufacturing Capability vs. U.S. Wind Power Installations</t>
  </si>
  <si>
    <t>2014e</t>
  </si>
  <si>
    <t>2015e</t>
  </si>
  <si>
    <t>2016e</t>
  </si>
  <si>
    <t>2017e</t>
  </si>
  <si>
    <t>MW Capacity</t>
  </si>
  <si>
    <t>forecast MIN</t>
  </si>
  <si>
    <t>forecast MAX</t>
  </si>
  <si>
    <t>Nacelle manufacturing capacity</t>
  </si>
  <si>
    <t>Nacelle manufacturing capacity - forecast only</t>
  </si>
  <si>
    <t>average turbine size</t>
  </si>
  <si>
    <t>implied capacity tower manufacturing</t>
  </si>
  <si>
    <t>implied capacity blades manufacturing</t>
  </si>
  <si>
    <t>Figure 13.  Turbine OEM Global Profitability Over Time</t>
  </si>
  <si>
    <t>Goldwind</t>
  </si>
  <si>
    <t>Figure 14.  Estimated Imports of Wind-Powered Generating Sets, Towers, Generators, Blades and Hubs, and Gearboxes, as well as Exports of Wind-Powered Generating Sets</t>
  </si>
  <si>
    <t>Billion US$2013</t>
  </si>
  <si>
    <t>Million US$2013</t>
  </si>
  <si>
    <t>Figure 15.  Summary Map of Selected Wind-Specific Imports in 2013: Countries of Origin and U.S. Ports of Entry</t>
  </si>
  <si>
    <t>Figure 16.  Origins of U.S. Imports of Selected Wind Turbine Equipment</t>
  </si>
  <si>
    <t>Figure 17.  Selected Wind Power Equipment Imports as a Fraction of Total Turbine Equipment Cost</t>
  </si>
  <si>
    <t>Figure 18.  Cost of 15-Year Debt and Tax Equity for Utility-Scale Wind Projects Over Time</t>
  </si>
  <si>
    <t>Data sourced from Bloomberg New Energy Finance</t>
  </si>
  <si>
    <t>Figure 19.  Cumulative and 2013 Wind Power Capacity Categorized by Owner Type</t>
  </si>
  <si>
    <t>Figure 20.  Cumulative and 2013 Wind Power Capacity Categorized by Power Off-Take Arrangement</t>
  </si>
  <si>
    <t>Figure 21.  Average Turbine Nameplate Capacity, Rotor Diameter, and Hub Height Installed during Period (only turbines larger than 100 kW)</t>
  </si>
  <si>
    <t>Figure 30.  Regional Boundaries Overlaid on a Map of Average Annual Wind Speed at 80 Meters</t>
  </si>
  <si>
    <t>Figure 22.  Trends in Turbine Nameplate Capacity</t>
  </si>
  <si>
    <t>Figure 23.  Trends in Turbine Hub Height</t>
  </si>
  <si>
    <t>Figure 24.  Trends in Turbine Rotor Diameter</t>
  </si>
  <si>
    <t>Figure 25.  Trends in Turbine Specific Power</t>
  </si>
  <si>
    <t>Figure 26.  Trends in Turbine IEC Class</t>
  </si>
  <si>
    <t>Figure 27.  Trends in Specific Power for IEC Class 2 and 3 Turbines</t>
  </si>
  <si>
    <t>Figure 28.  Deployment of Turbines Originally Designed for Lower Wind Speed Sites, by Region</t>
  </si>
  <si>
    <t>Figure 29.  Deployment of Turbines Originally Designed for Lower Wind Speed Sites, by Estimated Wind Resource Quality</t>
  </si>
  <si>
    <t>2006</t>
  </si>
  <si>
    <t>&lt;1.0 MW</t>
  </si>
  <si>
    <t>1.0 - 1.5 MW</t>
  </si>
  <si>
    <t>1.5 - 2.0 MW</t>
  </si>
  <si>
    <t>2.0 - 2.5 MW</t>
  </si>
  <si>
    <t>2.5 - 3.0 MW</t>
  </si>
  <si>
    <t>≥3.0 MW</t>
  </si>
  <si>
    <t>n</t>
  </si>
  <si>
    <t>&lt;70 m</t>
  </si>
  <si>
    <t>70 - 80 m</t>
  </si>
  <si>
    <t>80 - 90 m</t>
  </si>
  <si>
    <t>90 - 100 m</t>
  </si>
  <si>
    <t>≥100 m</t>
  </si>
  <si>
    <t>100 - 110 m</t>
  </si>
  <si>
    <t>≥110 m</t>
  </si>
  <si>
    <t>2007</t>
  </si>
  <si>
    <t>Class 1</t>
  </si>
  <si>
    <t>Class 1/2</t>
  </si>
  <si>
    <t>Class 2</t>
  </si>
  <si>
    <t>Class 2/3</t>
  </si>
  <si>
    <t>Class 3</t>
  </si>
  <si>
    <r>
      <t>≥200 - 220 W/m</t>
    </r>
    <r>
      <rPr>
        <b/>
        <vertAlign val="superscript"/>
        <sz val="11"/>
        <color indexed="8"/>
        <rFont val="Calibri"/>
        <family val="2"/>
      </rPr>
      <t>2</t>
    </r>
  </si>
  <si>
    <r>
      <t>≥220 - 300 W/m</t>
    </r>
    <r>
      <rPr>
        <b/>
        <vertAlign val="superscript"/>
        <sz val="11"/>
        <color indexed="8"/>
        <rFont val="Calibri"/>
        <family val="2"/>
      </rPr>
      <t>2</t>
    </r>
  </si>
  <si>
    <r>
      <t>≥300 - 400 W/m</t>
    </r>
    <r>
      <rPr>
        <b/>
        <vertAlign val="superscript"/>
        <sz val="11"/>
        <color indexed="8"/>
        <rFont val="Calibri"/>
        <family val="2"/>
      </rPr>
      <t>2</t>
    </r>
  </si>
  <si>
    <r>
      <t>≥400 - 500 W/m</t>
    </r>
    <r>
      <rPr>
        <b/>
        <vertAlign val="superscript"/>
        <sz val="11"/>
        <color indexed="8"/>
        <rFont val="Calibri"/>
        <family val="2"/>
      </rPr>
      <t>2</t>
    </r>
  </si>
  <si>
    <t>IEC Class 2</t>
  </si>
  <si>
    <t>IEC Class 3</t>
  </si>
  <si>
    <r>
      <t>W/m</t>
    </r>
    <r>
      <rPr>
        <b/>
        <vertAlign val="superscript"/>
        <sz val="8.25"/>
        <color theme="1"/>
        <rFont val="Calibri"/>
        <family val="2"/>
      </rPr>
      <t>2</t>
    </r>
  </si>
  <si>
    <t>Hub Height</t>
  </si>
  <si>
    <t>Specific Power</t>
  </si>
  <si>
    <t>IEC Class</t>
  </si>
  <si>
    <r>
      <t>200-220 W/m</t>
    </r>
    <r>
      <rPr>
        <vertAlign val="superscript"/>
        <sz val="10"/>
        <rFont val="Arial"/>
        <family val="2"/>
      </rPr>
      <t>2</t>
    </r>
  </si>
  <si>
    <r>
      <t>220-300 W/m</t>
    </r>
    <r>
      <rPr>
        <vertAlign val="superscript"/>
        <sz val="10"/>
        <rFont val="Arial"/>
        <family val="2"/>
      </rPr>
      <t>2</t>
    </r>
  </si>
  <si>
    <t>90-100 m</t>
  </si>
  <si>
    <t>&gt;100 m</t>
  </si>
  <si>
    <t>Highest</t>
  </si>
  <si>
    <t>Resource</t>
  </si>
  <si>
    <t xml:space="preserve"> </t>
  </si>
  <si>
    <t>≤ 230 kV</t>
  </si>
  <si>
    <t>345 kV</t>
  </si>
  <si>
    <t>500 kV</t>
  </si>
  <si>
    <t>Cumulative Capacity Additions (GW)</t>
  </si>
  <si>
    <t>U.S. Total</t>
  </si>
  <si>
    <t>2013 $/kW</t>
  </si>
  <si>
    <r>
      <t>(W/m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</si>
  <si>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Figure 31.  Average Cumulative Sample-Wide Capacity Factor by Calendar Year</t>
  </si>
  <si>
    <t>Figure 32. 2013 Project Capacity Factors by Commercial Operation Date</t>
  </si>
  <si>
    <t>Figure 33. Index of Wind Resource Quality at 80 Meters vs. Specific Power</t>
  </si>
  <si>
    <t>Figure 34. Impact of Wind Resource Quality and Specific Power on Capacity Factor</t>
  </si>
  <si>
    <t>Figure 35. Impact of Commercial Operation Date and Wind Resource Quality on Average 2013 Capacity Factors</t>
  </si>
  <si>
    <t>Figure 36. 2013 Capacity Factors by Region: 2012 Projects Only</t>
  </si>
  <si>
    <t>Figure 37. Impact of Region and Specific Power on Capacity Factor</t>
  </si>
  <si>
    <t>Figure 45. Levelized Wind PPA Prices by PPA Execution Date and Region</t>
  </si>
  <si>
    <t>Figure 46. Generation-Weighted Average Levelized Wind PPA Prices by PPA Execution Date and Region</t>
  </si>
  <si>
    <t>Figure 47. Average Levelized Long-Term Wind PPA Prices and Yearly Wholesale Electricity Prices over Time</t>
  </si>
  <si>
    <t>Figure 48. Levelized Long-Term Wind PPA Prices in 2011-2013 and Yearly Wholesale Electricity Prices by Region</t>
  </si>
  <si>
    <t>Figure 50.  State RPS Policies and Non-Binding Renewable Energy Goals (as of June 2014)</t>
  </si>
  <si>
    <t>Figure 53.  Wind Power Capacity Growth: 20% Wind Report, Actual Installations, Projected Growth</t>
  </si>
  <si>
    <t>Figure 52. Integration Costs at Various Levels of Wind Power Capacity Penetration</t>
  </si>
  <si>
    <t>Figure 51.  Miles of Transmission Projects Completed, by Year and Voltage</t>
  </si>
  <si>
    <t>Figure 38.  Reported U.S. Wind Turbine Transaction Prices over Time</t>
  </si>
  <si>
    <t>Figure 39.  Installed Wind Power Project Costs over Time</t>
  </si>
  <si>
    <t>Figure 44.  Median Annual O&amp;M Costs by Project Age and Commercial Operation Date</t>
  </si>
  <si>
    <t>N/A</t>
  </si>
  <si>
    <r>
      <t>&lt; 500 W/m</t>
    </r>
    <r>
      <rPr>
        <b/>
        <vertAlign val="superscript"/>
        <sz val="10"/>
        <rFont val="Arial"/>
        <family val="2"/>
      </rPr>
      <t>2</t>
    </r>
  </si>
  <si>
    <r>
      <t>&lt; 400 W/m</t>
    </r>
    <r>
      <rPr>
        <b/>
        <vertAlign val="superscript"/>
        <sz val="10"/>
        <rFont val="Arial"/>
        <family val="2"/>
      </rPr>
      <t>2</t>
    </r>
  </si>
  <si>
    <r>
      <t>&lt; 300 W/m</t>
    </r>
    <r>
      <rPr>
        <b/>
        <vertAlign val="superscript"/>
        <sz val="10"/>
        <rFont val="Arial"/>
        <family val="2"/>
      </rPr>
      <t>2</t>
    </r>
  </si>
  <si>
    <r>
      <t>&lt; 220 W/m</t>
    </r>
    <r>
      <rPr>
        <b/>
        <vertAlign val="superscript"/>
        <sz val="10"/>
        <rFont val="Arial"/>
        <family val="2"/>
      </rPr>
      <t>2</t>
    </r>
  </si>
  <si>
    <r>
      <t>≥ 400 W/m</t>
    </r>
    <r>
      <rPr>
        <b/>
        <vertAlign val="superscript"/>
        <sz val="10"/>
        <rFont val="Arial"/>
        <family val="2"/>
      </rPr>
      <t>2</t>
    </r>
  </si>
  <si>
    <r>
      <t>≥ 300 W/m</t>
    </r>
    <r>
      <rPr>
        <b/>
        <vertAlign val="superscript"/>
        <sz val="10"/>
        <rFont val="Arial"/>
        <family val="2"/>
      </rPr>
      <t>2</t>
    </r>
  </si>
  <si>
    <r>
      <t>≥ 220 W/m</t>
    </r>
    <r>
      <rPr>
        <b/>
        <vertAlign val="superscript"/>
        <sz val="10"/>
        <rFont val="Arial"/>
        <family val="2"/>
      </rPr>
      <t>2</t>
    </r>
  </si>
  <si>
    <r>
      <t>≥ 200 W/m</t>
    </r>
    <r>
      <rPr>
        <b/>
        <vertAlign val="superscript"/>
        <sz val="10"/>
        <rFont val="Arial"/>
        <family val="2"/>
      </rPr>
      <t>2</t>
    </r>
  </si>
  <si>
    <t>Capacity Factor</t>
  </si>
  <si>
    <t>MW in sample</t>
  </si>
  <si>
    <t>Projects in sample</t>
  </si>
  <si>
    <t>Wind Resource Quality</t>
  </si>
  <si>
    <t>Specific Power Range</t>
  </si>
  <si>
    <t>MW in Sample</t>
  </si>
  <si>
    <t>Projects in Sample</t>
  </si>
  <si>
    <t>Average Capacity Factor</t>
  </si>
  <si>
    <t>Weighted Average Capacity Factor</t>
  </si>
  <si>
    <t>COD</t>
  </si>
  <si>
    <r>
      <t>&lt; 500 W/m</t>
    </r>
    <r>
      <rPr>
        <b/>
        <vertAlign val="superscript"/>
        <sz val="10"/>
        <rFont val="Calibri"/>
        <family val="2"/>
      </rPr>
      <t>2</t>
    </r>
  </si>
  <si>
    <r>
      <t>≥ 400 W/m</t>
    </r>
    <r>
      <rPr>
        <b/>
        <vertAlign val="superscript"/>
        <sz val="10"/>
        <rFont val="Calibri"/>
        <family val="2"/>
      </rPr>
      <t>2</t>
    </r>
  </si>
  <si>
    <r>
      <t>&lt; 400 W/m</t>
    </r>
    <r>
      <rPr>
        <b/>
        <vertAlign val="superscript"/>
        <sz val="10"/>
        <rFont val="Calibri"/>
        <family val="2"/>
      </rPr>
      <t>2</t>
    </r>
  </si>
  <si>
    <r>
      <t>≥ 300 W/m</t>
    </r>
    <r>
      <rPr>
        <b/>
        <vertAlign val="superscript"/>
        <sz val="10"/>
        <rFont val="Calibri"/>
        <family val="2"/>
      </rPr>
      <t>2</t>
    </r>
  </si>
  <si>
    <r>
      <t>&lt; 300 W/m</t>
    </r>
    <r>
      <rPr>
        <b/>
        <vertAlign val="superscript"/>
        <sz val="10"/>
        <rFont val="Calibri"/>
        <family val="2"/>
      </rPr>
      <t>2</t>
    </r>
  </si>
  <si>
    <r>
      <t>≥ 220 W/m</t>
    </r>
    <r>
      <rPr>
        <b/>
        <vertAlign val="superscript"/>
        <sz val="10"/>
        <rFont val="Calibri"/>
        <family val="2"/>
      </rPr>
      <t>2</t>
    </r>
  </si>
  <si>
    <r>
      <t>&lt; 220 W/m</t>
    </r>
    <r>
      <rPr>
        <b/>
        <vertAlign val="superscript"/>
        <sz val="10"/>
        <rFont val="Calibri"/>
        <family val="2"/>
      </rPr>
      <t>2</t>
    </r>
  </si>
  <si>
    <r>
      <t>≥ 200 W/m</t>
    </r>
    <r>
      <rPr>
        <b/>
        <vertAlign val="superscript"/>
        <sz val="10"/>
        <rFont val="Calibri"/>
        <family val="2"/>
      </rPr>
      <t>2</t>
    </r>
  </si>
  <si>
    <t>2012-2013</t>
  </si>
  <si>
    <t>Figure 40.  Installed Wind Power Project Costs by Project Size: 2012-2013 Projects</t>
  </si>
  <si>
    <t>Figure 41.  Installed Wind Power Project Costs by Turbine Size:  2012-2013 Projects</t>
  </si>
  <si>
    <t>Figure 42.  Installed Wind Power Project Costs by Region:  2012-13 Projects</t>
  </si>
  <si>
    <t>Figure 43. Average O&amp;M Costs for Available Data Years from 2000–2013, by Commercial Operation Date</t>
  </si>
  <si>
    <t>The data for Figure 43 are not provided because some of the data points are confidential.</t>
  </si>
  <si>
    <t>2009-2012</t>
  </si>
  <si>
    <t>Total wind-specific exports to U.S.,  2013</t>
  </si>
  <si>
    <t>Total wind-specific imports by port of entry, 2013</t>
  </si>
  <si>
    <t xml:space="preserve">Brazil </t>
  </si>
  <si>
    <t xml:space="preserve">Houston-Galveston, TX </t>
  </si>
  <si>
    <t xml:space="preserve">China </t>
  </si>
  <si>
    <t xml:space="preserve">Savannah, GA </t>
  </si>
  <si>
    <t xml:space="preserve">Vietnam </t>
  </si>
  <si>
    <t xml:space="preserve">Los Angeles, CA </t>
  </si>
  <si>
    <t xml:space="preserve">Korea </t>
  </si>
  <si>
    <t xml:space="preserve">Great Falls, MT </t>
  </si>
  <si>
    <t xml:space="preserve">Japan </t>
  </si>
  <si>
    <t xml:space="preserve">New York, NY </t>
  </si>
  <si>
    <t xml:space="preserve">Spain </t>
  </si>
  <si>
    <t xml:space="preserve">St. Louis, MO </t>
  </si>
  <si>
    <t xml:space="preserve">Canada </t>
  </si>
  <si>
    <t xml:space="preserve">Ogdensburg, NY </t>
  </si>
  <si>
    <t xml:space="preserve">Denmark </t>
  </si>
  <si>
    <t xml:space="preserve">San Diego, CA </t>
  </si>
  <si>
    <t xml:space="preserve">Germany </t>
  </si>
  <si>
    <t xml:space="preserve">Laredo, TX </t>
  </si>
  <si>
    <t xml:space="preserve">Mexico </t>
  </si>
  <si>
    <t xml:space="preserve">Milwaukee, WI </t>
  </si>
  <si>
    <t xml:space="preserve">Serbia </t>
  </si>
  <si>
    <t xml:space="preserve">Chicago, IL </t>
  </si>
  <si>
    <t xml:space="preserve">Taiwan </t>
  </si>
  <si>
    <t xml:space="preserve">Seattle, WA </t>
  </si>
  <si>
    <t xml:space="preserve">United Kingdom </t>
  </si>
  <si>
    <t xml:space="preserve">Charleston, SC </t>
  </si>
  <si>
    <t xml:space="preserve">France </t>
  </si>
  <si>
    <t xml:space="preserve">Detroit, MI </t>
  </si>
  <si>
    <t xml:space="preserve">Italy </t>
  </si>
  <si>
    <t xml:space="preserve">Minneapolis, MN </t>
  </si>
  <si>
    <t xml:space="preserve">India </t>
  </si>
  <si>
    <t xml:space="preserve">New Orleans, LA </t>
  </si>
  <si>
    <t xml:space="preserve">Switzerland </t>
  </si>
  <si>
    <t xml:space="preserve">Baltimore, MD </t>
  </si>
  <si>
    <t xml:space="preserve">Finland </t>
  </si>
  <si>
    <t xml:space="preserve">Buffalo, NY </t>
  </si>
  <si>
    <t xml:space="preserve">Miami, FL </t>
  </si>
  <si>
    <t xml:space="preserve">Boston, MA </t>
  </si>
  <si>
    <t xml:space="preserve">Portland, ME </t>
  </si>
  <si>
    <t xml:space="preserve">Dallas-Fort Worth, TX </t>
  </si>
  <si>
    <t xml:space="preserve">Cleveland, OH </t>
  </si>
  <si>
    <t xml:space="preserve">El Paso, TX </t>
  </si>
  <si>
    <t xml:space="preserve">Pembina, ND </t>
  </si>
  <si>
    <t>The project-level data for Figure 45 are not provided because some of the data points are confidential.</t>
  </si>
  <si>
    <t>2013 $/MWh</t>
  </si>
  <si>
    <t>(2013 $/MWh)</t>
  </si>
  <si>
    <t>Figure 49. Average Long-Term Wind PPA Prices (by Vintage) and Natural Gas Fuel Cost Projections over Time</t>
  </si>
  <si>
    <t>2011 PPA Execution</t>
  </si>
  <si>
    <t>2012 PPA Execution</t>
  </si>
  <si>
    <t>2013 PPA Execution</t>
  </si>
  <si>
    <t>High Oil &amp; Gas Resource Case</t>
  </si>
  <si>
    <t>Reference Case</t>
  </si>
  <si>
    <t>Low Oil &amp; Gas Resource Case</t>
  </si>
  <si>
    <t>Average Wind PPA Prices (2013 $/MWh)</t>
  </si>
  <si>
    <t>AEO14 Gas Price Projections (converted from $/MMBtu to 2013 $/MWh using the average heat rate implied by the modeling output)</t>
  </si>
  <si>
    <t>BPA (2013)</t>
  </si>
  <si>
    <t>Nebraska (2010)</t>
  </si>
  <si>
    <t>Portland General Electric (2013)</t>
  </si>
  <si>
    <t xml:space="preserve">Xcel-PSCo (2011) </t>
  </si>
  <si>
    <t>Domestic wind equipment and untracked imports</t>
  </si>
  <si>
    <t>Tracked imports of wind equipment</t>
  </si>
  <si>
    <t>Tower number of units in production capacity</t>
  </si>
  <si>
    <t>Blades number of units in production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</si>
</sst>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%"/>
    <numFmt numFmtId="167" formatCode="&quot;$&quot;#,##0.0"/>
    <numFmt numFmtId="168" formatCode="_(* #,##0_);_(* \(#,##0\);_(* &quot;-&quot;??_);_(@_)"/>
    <numFmt numFmtId="169" formatCode="#,##0.0"/>
    <numFmt numFmtId="170" formatCode="#,##0.000"/>
    <numFmt numFmtId="171" formatCode="#,##0\ &quot;MW&quot;"/>
    <numFmt numFmtId="172" formatCode="#,##0\ &quot;projects&quot;"/>
    <numFmt numFmtId="173" formatCode="#,##0\ &quot;project&quot;"/>
    <numFmt numFmtId="174" formatCode="[$$-409]#,##0"/>
    <numFmt numFmtId="175" formatCode="&quot;$&quot;#,##0.00"/>
    <numFmt numFmtId="176" formatCode="[$-409]mmm\-yy;@"/>
    <numFmt numFmtId="177" formatCode="0.000000"/>
    <numFmt numFmtId="178" formatCode="&quot;$&quot;#,##0.0000_);\(&quot;$&quot;#,##0.0000\)"/>
    <numFmt numFmtId="179" formatCode="&quot;1998-99&quot;"/>
    <numFmt numFmtId="180" formatCode="&quot;2000-01&quot;"/>
    <numFmt numFmtId="181" formatCode="&quot;2002-03&quot;"/>
    <numFmt numFmtId="182" formatCode="&quot;2004-05&quot;"/>
    <numFmt numFmtId="183" formatCode="&quot;2006&quot;"/>
    <numFmt numFmtId="184" formatCode="&quot;2007&quot;"/>
    <numFmt numFmtId="185" formatCode="&quot;2008&quot;"/>
    <numFmt numFmtId="186" formatCode="&quot;2009&quot;"/>
    <numFmt numFmtId="187" formatCode="&quot;2010&quot;"/>
    <numFmt numFmtId="188" formatCode="&quot;2011&quot;"/>
    <numFmt numFmtId="189" formatCode="&quot;2012&quot;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vertAlign val="superscript"/>
      <sz val="8.25"/>
      <color theme="1"/>
      <name val="Calibri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vertAlign val="superscript"/>
      <sz val="10"/>
      <name val="Calibri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177" fontId="7" fillId="0" borderId="0">
      <alignment horizontal="left" wrapText="1"/>
    </xf>
    <xf numFmtId="0" fontId="18" fillId="0" borderId="0"/>
    <xf numFmtId="9" fontId="18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</cellStyleXfs>
  <cellXfs count="305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9" fontId="0" fillId="0" borderId="0" xfId="0" applyNumberFormat="1" applyAlignment="1">
      <alignment horizontal="center"/>
    </xf>
    <xf numFmtId="168" fontId="1" fillId="0" borderId="0" xfId="1" applyNumberFormat="1" applyAlignment="1">
      <alignment horizontal="center"/>
    </xf>
    <xf numFmtId="168" fontId="1" fillId="0" borderId="0" xfId="1" applyNumberFormat="1"/>
    <xf numFmtId="168" fontId="1" fillId="0" borderId="0" xfId="1" applyNumberFormat="1" applyFill="1"/>
    <xf numFmtId="3" fontId="1" fillId="0" borderId="0" xfId="1" applyNumberFormat="1"/>
    <xf numFmtId="0" fontId="5" fillId="0" borderId="0" xfId="0" applyFont="1" applyAlignment="1">
      <alignment horizontal="center"/>
    </xf>
    <xf numFmtId="3" fontId="0" fillId="0" borderId="0" xfId="0" applyNumberFormat="1"/>
    <xf numFmtId="169" fontId="0" fillId="0" borderId="0" xfId="0" applyNumberFormat="1"/>
    <xf numFmtId="0" fontId="0" fillId="0" borderId="1" xfId="0" applyBorder="1" applyAlignment="1">
      <alignment horizontal="center"/>
    </xf>
    <xf numFmtId="170" fontId="0" fillId="0" borderId="2" xfId="0" applyNumberForma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170" fontId="0" fillId="0" borderId="4" xfId="0" applyNumberFormat="1" applyBorder="1" applyAlignment="1">
      <alignment horizontal="center"/>
    </xf>
    <xf numFmtId="9" fontId="1" fillId="0" borderId="3" xfId="7" applyBorder="1" applyAlignment="1">
      <alignment horizontal="center"/>
    </xf>
    <xf numFmtId="9" fontId="1" fillId="0" borderId="4" xfId="7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9" fontId="1" fillId="0" borderId="3" xfId="7" applyNumberFormat="1" applyBorder="1" applyAlignment="1">
      <alignment horizontal="center"/>
    </xf>
    <xf numFmtId="170" fontId="0" fillId="0" borderId="0" xfId="0" applyNumberFormat="1"/>
    <xf numFmtId="9" fontId="1" fillId="0" borderId="4" xfId="7" applyNumberFormat="1" applyBorder="1" applyAlignment="1">
      <alignment horizontal="center"/>
    </xf>
    <xf numFmtId="9" fontId="0" fillId="0" borderId="0" xfId="7" applyFont="1" applyAlignment="1">
      <alignment horizontal="center"/>
    </xf>
    <xf numFmtId="5" fontId="0" fillId="0" borderId="0" xfId="0" applyNumberFormat="1"/>
    <xf numFmtId="7" fontId="0" fillId="0" borderId="0" xfId="0" applyNumberFormat="1"/>
    <xf numFmtId="5" fontId="5" fillId="0" borderId="0" xfId="0" applyNumberFormat="1" applyFont="1"/>
    <xf numFmtId="7" fontId="7" fillId="0" borderId="0" xfId="0" applyNumberFormat="1" applyFont="1"/>
    <xf numFmtId="172" fontId="0" fillId="0" borderId="0" xfId="0" applyNumberFormat="1"/>
    <xf numFmtId="171" fontId="0" fillId="0" borderId="0" xfId="0" applyNumberFormat="1"/>
    <xf numFmtId="172" fontId="5" fillId="0" borderId="0" xfId="0" applyNumberFormat="1" applyFont="1"/>
    <xf numFmtId="171" fontId="5" fillId="0" borderId="0" xfId="0" applyNumberFormat="1" applyFont="1"/>
    <xf numFmtId="171" fontId="0" fillId="0" borderId="0" xfId="0" applyNumberFormat="1" applyFill="1" applyAlignment="1">
      <alignment horizontal="center"/>
    </xf>
    <xf numFmtId="172" fontId="0" fillId="0" borderId="0" xfId="0" applyNumberFormat="1" applyFill="1" applyAlignment="1">
      <alignment horizontal="center"/>
    </xf>
    <xf numFmtId="171" fontId="5" fillId="0" borderId="0" xfId="0" applyNumberFormat="1" applyFont="1" applyFill="1" applyAlignment="1">
      <alignment horizontal="center"/>
    </xf>
    <xf numFmtId="172" fontId="5" fillId="0" borderId="0" xfId="0" applyNumberFormat="1" applyFont="1" applyFill="1" applyAlignment="1">
      <alignment horizontal="center"/>
    </xf>
    <xf numFmtId="10" fontId="1" fillId="0" borderId="0" xfId="7" applyNumberFormat="1"/>
    <xf numFmtId="10" fontId="1" fillId="0" borderId="0" xfId="7" applyNumberFormat="1" applyAlignment="1">
      <alignment horizontal="center"/>
    </xf>
    <xf numFmtId="171" fontId="11" fillId="0" borderId="0" xfId="0" applyNumberFormat="1" applyFont="1" applyFill="1"/>
    <xf numFmtId="172" fontId="11" fillId="0" borderId="0" xfId="0" applyNumberFormat="1" applyFont="1" applyFill="1"/>
    <xf numFmtId="0" fontId="9" fillId="0" borderId="0" xfId="0" applyFont="1" applyFill="1" applyAlignment="1">
      <alignment horizontal="right"/>
    </xf>
    <xf numFmtId="166" fontId="9" fillId="0" borderId="0" xfId="0" applyNumberFormat="1" applyFont="1" applyFill="1"/>
    <xf numFmtId="166" fontId="0" fillId="0" borderId="0" xfId="0" applyNumberFormat="1" applyAlignment="1">
      <alignment horizontal="center"/>
    </xf>
    <xf numFmtId="9" fontId="0" fillId="0" borderId="0" xfId="0" applyNumberFormat="1"/>
    <xf numFmtId="164" fontId="7" fillId="0" borderId="0" xfId="0" applyNumberFormat="1" applyFont="1"/>
    <xf numFmtId="164" fontId="0" fillId="0" borderId="0" xfId="0" applyNumberFormat="1"/>
    <xf numFmtId="0" fontId="7" fillId="0" borderId="0" xfId="0" applyFont="1" applyAlignment="1">
      <alignment horizontal="center" wrapText="1"/>
    </xf>
    <xf numFmtId="17" fontId="7" fillId="0" borderId="5" xfId="0" applyNumberFormat="1" applyFont="1" applyFill="1" applyBorder="1"/>
    <xf numFmtId="174" fontId="7" fillId="0" borderId="0" xfId="0" applyNumberFormat="1" applyFont="1" applyFill="1" applyBorder="1" applyAlignment="1">
      <alignment horizontal="center"/>
    </xf>
    <xf numFmtId="0" fontId="0" fillId="0" borderId="0" xfId="0" applyAlignme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0" fillId="0" borderId="1" xfId="0" applyBorder="1"/>
    <xf numFmtId="0" fontId="5" fillId="0" borderId="1" xfId="0" applyFont="1" applyBorder="1" applyAlignment="1">
      <alignment horizontal="center"/>
    </xf>
    <xf numFmtId="169" fontId="0" fillId="0" borderId="1" xfId="0" applyNumberFormat="1" applyBorder="1"/>
    <xf numFmtId="0" fontId="5" fillId="0" borderId="1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1" xfId="6" applyFont="1" applyFill="1" applyBorder="1" applyAlignment="1">
      <alignment horizontal="center"/>
    </xf>
    <xf numFmtId="167" fontId="7" fillId="0" borderId="1" xfId="5" applyNumberFormat="1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right"/>
    </xf>
    <xf numFmtId="176" fontId="0" fillId="0" borderId="0" xfId="0" applyNumberFormat="1" applyAlignment="1"/>
    <xf numFmtId="0" fontId="0" fillId="0" borderId="0" xfId="0" applyFont="1" applyAlignment="1">
      <alignment horizontal="center"/>
    </xf>
    <xf numFmtId="0" fontId="0" fillId="0" borderId="0" xfId="0" applyFont="1"/>
    <xf numFmtId="165" fontId="0" fillId="0" borderId="0" xfId="0" applyNumberFormat="1" applyFont="1"/>
    <xf numFmtId="164" fontId="5" fillId="0" borderId="0" xfId="0" applyNumberFormat="1" applyFont="1"/>
    <xf numFmtId="9" fontId="1" fillId="0" borderId="2" xfId="7" applyNumberFormat="1" applyBorder="1" applyAlignment="1">
      <alignment horizontal="center"/>
    </xf>
    <xf numFmtId="5" fontId="16" fillId="0" borderId="0" xfId="0" applyNumberFormat="1" applyFont="1"/>
    <xf numFmtId="164" fontId="0" fillId="0" borderId="0" xfId="0" applyNumberFormat="1" applyAlignment="1">
      <alignment horizontal="center"/>
    </xf>
    <xf numFmtId="0" fontId="6" fillId="0" borderId="0" xfId="0" applyFont="1" applyFill="1"/>
    <xf numFmtId="0" fontId="6" fillId="2" borderId="0" xfId="0" applyFont="1" applyFill="1"/>
    <xf numFmtId="2" fontId="0" fillId="0" borderId="0" xfId="0" applyNumberFormat="1"/>
    <xf numFmtId="0" fontId="1" fillId="0" borderId="0" xfId="0" applyFont="1"/>
    <xf numFmtId="5" fontId="1" fillId="0" borderId="0" xfId="0" applyNumberFormat="1" applyFont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7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/>
    <xf numFmtId="7" fontId="0" fillId="0" borderId="0" xfId="0" applyNumberForma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9" fontId="1" fillId="0" borderId="0" xfId="7" applyFont="1" applyFill="1" applyAlignment="1">
      <alignment horizontal="center"/>
    </xf>
    <xf numFmtId="171" fontId="8" fillId="0" borderId="0" xfId="0" applyNumberFormat="1" applyFont="1" applyFill="1"/>
    <xf numFmtId="172" fontId="8" fillId="0" borderId="0" xfId="0" applyNumberFormat="1" applyFont="1" applyFill="1"/>
    <xf numFmtId="3" fontId="1" fillId="0" borderId="0" xfId="0" applyNumberFormat="1" applyFont="1" applyFill="1"/>
    <xf numFmtId="7" fontId="1" fillId="0" borderId="0" xfId="0" applyNumberFormat="1" applyFont="1" applyFill="1"/>
    <xf numFmtId="166" fontId="1" fillId="0" borderId="0" xfId="7" applyNumberFormat="1" applyFont="1" applyFill="1" applyAlignment="1">
      <alignment horizontal="center"/>
    </xf>
    <xf numFmtId="7" fontId="1" fillId="0" borderId="0" xfId="0" applyNumberFormat="1" applyFont="1" applyFill="1" applyAlignment="1">
      <alignment horizontal="center"/>
    </xf>
    <xf numFmtId="7" fontId="0" fillId="0" borderId="0" xfId="0" applyNumberFormat="1" applyFill="1" applyAlignment="1">
      <alignment horizontal="center"/>
    </xf>
    <xf numFmtId="178" fontId="0" fillId="0" borderId="0" xfId="0" applyNumberFormat="1" applyFill="1" applyAlignment="1">
      <alignment horizontal="center"/>
    </xf>
    <xf numFmtId="7" fontId="0" fillId="0" borderId="0" xfId="0" applyNumberFormat="1" applyAlignment="1">
      <alignment horizontal="center"/>
    </xf>
    <xf numFmtId="7" fontId="5" fillId="0" borderId="0" xfId="0" applyNumberFormat="1" applyFont="1" applyAlignment="1">
      <alignment horizontal="center"/>
    </xf>
    <xf numFmtId="0" fontId="5" fillId="0" borderId="0" xfId="0" applyFont="1" applyFill="1"/>
    <xf numFmtId="0" fontId="0" fillId="0" borderId="0" xfId="0" applyFill="1" applyAlignment="1">
      <alignment horizontal="right"/>
    </xf>
    <xf numFmtId="172" fontId="0" fillId="0" borderId="0" xfId="0" applyNumberFormat="1" applyFill="1"/>
    <xf numFmtId="171" fontId="0" fillId="0" borderId="0" xfId="0" applyNumberFormat="1" applyFill="1"/>
    <xf numFmtId="5" fontId="0" fillId="0" borderId="0" xfId="0" applyNumberFormat="1" applyFill="1"/>
    <xf numFmtId="0" fontId="5" fillId="0" borderId="0" xfId="0" applyFont="1" applyFill="1" applyAlignment="1">
      <alignment horizontal="center"/>
    </xf>
    <xf numFmtId="172" fontId="5" fillId="0" borderId="0" xfId="0" applyNumberFormat="1" applyFont="1" applyFill="1"/>
    <xf numFmtId="171" fontId="5" fillId="0" borderId="0" xfId="0" applyNumberFormat="1" applyFont="1" applyFill="1"/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/>
    <xf numFmtId="0" fontId="0" fillId="3" borderId="0" xfId="0" applyFill="1"/>
    <xf numFmtId="3" fontId="0" fillId="3" borderId="1" xfId="0" applyNumberFormat="1" applyFill="1" applyBorder="1" applyAlignment="1">
      <alignment horizontal="center"/>
    </xf>
    <xf numFmtId="9" fontId="1" fillId="2" borderId="1" xfId="7" applyNumberFormat="1" applyFont="1" applyFill="1" applyBorder="1" applyAlignment="1">
      <alignment horizontal="center" vertical="center"/>
    </xf>
    <xf numFmtId="9" fontId="1" fillId="2" borderId="1" xfId="7" applyFont="1" applyFill="1" applyBorder="1" applyAlignment="1">
      <alignment horizontal="center" vertical="center"/>
    </xf>
    <xf numFmtId="9" fontId="1" fillId="2" borderId="0" xfId="7" applyFont="1" applyFill="1" applyBorder="1" applyAlignment="1">
      <alignment horizontal="center" vertical="center"/>
    </xf>
    <xf numFmtId="0" fontId="0" fillId="3" borderId="15" xfId="0" applyFill="1" applyBorder="1"/>
    <xf numFmtId="0" fontId="0" fillId="3" borderId="19" xfId="0" applyFill="1" applyBorder="1"/>
    <xf numFmtId="0" fontId="0" fillId="3" borderId="21" xfId="0" applyFill="1" applyBorder="1"/>
    <xf numFmtId="0" fontId="0" fillId="3" borderId="23" xfId="0" applyFill="1" applyBorder="1"/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0" fillId="3" borderId="20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3" borderId="22" xfId="0" applyNumberFormat="1" applyFill="1" applyBorder="1" applyAlignment="1">
      <alignment horizontal="center"/>
    </xf>
    <xf numFmtId="3" fontId="0" fillId="3" borderId="24" xfId="0" applyNumberFormat="1" applyFill="1" applyBorder="1" applyAlignment="1">
      <alignment horizontal="center"/>
    </xf>
    <xf numFmtId="3" fontId="0" fillId="3" borderId="25" xfId="0" applyNumberFormat="1" applyFill="1" applyBorder="1" applyAlignment="1">
      <alignment horizontal="center"/>
    </xf>
    <xf numFmtId="3" fontId="0" fillId="3" borderId="26" xfId="0" applyNumberFormat="1" applyFill="1" applyBorder="1" applyAlignment="1">
      <alignment horizontal="center"/>
    </xf>
    <xf numFmtId="0" fontId="18" fillId="0" borderId="1" xfId="10" applyBorder="1"/>
    <xf numFmtId="9" fontId="0" fillId="3" borderId="1" xfId="11" applyNumberFormat="1" applyFont="1" applyFill="1" applyBorder="1"/>
    <xf numFmtId="164" fontId="18" fillId="3" borderId="1" xfId="10" applyNumberFormat="1" applyFill="1" applyBorder="1"/>
    <xf numFmtId="0" fontId="18" fillId="0" borderId="1" xfId="10" applyBorder="1" applyAlignment="1">
      <alignment horizontal="center"/>
    </xf>
    <xf numFmtId="9" fontId="0" fillId="3" borderId="1" xfId="11" applyNumberFormat="1" applyFont="1" applyFill="1" applyBorder="1" applyAlignment="1">
      <alignment horizontal="center"/>
    </xf>
    <xf numFmtId="164" fontId="18" fillId="3" borderId="1" xfId="10" applyNumberFormat="1" applyFill="1" applyBorder="1" applyAlignment="1">
      <alignment horizontal="center"/>
    </xf>
    <xf numFmtId="0" fontId="19" fillId="0" borderId="1" xfId="10" applyFont="1" applyBorder="1" applyAlignment="1">
      <alignment horizontal="center"/>
    </xf>
    <xf numFmtId="0" fontId="18" fillId="3" borderId="1" xfId="10" applyFill="1" applyBorder="1"/>
    <xf numFmtId="0" fontId="19" fillId="3" borderId="1" xfId="10" applyFont="1" applyFill="1" applyBorder="1" applyAlignment="1">
      <alignment horizontal="center"/>
    </xf>
    <xf numFmtId="0" fontId="19" fillId="3" borderId="1" xfId="10" applyFont="1" applyFill="1" applyBorder="1"/>
    <xf numFmtId="0" fontId="6" fillId="0" borderId="0" xfId="0" applyFont="1" applyAlignment="1"/>
    <xf numFmtId="0" fontId="18" fillId="0" borderId="1" xfId="10" applyBorder="1" applyAlignment="1"/>
    <xf numFmtId="1" fontId="18" fillId="3" borderId="1" xfId="10" applyNumberFormat="1" applyFill="1" applyBorder="1"/>
    <xf numFmtId="0" fontId="6" fillId="0" borderId="1" xfId="13" applyFont="1" applyFill="1" applyBorder="1" applyAlignment="1"/>
    <xf numFmtId="0" fontId="19" fillId="0" borderId="1" xfId="10" applyFont="1" applyBorder="1" applyAlignment="1"/>
    <xf numFmtId="0" fontId="19" fillId="0" borderId="1" xfId="10" applyFont="1" applyBorder="1"/>
    <xf numFmtId="0" fontId="6" fillId="0" borderId="27" xfId="12" applyFont="1" applyFill="1" applyBorder="1" applyAlignment="1">
      <alignment wrapText="1"/>
    </xf>
    <xf numFmtId="1" fontId="0" fillId="3" borderId="1" xfId="11" applyNumberFormat="1" applyFont="1" applyFill="1" applyBorder="1"/>
    <xf numFmtId="0" fontId="19" fillId="3" borderId="1" xfId="1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168" fontId="0" fillId="0" borderId="0" xfId="1" applyNumberFormat="1" applyFont="1"/>
    <xf numFmtId="0" fontId="10" fillId="0" borderId="0" xfId="0" applyFont="1" applyAlignment="1">
      <alignment horizontal="left"/>
    </xf>
    <xf numFmtId="0" fontId="25" fillId="0" borderId="0" xfId="0" applyFont="1" applyFill="1"/>
    <xf numFmtId="9" fontId="8" fillId="0" borderId="0" xfId="7" applyNumberFormat="1" applyFont="1" applyFill="1" applyAlignment="1">
      <alignment horizontal="center"/>
    </xf>
    <xf numFmtId="9" fontId="8" fillId="0" borderId="0" xfId="7" applyNumberFormat="1" applyFont="1" applyFill="1"/>
    <xf numFmtId="3" fontId="8" fillId="0" borderId="0" xfId="7" applyNumberFormat="1" applyFont="1" applyFill="1"/>
    <xf numFmtId="179" fontId="13" fillId="0" borderId="0" xfId="7" applyNumberFormat="1" applyFont="1" applyFill="1"/>
    <xf numFmtId="180" fontId="13" fillId="0" borderId="0" xfId="7" applyNumberFormat="1" applyFont="1" applyFill="1"/>
    <xf numFmtId="181" fontId="13" fillId="0" borderId="0" xfId="7" applyNumberFormat="1" applyFont="1" applyFill="1"/>
    <xf numFmtId="182" fontId="13" fillId="0" borderId="0" xfId="7" applyNumberFormat="1" applyFont="1" applyFill="1"/>
    <xf numFmtId="183" fontId="13" fillId="0" borderId="0" xfId="7" applyNumberFormat="1" applyFont="1" applyFill="1"/>
    <xf numFmtId="184" fontId="13" fillId="0" borderId="0" xfId="7" applyNumberFormat="1" applyFont="1" applyFill="1"/>
    <xf numFmtId="185" fontId="13" fillId="0" borderId="0" xfId="7" applyNumberFormat="1" applyFont="1" applyFill="1"/>
    <xf numFmtId="186" fontId="13" fillId="0" borderId="0" xfId="7" applyNumberFormat="1" applyFont="1" applyFill="1"/>
    <xf numFmtId="187" fontId="13" fillId="0" borderId="0" xfId="7" applyNumberFormat="1" applyFont="1" applyFill="1"/>
    <xf numFmtId="188" fontId="13" fillId="0" borderId="0" xfId="7" applyNumberFormat="1" applyFont="1" applyFill="1"/>
    <xf numFmtId="189" fontId="13" fillId="0" borderId="0" xfId="7" applyNumberFormat="1" applyFont="1" applyFill="1"/>
    <xf numFmtId="0" fontId="24" fillId="0" borderId="0" xfId="0" applyFont="1" applyAlignment="1">
      <alignment horizontal="center"/>
    </xf>
    <xf numFmtId="3" fontId="26" fillId="0" borderId="0" xfId="1" applyNumberFormat="1" applyFont="1"/>
    <xf numFmtId="0" fontId="3" fillId="0" borderId="0" xfId="0" applyFont="1"/>
    <xf numFmtId="168" fontId="3" fillId="0" borderId="0" xfId="0" applyNumberFormat="1" applyFont="1"/>
    <xf numFmtId="0" fontId="27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66" fontId="28" fillId="0" borderId="0" xfId="7" applyNumberFormat="1" applyFont="1" applyAlignment="1">
      <alignment horizontal="center"/>
    </xf>
    <xf numFmtId="3" fontId="28" fillId="0" borderId="0" xfId="1" applyNumberFormat="1" applyFont="1"/>
    <xf numFmtId="168" fontId="28" fillId="0" borderId="0" xfId="0" applyNumberFormat="1" applyFont="1"/>
    <xf numFmtId="0" fontId="6" fillId="2" borderId="0" xfId="14" applyFont="1" applyFill="1"/>
    <xf numFmtId="0" fontId="1" fillId="2" borderId="0" xfId="14" applyFill="1"/>
    <xf numFmtId="0" fontId="1" fillId="0" borderId="0" xfId="14" applyFill="1"/>
    <xf numFmtId="0" fontId="1" fillId="0" borderId="0" xfId="14"/>
    <xf numFmtId="0" fontId="1" fillId="3" borderId="0" xfId="14" applyFill="1"/>
    <xf numFmtId="0" fontId="6" fillId="3" borderId="0" xfId="14" applyFont="1" applyFill="1"/>
    <xf numFmtId="0" fontId="5" fillId="3" borderId="7" xfId="14" applyFont="1" applyFill="1" applyBorder="1" applyAlignment="1">
      <alignment horizontal="center"/>
    </xf>
    <xf numFmtId="0" fontId="5" fillId="3" borderId="8" xfId="14" applyFont="1" applyFill="1" applyBorder="1" applyAlignment="1">
      <alignment horizontal="center"/>
    </xf>
    <xf numFmtId="0" fontId="1" fillId="3" borderId="4" xfId="14" applyFont="1" applyFill="1" applyBorder="1" applyAlignment="1">
      <alignment horizontal="center" vertical="center"/>
    </xf>
    <xf numFmtId="0" fontId="1" fillId="3" borderId="1" xfId="14" applyFont="1" applyFill="1" applyBorder="1" applyAlignment="1">
      <alignment horizontal="center" vertical="center"/>
    </xf>
    <xf numFmtId="0" fontId="1" fillId="3" borderId="0" xfId="14" applyFill="1" applyBorder="1" applyAlignment="1">
      <alignment wrapText="1"/>
    </xf>
    <xf numFmtId="0" fontId="1" fillId="3" borderId="2" xfId="14" applyFont="1" applyFill="1" applyBorder="1" applyAlignment="1">
      <alignment horizontal="center" vertical="center"/>
    </xf>
    <xf numFmtId="0" fontId="15" fillId="3" borderId="1" xfId="14" applyFont="1" applyFill="1" applyBorder="1" applyAlignment="1">
      <alignment horizontal="center" vertical="center"/>
    </xf>
    <xf numFmtId="0" fontId="1" fillId="3" borderId="1" xfId="14" applyFill="1" applyBorder="1"/>
    <xf numFmtId="3" fontId="1" fillId="3" borderId="1" xfId="14" applyNumberFormat="1" applyFont="1" applyFill="1" applyBorder="1" applyAlignment="1">
      <alignment horizontal="center"/>
    </xf>
    <xf numFmtId="4" fontId="1" fillId="3" borderId="1" xfId="14" applyNumberFormat="1" applyFill="1" applyBorder="1" applyAlignment="1">
      <alignment horizontal="center"/>
    </xf>
    <xf numFmtId="3" fontId="1" fillId="3" borderId="1" xfId="14" applyNumberFormat="1" applyFill="1" applyBorder="1" applyAlignment="1">
      <alignment horizontal="center"/>
    </xf>
    <xf numFmtId="11" fontId="1" fillId="0" borderId="0" xfId="14" applyNumberFormat="1" applyFill="1"/>
    <xf numFmtId="3" fontId="8" fillId="3" borderId="1" xfId="14" applyNumberFormat="1" applyFont="1" applyFill="1" applyBorder="1" applyAlignment="1">
      <alignment horizontal="center"/>
    </xf>
    <xf numFmtId="0" fontId="1" fillId="3" borderId="0" xfId="14" applyFont="1" applyFill="1"/>
    <xf numFmtId="11" fontId="1" fillId="0" borderId="0" xfId="14" applyNumberFormat="1"/>
    <xf numFmtId="0" fontId="5" fillId="0" borderId="0" xfId="14" applyFont="1" applyFill="1"/>
    <xf numFmtId="0" fontId="1" fillId="0" borderId="1" xfId="14" applyBorder="1"/>
    <xf numFmtId="168" fontId="0" fillId="0" borderId="1" xfId="1" applyNumberFormat="1" applyFont="1" applyBorder="1"/>
    <xf numFmtId="0" fontId="1" fillId="3" borderId="1" xfId="14" applyFill="1" applyBorder="1" applyAlignment="1">
      <alignment horizontal="center"/>
    </xf>
    <xf numFmtId="0" fontId="1" fillId="3" borderId="1" xfId="14" applyFont="1" applyFill="1" applyBorder="1" applyAlignment="1">
      <alignment horizontal="center"/>
    </xf>
    <xf numFmtId="166" fontId="1" fillId="3" borderId="1" xfId="14" applyNumberFormat="1" applyFill="1" applyBorder="1" applyAlignment="1">
      <alignment horizontal="center"/>
    </xf>
    <xf numFmtId="0" fontId="1" fillId="3" borderId="0" xfId="14" applyFill="1" applyAlignment="1">
      <alignment horizontal="center"/>
    </xf>
    <xf numFmtId="166" fontId="1" fillId="3" borderId="0" xfId="14" applyNumberFormat="1" applyFill="1" applyAlignment="1">
      <alignment horizontal="center"/>
    </xf>
    <xf numFmtId="0" fontId="5" fillId="3" borderId="0" xfId="14" applyFont="1" applyFill="1" applyAlignment="1">
      <alignment horizontal="center"/>
    </xf>
    <xf numFmtId="166" fontId="5" fillId="3" borderId="2" xfId="14" applyNumberFormat="1" applyFont="1" applyFill="1" applyBorder="1" applyAlignment="1"/>
    <xf numFmtId="166" fontId="5" fillId="3" borderId="3" xfId="14" applyNumberFormat="1" applyFont="1" applyFill="1" applyBorder="1" applyAlignment="1"/>
    <xf numFmtId="166" fontId="5" fillId="3" borderId="4" xfId="14" applyNumberFormat="1" applyFont="1" applyFill="1" applyBorder="1" applyAlignment="1"/>
    <xf numFmtId="166" fontId="5" fillId="3" borderId="0" xfId="14" applyNumberFormat="1" applyFont="1" applyFill="1" applyBorder="1" applyAlignment="1">
      <alignment horizontal="center" vertical="center"/>
    </xf>
    <xf numFmtId="166" fontId="1" fillId="3" borderId="1" xfId="14" applyNumberFormat="1" applyFont="1" applyFill="1" applyBorder="1" applyAlignment="1">
      <alignment horizontal="center"/>
    </xf>
    <xf numFmtId="166" fontId="1" fillId="3" borderId="1" xfId="14" applyNumberFormat="1" applyFont="1" applyFill="1" applyBorder="1" applyAlignment="1">
      <alignment horizontal="center" vertical="center"/>
    </xf>
    <xf numFmtId="166" fontId="1" fillId="3" borderId="0" xfId="14" applyNumberFormat="1" applyFill="1" applyBorder="1" applyAlignment="1">
      <alignment horizontal="center"/>
    </xf>
    <xf numFmtId="166" fontId="1" fillId="3" borderId="0" xfId="14" applyNumberFormat="1" applyFill="1"/>
    <xf numFmtId="0" fontId="1" fillId="3" borderId="0" xfId="14" applyFont="1" applyFill="1" applyAlignment="1">
      <alignment vertical="center"/>
    </xf>
    <xf numFmtId="166" fontId="1" fillId="3" borderId="0" xfId="14" applyNumberFormat="1" applyFill="1" applyAlignment="1">
      <alignment vertical="center"/>
    </xf>
    <xf numFmtId="0" fontId="1" fillId="3" borderId="0" xfId="14" applyFill="1" applyAlignment="1">
      <alignment vertical="center"/>
    </xf>
    <xf numFmtId="166" fontId="5" fillId="3" borderId="1" xfId="14" applyNumberFormat="1" applyFont="1" applyFill="1" applyBorder="1" applyAlignment="1">
      <alignment horizontal="center" vertical="center" wrapText="1"/>
    </xf>
    <xf numFmtId="0" fontId="1" fillId="3" borderId="0" xfId="14" applyFill="1" applyAlignment="1">
      <alignment vertical="center" wrapText="1"/>
    </xf>
    <xf numFmtId="166" fontId="1" fillId="3" borderId="8" xfId="14" applyNumberFormat="1" applyFont="1" applyFill="1" applyBorder="1" applyAlignment="1">
      <alignment horizontal="center" vertical="center" wrapText="1"/>
    </xf>
    <xf numFmtId="166" fontId="1" fillId="3" borderId="0" xfId="14" applyNumberFormat="1" applyFill="1" applyAlignment="1">
      <alignment vertical="center" wrapText="1"/>
    </xf>
    <xf numFmtId="0" fontId="1" fillId="3" borderId="0" xfId="14" applyFill="1" applyAlignment="1">
      <alignment wrapText="1"/>
    </xf>
    <xf numFmtId="0" fontId="1" fillId="0" borderId="0" xfId="14" applyAlignment="1">
      <alignment wrapText="1"/>
    </xf>
    <xf numFmtId="0" fontId="1" fillId="3" borderId="1" xfId="14" applyFill="1" applyBorder="1" applyAlignment="1">
      <alignment horizontal="center" vertical="center"/>
    </xf>
    <xf numFmtId="166" fontId="1" fillId="3" borderId="8" xfId="14" applyNumberFormat="1" applyFont="1" applyFill="1" applyBorder="1" applyAlignment="1">
      <alignment vertical="center" wrapText="1"/>
    </xf>
    <xf numFmtId="166" fontId="1" fillId="3" borderId="8" xfId="14" applyNumberFormat="1" applyFont="1" applyFill="1" applyBorder="1" applyAlignment="1">
      <alignment vertical="center"/>
    </xf>
    <xf numFmtId="166" fontId="1" fillId="3" borderId="1" xfId="14" applyNumberFormat="1" applyFont="1" applyFill="1" applyBorder="1" applyAlignment="1">
      <alignment vertical="center"/>
    </xf>
    <xf numFmtId="166" fontId="1" fillId="3" borderId="1" xfId="14" applyNumberFormat="1" applyFont="1" applyFill="1" applyBorder="1" applyAlignment="1">
      <alignment horizontal="center" vertical="center" wrapText="1"/>
    </xf>
    <xf numFmtId="166" fontId="1" fillId="3" borderId="1" xfId="14" applyNumberFormat="1" applyFont="1" applyFill="1" applyBorder="1" applyAlignment="1">
      <alignment vertical="center" wrapText="1"/>
    </xf>
    <xf numFmtId="166" fontId="1" fillId="3" borderId="9" xfId="14" applyNumberFormat="1" applyFont="1" applyFill="1" applyBorder="1" applyAlignment="1">
      <alignment vertical="center"/>
    </xf>
    <xf numFmtId="166" fontId="10" fillId="3" borderId="0" xfId="14" applyNumberFormat="1" applyFont="1" applyFill="1"/>
    <xf numFmtId="0" fontId="1" fillId="2" borderId="0" xfId="14" applyFont="1" applyFill="1"/>
    <xf numFmtId="0" fontId="1" fillId="0" borderId="0" xfId="14" applyFont="1" applyFill="1"/>
    <xf numFmtId="0" fontId="12" fillId="2" borderId="1" xfId="14" applyFont="1" applyFill="1" applyBorder="1" applyAlignment="1">
      <alignment wrapText="1"/>
    </xf>
    <xf numFmtId="0" fontId="14" fillId="2" borderId="1" xfId="14" applyFont="1" applyFill="1" applyBorder="1" applyAlignment="1">
      <alignment wrapText="1"/>
    </xf>
    <xf numFmtId="0" fontId="14" fillId="2" borderId="0" xfId="14" applyFont="1" applyFill="1" applyBorder="1" applyAlignment="1">
      <alignment wrapText="1"/>
    </xf>
    <xf numFmtId="0" fontId="12" fillId="2" borderId="0" xfId="14" applyFont="1" applyFill="1"/>
    <xf numFmtId="0" fontId="1" fillId="2" borderId="0" xfId="14" applyFont="1" applyFill="1" applyBorder="1"/>
    <xf numFmtId="0" fontId="1" fillId="2" borderId="0" xfId="14" applyFont="1" applyFill="1" applyBorder="1" applyAlignment="1">
      <alignment horizontal="center"/>
    </xf>
    <xf numFmtId="0" fontId="5" fillId="2" borderId="0" xfId="14" applyFont="1" applyFill="1" applyAlignment="1">
      <alignment horizontal="center"/>
    </xf>
    <xf numFmtId="0" fontId="5" fillId="0" borderId="0" xfId="14" applyFont="1" applyFill="1" applyAlignment="1">
      <alignment horizontal="center"/>
    </xf>
    <xf numFmtId="0" fontId="27" fillId="0" borderId="0" xfId="0" applyFont="1"/>
    <xf numFmtId="2" fontId="28" fillId="0" borderId="0" xfId="0" applyNumberFormat="1" applyFont="1"/>
    <xf numFmtId="0" fontId="30" fillId="0" borderId="0" xfId="0" applyFont="1"/>
    <xf numFmtId="0" fontId="28" fillId="0" borderId="0" xfId="0" applyFont="1" applyAlignment="1">
      <alignment horizontal="left"/>
    </xf>
    <xf numFmtId="166" fontId="5" fillId="0" borderId="0" xfId="7" applyNumberFormat="1" applyFont="1" applyFill="1" applyAlignment="1">
      <alignment horizontal="center"/>
    </xf>
    <xf numFmtId="171" fontId="13" fillId="0" borderId="0" xfId="0" applyNumberFormat="1" applyFont="1" applyFill="1"/>
    <xf numFmtId="172" fontId="13" fillId="0" borderId="0" xfId="0" applyNumberFormat="1" applyFont="1" applyFill="1"/>
    <xf numFmtId="0" fontId="5" fillId="0" borderId="29" xfId="0" applyFont="1" applyFill="1" applyBorder="1"/>
    <xf numFmtId="0" fontId="5" fillId="0" borderId="29" xfId="0" applyFont="1" applyFill="1" applyBorder="1" applyAlignment="1">
      <alignment horizontal="center"/>
    </xf>
    <xf numFmtId="0" fontId="0" fillId="0" borderId="29" xfId="0" applyFill="1" applyBorder="1"/>
    <xf numFmtId="166" fontId="0" fillId="0" borderId="29" xfId="0" applyNumberFormat="1" applyFill="1" applyBorder="1" applyAlignment="1">
      <alignment horizontal="center"/>
    </xf>
    <xf numFmtId="175" fontId="0" fillId="0" borderId="29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3" borderId="2" xfId="14" applyFont="1" applyFill="1" applyBorder="1" applyAlignment="1">
      <alignment horizontal="center"/>
    </xf>
    <xf numFmtId="0" fontId="5" fillId="3" borderId="3" xfId="14" applyFont="1" applyFill="1" applyBorder="1" applyAlignment="1">
      <alignment horizontal="center"/>
    </xf>
    <xf numFmtId="0" fontId="5" fillId="3" borderId="4" xfId="14" applyFont="1" applyFill="1" applyBorder="1" applyAlignment="1">
      <alignment horizontal="center"/>
    </xf>
    <xf numFmtId="0" fontId="1" fillId="3" borderId="2" xfId="14" applyFont="1" applyFill="1" applyBorder="1" applyAlignment="1">
      <alignment horizontal="center" vertical="center"/>
    </xf>
    <xf numFmtId="0" fontId="1" fillId="3" borderId="3" xfId="14" applyFont="1" applyFill="1" applyBorder="1" applyAlignment="1">
      <alignment horizontal="center" vertical="center"/>
    </xf>
    <xf numFmtId="0" fontId="1" fillId="3" borderId="4" xfId="14" applyFont="1" applyFill="1" applyBorder="1" applyAlignment="1">
      <alignment horizontal="center" vertical="center"/>
    </xf>
    <xf numFmtId="166" fontId="5" fillId="3" borderId="2" xfId="14" applyNumberFormat="1" applyFont="1" applyFill="1" applyBorder="1" applyAlignment="1">
      <alignment horizontal="center" vertical="center"/>
    </xf>
    <xf numFmtId="166" fontId="5" fillId="3" borderId="3" xfId="14" applyNumberFormat="1" applyFont="1" applyFill="1" applyBorder="1" applyAlignment="1">
      <alignment horizontal="center" vertical="center"/>
    </xf>
    <xf numFmtId="166" fontId="5" fillId="3" borderId="4" xfId="14" applyNumberFormat="1" applyFont="1" applyFill="1" applyBorder="1" applyAlignment="1">
      <alignment horizontal="center" vertical="center"/>
    </xf>
    <xf numFmtId="166" fontId="5" fillId="3" borderId="8" xfId="14" applyNumberFormat="1" applyFont="1" applyFill="1" applyBorder="1" applyAlignment="1">
      <alignment horizontal="center" vertical="center"/>
    </xf>
    <xf numFmtId="166" fontId="5" fillId="3" borderId="9" xfId="14" applyNumberFormat="1" applyFont="1" applyFill="1" applyBorder="1" applyAlignment="1">
      <alignment horizontal="center" vertical="center"/>
    </xf>
    <xf numFmtId="0" fontId="5" fillId="3" borderId="8" xfId="14" applyFont="1" applyFill="1" applyBorder="1" applyAlignment="1">
      <alignment horizontal="center" vertical="center"/>
    </xf>
    <xf numFmtId="0" fontId="5" fillId="3" borderId="9" xfId="14" applyFont="1" applyFill="1" applyBorder="1" applyAlignment="1">
      <alignment horizontal="center" vertical="center"/>
    </xf>
    <xf numFmtId="166" fontId="5" fillId="3" borderId="1" xfId="14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/>
    </xf>
    <xf numFmtId="0" fontId="5" fillId="0" borderId="28" xfId="4" applyFont="1" applyBorder="1" applyAlignment="1">
      <alignment horizontal="center"/>
    </xf>
  </cellXfs>
  <cellStyles count="15">
    <cellStyle name="Comma" xfId="1" builtinId="3"/>
    <cellStyle name="Currency 2" xfId="2"/>
    <cellStyle name="Normal" xfId="0" builtinId="0"/>
    <cellStyle name="Normal 2" xfId="3"/>
    <cellStyle name="Normal 3" xfId="10"/>
    <cellStyle name="Normal 4" xfId="14"/>
    <cellStyle name="Normal_EIA-412 Schedule 9 Data 2002 altered" xfId="4"/>
    <cellStyle name="Normal_FERC FORM 1_O&amp;M" xfId="5"/>
    <cellStyle name="Normal_Sheet1" xfId="6"/>
    <cellStyle name="Normal_Turbine IEC Class-avg" xfId="13"/>
    <cellStyle name="Normal_Turbine IEC Class-avg_1" xfId="12"/>
    <cellStyle name="Percent" xfId="7" builtinId="5"/>
    <cellStyle name="Percent 2" xfId="8"/>
    <cellStyle name="Percent 3" xfId="11"/>
    <cellStyle name="Style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8.7109375" defaultRowHeight="12.75" x14ac:dyDescent="0.2"/>
  <cols>
    <col min="1" max="1" width="5.140625" bestFit="1" customWidth="1"/>
    <col min="2" max="2" width="8.28515625" bestFit="1" customWidth="1"/>
    <col min="3" max="3" width="9.7109375" bestFit="1" customWidth="1"/>
  </cols>
  <sheetData>
    <row r="1" spans="1:5" ht="15" x14ac:dyDescent="0.25">
      <c r="A1" s="87" t="s">
        <v>62</v>
      </c>
    </row>
    <row r="3" spans="1:5" x14ac:dyDescent="0.2">
      <c r="B3" s="80" t="s">
        <v>1</v>
      </c>
      <c r="C3" s="80" t="s">
        <v>5</v>
      </c>
    </row>
    <row r="4" spans="1:5" x14ac:dyDescent="0.2">
      <c r="B4" s="80" t="s">
        <v>2</v>
      </c>
      <c r="C4" s="80" t="s">
        <v>2</v>
      </c>
    </row>
    <row r="5" spans="1:5" x14ac:dyDescent="0.2">
      <c r="B5" s="80" t="s">
        <v>3</v>
      </c>
      <c r="C5" s="80" t="s">
        <v>3</v>
      </c>
    </row>
    <row r="6" spans="1:5" x14ac:dyDescent="0.2">
      <c r="B6" s="80" t="s">
        <v>4</v>
      </c>
      <c r="C6" s="80" t="s">
        <v>4</v>
      </c>
    </row>
    <row r="7" spans="1:5" x14ac:dyDescent="0.2">
      <c r="B7" s="80" t="s">
        <v>0</v>
      </c>
      <c r="C7" s="80" t="s">
        <v>0</v>
      </c>
    </row>
    <row r="8" spans="1:5" x14ac:dyDescent="0.2">
      <c r="A8" s="81">
        <v>1998</v>
      </c>
      <c r="B8" s="82">
        <v>0.14232</v>
      </c>
      <c r="C8" s="82">
        <v>1.512</v>
      </c>
      <c r="E8" s="1"/>
    </row>
    <row r="9" spans="1:5" x14ac:dyDescent="0.2">
      <c r="A9" s="81">
        <v>1999</v>
      </c>
      <c r="B9" s="82">
        <v>0.84399999999999997</v>
      </c>
      <c r="C9" s="82">
        <v>2.3849999999999998</v>
      </c>
      <c r="E9" s="1"/>
    </row>
    <row r="10" spans="1:5" x14ac:dyDescent="0.2">
      <c r="A10" s="81">
        <v>2000</v>
      </c>
      <c r="B10" s="82">
        <v>7.0999999999999994E-2</v>
      </c>
      <c r="C10" s="82">
        <v>2.456</v>
      </c>
      <c r="E10" s="1"/>
    </row>
    <row r="11" spans="1:5" x14ac:dyDescent="0.2">
      <c r="A11" s="81">
        <v>2001</v>
      </c>
      <c r="B11" s="82">
        <v>1.69</v>
      </c>
      <c r="C11" s="82">
        <v>4.1470000000000002</v>
      </c>
      <c r="E11" s="1"/>
    </row>
    <row r="12" spans="1:5" x14ac:dyDescent="0.2">
      <c r="A12" s="81">
        <v>2002</v>
      </c>
      <c r="B12" s="82">
        <v>0.41099999999999998</v>
      </c>
      <c r="C12" s="82">
        <v>4.5570000000000004</v>
      </c>
      <c r="E12" s="1"/>
    </row>
    <row r="13" spans="1:5" x14ac:dyDescent="0.2">
      <c r="A13" s="81">
        <v>2003</v>
      </c>
      <c r="B13" s="82">
        <v>1.665</v>
      </c>
      <c r="C13" s="82">
        <v>6.2220000000000004</v>
      </c>
      <c r="E13" s="1"/>
    </row>
    <row r="14" spans="1:5" x14ac:dyDescent="0.2">
      <c r="A14" s="81">
        <v>2004</v>
      </c>
      <c r="B14" s="82">
        <v>0.39600000000000002</v>
      </c>
      <c r="C14" s="82">
        <v>6.6189999999999998</v>
      </c>
      <c r="E14" s="1"/>
    </row>
    <row r="15" spans="1:5" x14ac:dyDescent="0.2">
      <c r="A15" s="81">
        <v>2005</v>
      </c>
      <c r="B15" s="82">
        <v>2.3740000000000001</v>
      </c>
      <c r="C15" s="82">
        <v>8.9930000000000003</v>
      </c>
      <c r="E15" s="1"/>
    </row>
    <row r="16" spans="1:5" x14ac:dyDescent="0.2">
      <c r="A16" s="81">
        <v>2006</v>
      </c>
      <c r="B16" s="82">
        <v>2.4569999999999999</v>
      </c>
      <c r="C16" s="82">
        <v>11.45</v>
      </c>
      <c r="E16" s="1"/>
    </row>
    <row r="17" spans="1:5" x14ac:dyDescent="0.2">
      <c r="A17" s="81">
        <v>2007</v>
      </c>
      <c r="B17" s="82">
        <v>5.2530000000000001</v>
      </c>
      <c r="C17" s="82">
        <v>16.702000000000002</v>
      </c>
      <c r="E17" s="1"/>
    </row>
    <row r="18" spans="1:5" x14ac:dyDescent="0.2">
      <c r="A18" s="81">
        <v>2008</v>
      </c>
      <c r="B18" s="82">
        <v>8.3620000000000001</v>
      </c>
      <c r="C18" s="82">
        <v>25.065000000000001</v>
      </c>
      <c r="E18" s="1"/>
    </row>
    <row r="19" spans="1:5" x14ac:dyDescent="0.2">
      <c r="A19" s="81">
        <v>2009</v>
      </c>
      <c r="B19" s="82">
        <v>10.005000000000001</v>
      </c>
      <c r="C19" s="82">
        <v>35.067999999999998</v>
      </c>
      <c r="E19" s="1"/>
    </row>
    <row r="20" spans="1:5" x14ac:dyDescent="0.2">
      <c r="A20" s="81">
        <v>2010</v>
      </c>
      <c r="B20" s="82">
        <v>5.2160000000000002</v>
      </c>
      <c r="C20" s="82">
        <v>40.283000000000001</v>
      </c>
    </row>
    <row r="21" spans="1:5" x14ac:dyDescent="0.2">
      <c r="A21" s="81">
        <v>2011</v>
      </c>
      <c r="B21" s="82">
        <v>6.82</v>
      </c>
      <c r="C21" s="82">
        <v>46.93</v>
      </c>
    </row>
    <row r="22" spans="1:5" x14ac:dyDescent="0.2">
      <c r="A22" s="81">
        <v>2012</v>
      </c>
      <c r="B22" s="82">
        <v>13.131</v>
      </c>
      <c r="C22" s="82">
        <v>60.012</v>
      </c>
    </row>
    <row r="23" spans="1:5" x14ac:dyDescent="0.2">
      <c r="A23" s="81">
        <v>2013</v>
      </c>
      <c r="B23">
        <v>1.087</v>
      </c>
      <c r="C23" s="1">
        <v>61.11</v>
      </c>
    </row>
  </sheetData>
  <phoneticPr fontId="2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8.7109375" defaultRowHeight="12.75" x14ac:dyDescent="0.2"/>
  <sheetData>
    <row r="1" spans="1:1" ht="15" x14ac:dyDescent="0.25">
      <c r="A1" s="9" t="s">
        <v>305</v>
      </c>
    </row>
    <row r="3" spans="1:1" x14ac:dyDescent="0.2">
      <c r="A3" t="s">
        <v>112</v>
      </c>
    </row>
  </sheetData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ColWidth="8.7109375" defaultRowHeight="12.75" x14ac:dyDescent="0.2"/>
  <cols>
    <col min="1" max="1" width="17.42578125" customWidth="1"/>
    <col min="2" max="2" width="11.42578125" customWidth="1"/>
    <col min="3" max="3" width="10.7109375" customWidth="1"/>
  </cols>
  <sheetData>
    <row r="1" spans="1:3" ht="15" x14ac:dyDescent="0.25">
      <c r="A1" s="87" t="s">
        <v>234</v>
      </c>
    </row>
    <row r="2" spans="1:3" x14ac:dyDescent="0.2">
      <c r="A2" s="111"/>
    </row>
    <row r="3" spans="1:3" x14ac:dyDescent="0.2">
      <c r="B3" s="274" t="s">
        <v>172</v>
      </c>
      <c r="C3" s="275"/>
    </row>
    <row r="4" spans="1:3" x14ac:dyDescent="0.2">
      <c r="B4" s="276" t="s">
        <v>173</v>
      </c>
      <c r="C4" s="277"/>
    </row>
    <row r="5" spans="1:3" x14ac:dyDescent="0.2">
      <c r="B5" s="67" t="s">
        <v>171</v>
      </c>
      <c r="C5" s="67" t="s">
        <v>171</v>
      </c>
    </row>
    <row r="6" spans="1:3" x14ac:dyDescent="0.2">
      <c r="B6" s="68" t="s">
        <v>306</v>
      </c>
      <c r="C6" s="68" t="s">
        <v>295</v>
      </c>
    </row>
    <row r="7" spans="1:3" x14ac:dyDescent="0.2">
      <c r="A7" s="76" t="s">
        <v>111</v>
      </c>
      <c r="B7" s="120">
        <v>95</v>
      </c>
      <c r="C7" s="121">
        <v>0</v>
      </c>
    </row>
    <row r="8" spans="1:3" x14ac:dyDescent="0.2">
      <c r="A8" s="77" t="s">
        <v>168</v>
      </c>
      <c r="B8" s="120">
        <v>33</v>
      </c>
      <c r="C8" s="121">
        <v>0</v>
      </c>
    </row>
    <row r="9" spans="1:3" x14ac:dyDescent="0.2">
      <c r="A9" s="77" t="s">
        <v>153</v>
      </c>
      <c r="B9" s="120">
        <v>13</v>
      </c>
      <c r="C9" s="121">
        <v>1</v>
      </c>
    </row>
    <row r="10" spans="1:3" x14ac:dyDescent="0.2">
      <c r="A10" s="77" t="s">
        <v>169</v>
      </c>
      <c r="B10" s="120">
        <v>12</v>
      </c>
      <c r="C10" s="121">
        <v>0</v>
      </c>
    </row>
    <row r="11" spans="1:3" x14ac:dyDescent="0.2">
      <c r="A11" s="78" t="s">
        <v>170</v>
      </c>
      <c r="B11" s="119">
        <v>8</v>
      </c>
      <c r="C11" s="68">
        <v>0</v>
      </c>
    </row>
  </sheetData>
  <mergeCells count="2">
    <mergeCell ref="B3:C3"/>
    <mergeCell ref="B4:C4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D25" sqref="D25"/>
    </sheetView>
  </sheetViews>
  <sheetFormatPr defaultColWidth="8.7109375" defaultRowHeight="12.75" x14ac:dyDescent="0.2"/>
  <cols>
    <col min="2" max="2" width="40.28515625" bestFit="1" customWidth="1"/>
    <col min="3" max="5" width="5.5703125" style="2" bestFit="1" customWidth="1"/>
    <col min="6" max="6" width="6.5703125" style="2" bestFit="1" customWidth="1"/>
    <col min="7" max="7" width="5.5703125" style="2" bestFit="1" customWidth="1"/>
    <col min="8" max="10" width="6.5703125" style="2" bestFit="1" customWidth="1"/>
    <col min="11" max="14" width="6" style="2" bestFit="1" customWidth="1"/>
  </cols>
  <sheetData>
    <row r="1" spans="1:14" ht="15" x14ac:dyDescent="0.25">
      <c r="A1" s="9" t="s">
        <v>307</v>
      </c>
    </row>
    <row r="2" spans="1:14" ht="13.5" thickBot="1" x14ac:dyDescent="0.25"/>
    <row r="3" spans="1:14" ht="13.5" thickBot="1" x14ac:dyDescent="0.25">
      <c r="B3" s="128"/>
      <c r="C3" s="132">
        <v>2006</v>
      </c>
      <c r="D3" s="133">
        <v>2007</v>
      </c>
      <c r="E3" s="133">
        <v>2008</v>
      </c>
      <c r="F3" s="133">
        <v>2009</v>
      </c>
      <c r="G3" s="133">
        <v>2010</v>
      </c>
      <c r="H3" s="133">
        <v>2011</v>
      </c>
      <c r="I3" s="133">
        <v>2012</v>
      </c>
      <c r="J3" s="133">
        <v>2013</v>
      </c>
      <c r="K3" s="133" t="s">
        <v>308</v>
      </c>
      <c r="L3" s="133" t="s">
        <v>309</v>
      </c>
      <c r="M3" s="133" t="s">
        <v>310</v>
      </c>
      <c r="N3" s="134" t="s">
        <v>311</v>
      </c>
    </row>
    <row r="4" spans="1:14" x14ac:dyDescent="0.2">
      <c r="B4" s="129" t="s">
        <v>312</v>
      </c>
      <c r="C4" s="135">
        <v>2453</v>
      </c>
      <c r="D4" s="136">
        <v>5253</v>
      </c>
      <c r="E4" s="136">
        <v>8362</v>
      </c>
      <c r="F4" s="136">
        <v>10005</v>
      </c>
      <c r="G4" s="136">
        <v>5220</v>
      </c>
      <c r="H4" s="136">
        <v>6819</v>
      </c>
      <c r="I4" s="136">
        <v>13133</v>
      </c>
      <c r="J4" s="136">
        <v>1087</v>
      </c>
      <c r="K4" s="136"/>
      <c r="L4" s="136"/>
      <c r="M4" s="136"/>
      <c r="N4" s="137"/>
    </row>
    <row r="5" spans="1:14" x14ac:dyDescent="0.2">
      <c r="B5" s="130" t="s">
        <v>313</v>
      </c>
      <c r="C5" s="138"/>
      <c r="D5" s="124"/>
      <c r="E5" s="124"/>
      <c r="F5" s="124"/>
      <c r="G5" s="124"/>
      <c r="H5" s="124"/>
      <c r="I5" s="124"/>
      <c r="J5" s="124"/>
      <c r="K5" s="124">
        <v>4400</v>
      </c>
      <c r="L5" s="124">
        <v>6000</v>
      </c>
      <c r="M5" s="124">
        <v>2800</v>
      </c>
      <c r="N5" s="139"/>
    </row>
    <row r="6" spans="1:14" x14ac:dyDescent="0.2">
      <c r="B6" s="130" t="s">
        <v>314</v>
      </c>
      <c r="C6" s="138"/>
      <c r="D6" s="124"/>
      <c r="E6" s="124"/>
      <c r="F6" s="124"/>
      <c r="G6" s="124"/>
      <c r="H6" s="124"/>
      <c r="I6" s="124"/>
      <c r="J6" s="124"/>
      <c r="K6" s="124">
        <v>6400</v>
      </c>
      <c r="L6" s="124">
        <v>9100</v>
      </c>
      <c r="M6" s="124">
        <v>8400</v>
      </c>
      <c r="N6" s="139"/>
    </row>
    <row r="7" spans="1:14" x14ac:dyDescent="0.2">
      <c r="B7" s="130" t="s">
        <v>315</v>
      </c>
      <c r="C7" s="138">
        <v>1325</v>
      </c>
      <c r="D7" s="124">
        <v>2825</v>
      </c>
      <c r="E7" s="124">
        <v>6335</v>
      </c>
      <c r="F7" s="124">
        <v>5923</v>
      </c>
      <c r="G7" s="124">
        <v>7425</v>
      </c>
      <c r="H7" s="124">
        <v>11885.375</v>
      </c>
      <c r="I7" s="124">
        <v>12478</v>
      </c>
      <c r="J7" s="124">
        <v>10107</v>
      </c>
      <c r="K7" s="124">
        <v>9657</v>
      </c>
      <c r="L7" s="124">
        <v>9657</v>
      </c>
      <c r="M7" s="124">
        <v>9657</v>
      </c>
      <c r="N7" s="139">
        <v>9657</v>
      </c>
    </row>
    <row r="8" spans="1:14" x14ac:dyDescent="0.2">
      <c r="B8" s="130" t="s">
        <v>316</v>
      </c>
      <c r="C8" s="138"/>
      <c r="D8" s="124"/>
      <c r="E8" s="124"/>
      <c r="F8" s="124"/>
      <c r="G8" s="124"/>
      <c r="H8" s="124"/>
      <c r="I8" s="124"/>
      <c r="J8" s="124"/>
      <c r="K8" s="124">
        <v>9657</v>
      </c>
      <c r="L8" s="124">
        <v>9657</v>
      </c>
      <c r="M8" s="124">
        <v>9657</v>
      </c>
      <c r="N8" s="139">
        <v>9657</v>
      </c>
    </row>
    <row r="9" spans="1:14" x14ac:dyDescent="0.2">
      <c r="B9" s="130" t="s">
        <v>502</v>
      </c>
      <c r="C9" s="138"/>
      <c r="D9" s="124"/>
      <c r="E9" s="124"/>
      <c r="F9" s="124"/>
      <c r="G9" s="124"/>
      <c r="H9" s="124"/>
      <c r="I9" s="124">
        <v>3800</v>
      </c>
      <c r="J9" s="124">
        <v>4300</v>
      </c>
      <c r="K9" s="124"/>
      <c r="L9" s="124"/>
      <c r="M9" s="124"/>
      <c r="N9" s="139"/>
    </row>
    <row r="10" spans="1:14" x14ac:dyDescent="0.2">
      <c r="B10" s="130" t="s">
        <v>503</v>
      </c>
      <c r="C10" s="138"/>
      <c r="D10" s="124"/>
      <c r="E10" s="124"/>
      <c r="F10" s="124"/>
      <c r="G10" s="124"/>
      <c r="H10" s="124"/>
      <c r="I10" s="124">
        <v>12500</v>
      </c>
      <c r="J10" s="124">
        <v>11000</v>
      </c>
      <c r="K10" s="124"/>
      <c r="L10" s="124"/>
      <c r="M10" s="124"/>
      <c r="N10" s="139"/>
    </row>
    <row r="11" spans="1:14" x14ac:dyDescent="0.2">
      <c r="B11" s="130" t="s">
        <v>317</v>
      </c>
      <c r="C11" s="138"/>
      <c r="D11" s="124"/>
      <c r="E11" s="124"/>
      <c r="F11" s="124"/>
      <c r="G11" s="124"/>
      <c r="H11" s="124"/>
      <c r="I11" s="124">
        <v>1.95</v>
      </c>
      <c r="J11" s="124">
        <v>1.87</v>
      </c>
      <c r="K11" s="124"/>
      <c r="L11" s="124"/>
      <c r="M11" s="124"/>
      <c r="N11" s="139"/>
    </row>
    <row r="12" spans="1:14" x14ac:dyDescent="0.2">
      <c r="B12" s="130" t="s">
        <v>318</v>
      </c>
      <c r="C12" s="138"/>
      <c r="D12" s="124"/>
      <c r="E12" s="124"/>
      <c r="F12" s="124"/>
      <c r="G12" s="124"/>
      <c r="H12" s="124"/>
      <c r="I12" s="124"/>
      <c r="J12" s="124">
        <v>8041.0000000000009</v>
      </c>
      <c r="K12" s="124"/>
      <c r="L12" s="124"/>
      <c r="M12" s="124"/>
      <c r="N12" s="139"/>
    </row>
    <row r="13" spans="1:14" ht="13.5" thickBot="1" x14ac:dyDescent="0.25">
      <c r="B13" s="131" t="s">
        <v>319</v>
      </c>
      <c r="C13" s="140"/>
      <c r="D13" s="141"/>
      <c r="E13" s="141"/>
      <c r="F13" s="141"/>
      <c r="G13" s="141"/>
      <c r="H13" s="141"/>
      <c r="I13" s="141"/>
      <c r="J13" s="141">
        <v>6856.666666666667</v>
      </c>
      <c r="K13" s="141"/>
      <c r="L13" s="141"/>
      <c r="M13" s="141"/>
      <c r="N13" s="142"/>
    </row>
  </sheetData>
  <phoneticPr fontId="2" type="noConversion"/>
  <pageMargins left="0.75" right="0.75" top="1" bottom="1" header="0.5" footer="0.5"/>
  <pageSetup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/>
  </sheetViews>
  <sheetFormatPr defaultRowHeight="12.75" x14ac:dyDescent="0.2"/>
  <sheetData>
    <row r="1" spans="1:7" ht="15" x14ac:dyDescent="0.25">
      <c r="A1" s="9" t="s">
        <v>320</v>
      </c>
    </row>
    <row r="3" spans="1:7" x14ac:dyDescent="0.2">
      <c r="B3" s="16">
        <v>2008</v>
      </c>
      <c r="C3" s="16">
        <v>2009</v>
      </c>
      <c r="D3" s="16">
        <v>2010</v>
      </c>
      <c r="E3" s="16">
        <v>2011</v>
      </c>
      <c r="F3" s="16">
        <v>2012</v>
      </c>
      <c r="G3" s="16">
        <v>2013</v>
      </c>
    </row>
    <row r="4" spans="1:7" x14ac:dyDescent="0.2">
      <c r="A4" s="8" t="s">
        <v>108</v>
      </c>
      <c r="B4" s="3">
        <v>0.13640098603122433</v>
      </c>
      <c r="C4" s="3">
        <v>0.13813042081593319</v>
      </c>
      <c r="D4" s="3">
        <v>0.12886008387342737</v>
      </c>
      <c r="E4" s="3">
        <v>0.11826086956521739</v>
      </c>
      <c r="F4" s="3">
        <v>6.5290806754221387E-2</v>
      </c>
      <c r="G4" s="3">
        <v>0.11986301369863013</v>
      </c>
    </row>
    <row r="5" spans="1:7" x14ac:dyDescent="0.2">
      <c r="A5" s="8" t="s">
        <v>103</v>
      </c>
      <c r="B5" s="3">
        <v>0.1268631436314363</v>
      </c>
      <c r="C5" s="3">
        <v>9.2341012010238241E-2</v>
      </c>
      <c r="D5" s="3">
        <v>9.8843930635838156E-2</v>
      </c>
      <c r="E5" s="3">
        <v>5.226182316655243E-2</v>
      </c>
      <c r="F5" s="3">
        <v>4.1435698447893569E-2</v>
      </c>
      <c r="G5" s="3">
        <v>8.7113740959894811E-2</v>
      </c>
    </row>
    <row r="6" spans="1:7" x14ac:dyDescent="0.2">
      <c r="A6" s="8" t="s">
        <v>104</v>
      </c>
      <c r="B6" s="3"/>
      <c r="C6" s="3"/>
      <c r="D6" s="3"/>
      <c r="E6" s="3">
        <v>0.11801410743353229</v>
      </c>
      <c r="F6" s="3">
        <v>8.4879589419660478E-2</v>
      </c>
      <c r="G6" s="3">
        <v>8.7939698492462318E-2</v>
      </c>
    </row>
    <row r="7" spans="1:7" x14ac:dyDescent="0.2">
      <c r="A7" s="8" t="s">
        <v>110</v>
      </c>
      <c r="B7" s="3">
        <v>6.9472571982037518E-2</v>
      </c>
      <c r="C7" s="3">
        <v>4.8951640175853905E-2</v>
      </c>
      <c r="D7" s="3">
        <v>6.4403292181069965E-2</v>
      </c>
      <c r="E7" s="3">
        <v>-2.1720243266724589E-3</v>
      </c>
      <c r="F7" s="3">
        <v>7.6257788524132794E-3</v>
      </c>
      <c r="G7" s="3">
        <v>5.8490170013293222E-2</v>
      </c>
    </row>
    <row r="8" spans="1:7" x14ac:dyDescent="0.2">
      <c r="A8" s="8" t="s">
        <v>321</v>
      </c>
      <c r="B8" s="3">
        <v>0.1971326164874552</v>
      </c>
      <c r="C8" s="3">
        <v>0.20024374238305054</v>
      </c>
      <c r="D8" s="3">
        <v>0.17648068669527897</v>
      </c>
      <c r="E8" s="3">
        <v>0.10340232047663844</v>
      </c>
      <c r="F8" s="3">
        <v>7.4298440979955457E-2</v>
      </c>
      <c r="G8" s="3">
        <v>8.666775992128567E-2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D1" zoomScaleNormal="100" workbookViewId="0">
      <selection activeCell="K23" sqref="K23"/>
    </sheetView>
  </sheetViews>
  <sheetFormatPr defaultColWidth="8.7109375" defaultRowHeight="12.75" x14ac:dyDescent="0.2"/>
  <cols>
    <col min="1" max="1" width="6.28515625" style="196" customWidth="1"/>
    <col min="2" max="2" width="27.85546875" style="196" bestFit="1" customWidth="1"/>
    <col min="3" max="3" width="26.7109375" style="196" bestFit="1" customWidth="1"/>
    <col min="4" max="4" width="11" style="196" bestFit="1" customWidth="1"/>
    <col min="5" max="5" width="27.28515625" style="196" bestFit="1" customWidth="1"/>
    <col min="6" max="6" width="15" style="196" bestFit="1" customWidth="1"/>
    <col min="7" max="7" width="19.7109375" style="195" bestFit="1" customWidth="1"/>
    <col min="8" max="8" width="11" style="195" bestFit="1" customWidth="1"/>
    <col min="9" max="9" width="12" style="195" bestFit="1" customWidth="1"/>
    <col min="10" max="10" width="12.7109375" style="195" bestFit="1" customWidth="1"/>
    <col min="11" max="11" width="28.5703125" style="195" customWidth="1"/>
    <col min="12" max="15" width="8.7109375" style="195" customWidth="1"/>
    <col min="16" max="16384" width="8.7109375" style="196"/>
  </cols>
  <sheetData>
    <row r="1" spans="1:14" ht="15" x14ac:dyDescent="0.25">
      <c r="A1" s="193" t="s">
        <v>322</v>
      </c>
      <c r="B1" s="194"/>
      <c r="C1" s="194"/>
      <c r="D1" s="194"/>
      <c r="E1" s="194"/>
      <c r="F1" s="194"/>
      <c r="G1" s="194"/>
    </row>
    <row r="2" spans="1:14" ht="15" x14ac:dyDescent="0.25">
      <c r="A2" s="197"/>
      <c r="B2" s="197"/>
      <c r="C2" s="198"/>
      <c r="D2" s="197"/>
      <c r="E2" s="197"/>
      <c r="F2" s="197"/>
      <c r="G2" s="197"/>
      <c r="H2" s="197"/>
      <c r="I2" s="197"/>
      <c r="J2" s="197"/>
      <c r="K2" s="197"/>
    </row>
    <row r="3" spans="1:14" ht="15" x14ac:dyDescent="0.25">
      <c r="A3" s="198"/>
      <c r="B3" s="197"/>
      <c r="C3" s="278" t="s">
        <v>191</v>
      </c>
      <c r="D3" s="279"/>
      <c r="E3" s="279"/>
      <c r="F3" s="279"/>
      <c r="G3" s="279"/>
      <c r="H3" s="279"/>
      <c r="I3" s="280"/>
      <c r="J3" s="199"/>
      <c r="K3" s="200" t="s">
        <v>192</v>
      </c>
    </row>
    <row r="4" spans="1:14" x14ac:dyDescent="0.2">
      <c r="A4" s="197"/>
      <c r="B4" s="197"/>
      <c r="C4" s="281" t="s">
        <v>323</v>
      </c>
      <c r="D4" s="282"/>
      <c r="E4" s="282"/>
      <c r="F4" s="282"/>
      <c r="G4" s="282"/>
      <c r="H4" s="282"/>
      <c r="I4" s="283"/>
      <c r="J4" s="201"/>
      <c r="K4" s="202" t="s">
        <v>324</v>
      </c>
    </row>
    <row r="5" spans="1:14" ht="15" x14ac:dyDescent="0.2">
      <c r="A5" s="203"/>
      <c r="B5" s="204" t="s">
        <v>193</v>
      </c>
      <c r="C5" s="205" t="s">
        <v>194</v>
      </c>
      <c r="D5" s="202" t="s">
        <v>274</v>
      </c>
      <c r="E5" s="202" t="s">
        <v>275</v>
      </c>
      <c r="F5" s="202" t="s">
        <v>276</v>
      </c>
      <c r="G5" s="202" t="s">
        <v>277</v>
      </c>
      <c r="H5" s="202" t="s">
        <v>278</v>
      </c>
      <c r="I5" s="202" t="s">
        <v>279</v>
      </c>
      <c r="J5" s="202" t="s">
        <v>280</v>
      </c>
      <c r="K5" s="205" t="s">
        <v>194</v>
      </c>
    </row>
    <row r="6" spans="1:14" x14ac:dyDescent="0.2">
      <c r="A6" s="206">
        <v>2006</v>
      </c>
      <c r="B6" s="207">
        <v>2453</v>
      </c>
      <c r="C6" s="208">
        <v>1.3966634753967</v>
      </c>
      <c r="D6" s="208">
        <v>0.23752890116985059</v>
      </c>
      <c r="E6" s="208">
        <v>0.76046089189748978</v>
      </c>
      <c r="F6" s="208" t="s">
        <v>281</v>
      </c>
      <c r="G6" s="208" t="s">
        <v>281</v>
      </c>
      <c r="H6" s="208" t="s">
        <v>281</v>
      </c>
      <c r="I6" s="208">
        <v>0.32933956933192871</v>
      </c>
      <c r="J6" s="208">
        <v>0.28221166390079111</v>
      </c>
      <c r="K6" s="209">
        <v>96.267695360160005</v>
      </c>
      <c r="N6" s="210"/>
    </row>
    <row r="7" spans="1:14" x14ac:dyDescent="0.2">
      <c r="A7" s="206">
        <v>2007</v>
      </c>
      <c r="B7" s="207">
        <v>5253</v>
      </c>
      <c r="C7" s="208">
        <v>2.67395738087852</v>
      </c>
      <c r="D7" s="208">
        <v>0.5656954252766585</v>
      </c>
      <c r="E7" s="208">
        <v>1.4472320815224138</v>
      </c>
      <c r="F7" s="208" t="s">
        <v>281</v>
      </c>
      <c r="G7" s="208" t="s">
        <v>281</v>
      </c>
      <c r="H7" s="208" t="s">
        <v>281</v>
      </c>
      <c r="I7" s="208">
        <v>0.48461695498691559</v>
      </c>
      <c r="J7" s="208">
        <v>0.4684306312697657</v>
      </c>
      <c r="K7" s="209">
        <v>15.906937753960001</v>
      </c>
    </row>
    <row r="8" spans="1:14" x14ac:dyDescent="0.2">
      <c r="A8" s="206">
        <v>2008</v>
      </c>
      <c r="B8" s="207">
        <v>8362</v>
      </c>
      <c r="C8" s="208">
        <v>2.7086238517120003</v>
      </c>
      <c r="D8" s="208">
        <v>1.0215724640000001</v>
      </c>
      <c r="E8" s="208">
        <v>2.0371634658010747</v>
      </c>
      <c r="F8" s="208" t="s">
        <v>281</v>
      </c>
      <c r="G8" s="208" t="s">
        <v>281</v>
      </c>
      <c r="H8" s="208" t="s">
        <v>281</v>
      </c>
      <c r="I8" s="208">
        <v>0.48702427657239916</v>
      </c>
      <c r="J8" s="208">
        <v>0.64002736593657683</v>
      </c>
      <c r="K8" s="209">
        <v>23.882953540000003</v>
      </c>
    </row>
    <row r="9" spans="1:14" x14ac:dyDescent="0.2">
      <c r="A9" s="206">
        <v>2009</v>
      </c>
      <c r="B9" s="207">
        <v>10005</v>
      </c>
      <c r="C9" s="208">
        <v>2.47572603184866</v>
      </c>
      <c r="D9" s="208">
        <v>0.66474483475348012</v>
      </c>
      <c r="E9" s="208">
        <v>1.3919843741114946</v>
      </c>
      <c r="F9" s="208" t="s">
        <v>281</v>
      </c>
      <c r="G9" s="208" t="s">
        <v>281</v>
      </c>
      <c r="H9" s="208" t="s">
        <v>281</v>
      </c>
      <c r="I9" s="208">
        <v>0.35879855166333868</v>
      </c>
      <c r="J9" s="208">
        <v>0.43140768742007535</v>
      </c>
      <c r="K9" s="209">
        <v>127.0436708813</v>
      </c>
    </row>
    <row r="10" spans="1:14" x14ac:dyDescent="0.2">
      <c r="A10" s="206">
        <v>2010</v>
      </c>
      <c r="B10" s="207">
        <v>5220</v>
      </c>
      <c r="C10" s="208">
        <v>1.3053025169693602</v>
      </c>
      <c r="D10" s="208">
        <v>0.42106804922000002</v>
      </c>
      <c r="E10" s="208">
        <v>1.0023202602477961</v>
      </c>
      <c r="F10" s="208" t="s">
        <v>281</v>
      </c>
      <c r="G10" s="208" t="s">
        <v>281</v>
      </c>
      <c r="H10" s="208" t="s">
        <v>281</v>
      </c>
      <c r="I10" s="208">
        <v>0.38561299590249776</v>
      </c>
      <c r="J10" s="208">
        <v>0.33370650718054573</v>
      </c>
      <c r="K10" s="209">
        <v>151.82780788084</v>
      </c>
    </row>
    <row r="11" spans="1:14" x14ac:dyDescent="0.2">
      <c r="A11" s="206">
        <v>2011</v>
      </c>
      <c r="B11" s="211">
        <v>6819</v>
      </c>
      <c r="C11" s="208">
        <v>1.2779294576740998</v>
      </c>
      <c r="D11" s="208">
        <v>0.45603201170065</v>
      </c>
      <c r="E11" s="208">
        <v>1.3650185283849023</v>
      </c>
      <c r="F11" s="208" t="s">
        <v>281</v>
      </c>
      <c r="G11" s="208" t="s">
        <v>281</v>
      </c>
      <c r="H11" s="208" t="s">
        <v>281</v>
      </c>
      <c r="I11" s="208">
        <v>0.43842136320751951</v>
      </c>
      <c r="J11" s="208">
        <v>0.40513069494503107</v>
      </c>
      <c r="K11" s="209">
        <v>154.7027001674</v>
      </c>
    </row>
    <row r="12" spans="1:14" x14ac:dyDescent="0.2">
      <c r="A12" s="206">
        <v>2012</v>
      </c>
      <c r="B12" s="211">
        <v>13133</v>
      </c>
      <c r="C12" s="208">
        <v>0.98986009149300003</v>
      </c>
      <c r="D12" s="208">
        <v>0.83670623415015011</v>
      </c>
      <c r="E12" s="208" t="s">
        <v>281</v>
      </c>
      <c r="F12" s="208">
        <v>0.46242318926894999</v>
      </c>
      <c r="G12" s="208">
        <v>0.90512427237505011</v>
      </c>
      <c r="H12" s="208">
        <v>0.37020881329282601</v>
      </c>
      <c r="I12" s="208">
        <v>0.29616705135835936</v>
      </c>
      <c r="J12" s="208">
        <v>0.29616705106219321</v>
      </c>
      <c r="K12" s="209">
        <v>393.63468000675005</v>
      </c>
    </row>
    <row r="13" spans="1:14" x14ac:dyDescent="0.2">
      <c r="A13" s="206">
        <v>2013</v>
      </c>
      <c r="B13" s="211">
        <v>1087</v>
      </c>
      <c r="C13" s="208">
        <v>2.3184020999999999E-2</v>
      </c>
      <c r="D13" s="208">
        <v>9.8634499E-2</v>
      </c>
      <c r="E13" s="208"/>
      <c r="F13" s="208">
        <v>0.20134333900000001</v>
      </c>
      <c r="G13" s="208">
        <v>0.273612154</v>
      </c>
      <c r="H13" s="208">
        <v>0.286357514226388</v>
      </c>
      <c r="I13" s="208">
        <v>0.22908601159999992</v>
      </c>
      <c r="J13" s="208">
        <v>0.22908601137091389</v>
      </c>
      <c r="K13" s="209">
        <v>421.68908800000003</v>
      </c>
    </row>
    <row r="14" spans="1:14" x14ac:dyDescent="0.2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</row>
    <row r="15" spans="1:14" x14ac:dyDescent="0.2">
      <c r="A15" s="197"/>
      <c r="B15" s="197"/>
      <c r="C15" s="212" t="s">
        <v>282</v>
      </c>
      <c r="D15" s="197"/>
      <c r="E15" s="213"/>
      <c r="F15" s="197"/>
      <c r="G15" s="197"/>
      <c r="H15" s="197"/>
      <c r="I15" s="197"/>
      <c r="J15" s="197"/>
      <c r="K15" s="197"/>
    </row>
    <row r="16" spans="1:14" x14ac:dyDescent="0.2">
      <c r="E16" s="213"/>
      <c r="F16" s="213"/>
      <c r="G16" s="196"/>
      <c r="H16" s="196"/>
      <c r="I16" s="196"/>
      <c r="J16" s="196"/>
    </row>
    <row r="17" spans="2:5" x14ac:dyDescent="0.2">
      <c r="E17" s="213"/>
    </row>
    <row r="18" spans="2:5" x14ac:dyDescent="0.2">
      <c r="B18" s="214"/>
      <c r="E18" s="213"/>
    </row>
    <row r="19" spans="2:5" x14ac:dyDescent="0.2">
      <c r="E19" s="213"/>
    </row>
    <row r="20" spans="2:5" x14ac:dyDescent="0.2">
      <c r="E20" s="213"/>
    </row>
    <row r="21" spans="2:5" x14ac:dyDescent="0.2">
      <c r="E21" s="213"/>
    </row>
    <row r="22" spans="2:5" x14ac:dyDescent="0.2">
      <c r="E22" s="213"/>
    </row>
    <row r="23" spans="2:5" x14ac:dyDescent="0.2">
      <c r="E23" s="213"/>
    </row>
  </sheetData>
  <mergeCells count="2">
    <mergeCell ref="C3:I3"/>
    <mergeCell ref="C4:I4"/>
  </mergeCells>
  <pageMargins left="0.75" right="0.75" top="1" bottom="1" header="0.5" footer="0.5"/>
  <pageSetup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ColWidth="8.85546875" defaultRowHeight="12.75" x14ac:dyDescent="0.2"/>
  <cols>
    <col min="1" max="3" width="8.85546875" style="196"/>
    <col min="4" max="4" width="12.42578125" style="196" bestFit="1" customWidth="1"/>
    <col min="5" max="6" width="8.85546875" style="196"/>
    <col min="7" max="7" width="41.28515625" style="196" bestFit="1" customWidth="1"/>
    <col min="8" max="8" width="12.42578125" style="196" bestFit="1" customWidth="1"/>
    <col min="9" max="16384" width="8.85546875" style="196"/>
  </cols>
  <sheetData>
    <row r="1" spans="1:8" ht="15" x14ac:dyDescent="0.25">
      <c r="A1" s="193" t="s">
        <v>325</v>
      </c>
    </row>
    <row r="4" spans="1:8" x14ac:dyDescent="0.2">
      <c r="C4" s="196" t="s">
        <v>439</v>
      </c>
      <c r="D4" s="165"/>
      <c r="G4" s="196" t="s">
        <v>440</v>
      </c>
    </row>
    <row r="5" spans="1:8" x14ac:dyDescent="0.2">
      <c r="D5" s="165"/>
    </row>
    <row r="6" spans="1:8" x14ac:dyDescent="0.2">
      <c r="C6" s="215" t="s">
        <v>441</v>
      </c>
      <c r="D6" s="216">
        <v>181355472</v>
      </c>
      <c r="G6" s="215" t="s">
        <v>442</v>
      </c>
      <c r="H6" s="216">
        <v>177152298</v>
      </c>
    </row>
    <row r="7" spans="1:8" x14ac:dyDescent="0.2">
      <c r="C7" s="215" t="s">
        <v>443</v>
      </c>
      <c r="D7" s="216">
        <v>82361163</v>
      </c>
      <c r="G7" s="215" t="s">
        <v>444</v>
      </c>
      <c r="H7" s="216">
        <v>136441504</v>
      </c>
    </row>
    <row r="8" spans="1:8" x14ac:dyDescent="0.2">
      <c r="C8" s="215" t="s">
        <v>445</v>
      </c>
      <c r="D8" s="216">
        <v>66649365</v>
      </c>
      <c r="G8" s="215" t="s">
        <v>446</v>
      </c>
      <c r="H8" s="216">
        <v>93279831</v>
      </c>
    </row>
    <row r="9" spans="1:8" x14ac:dyDescent="0.2">
      <c r="C9" s="215" t="s">
        <v>447</v>
      </c>
      <c r="D9" s="216">
        <v>58458124</v>
      </c>
      <c r="G9" s="215" t="s">
        <v>448</v>
      </c>
      <c r="H9" s="216">
        <v>34070905</v>
      </c>
    </row>
    <row r="10" spans="1:8" x14ac:dyDescent="0.2">
      <c r="C10" s="215" t="s">
        <v>449</v>
      </c>
      <c r="D10" s="216">
        <v>54942617</v>
      </c>
      <c r="G10" s="215" t="s">
        <v>450</v>
      </c>
      <c r="H10" s="216">
        <v>29328022</v>
      </c>
    </row>
    <row r="11" spans="1:8" x14ac:dyDescent="0.2">
      <c r="C11" s="215" t="s">
        <v>451</v>
      </c>
      <c r="D11" s="216">
        <v>39165513</v>
      </c>
      <c r="G11" s="215" t="s">
        <v>452</v>
      </c>
      <c r="H11" s="216">
        <v>22421797</v>
      </c>
    </row>
    <row r="12" spans="1:8" x14ac:dyDescent="0.2">
      <c r="C12" s="215" t="s">
        <v>453</v>
      </c>
      <c r="D12" s="216">
        <v>35976465</v>
      </c>
      <c r="G12" s="215" t="s">
        <v>454</v>
      </c>
      <c r="H12" s="216">
        <v>20218956</v>
      </c>
    </row>
    <row r="13" spans="1:8" x14ac:dyDescent="0.2">
      <c r="C13" s="215" t="s">
        <v>455</v>
      </c>
      <c r="D13" s="216">
        <v>18717569</v>
      </c>
      <c r="G13" s="215" t="s">
        <v>456</v>
      </c>
      <c r="H13" s="216">
        <v>17149405</v>
      </c>
    </row>
    <row r="14" spans="1:8" x14ac:dyDescent="0.2">
      <c r="C14" s="215" t="s">
        <v>457</v>
      </c>
      <c r="D14" s="216">
        <v>14734507</v>
      </c>
      <c r="G14" s="215" t="s">
        <v>458</v>
      </c>
      <c r="H14" s="216">
        <v>11702129</v>
      </c>
    </row>
    <row r="15" spans="1:8" x14ac:dyDescent="0.2">
      <c r="C15" s="215" t="s">
        <v>459</v>
      </c>
      <c r="D15" s="216">
        <v>11066347</v>
      </c>
      <c r="G15" s="215" t="s">
        <v>460</v>
      </c>
      <c r="H15" s="216">
        <v>8743500</v>
      </c>
    </row>
    <row r="16" spans="1:8" x14ac:dyDescent="0.2">
      <c r="C16" s="215" t="s">
        <v>461</v>
      </c>
      <c r="D16" s="216">
        <v>11043579</v>
      </c>
      <c r="G16" s="215" t="s">
        <v>462</v>
      </c>
      <c r="H16" s="216">
        <v>7905462</v>
      </c>
    </row>
    <row r="17" spans="3:8" x14ac:dyDescent="0.2">
      <c r="C17" s="215" t="s">
        <v>463</v>
      </c>
      <c r="D17" s="216">
        <v>4983250</v>
      </c>
      <c r="G17" s="215" t="s">
        <v>464</v>
      </c>
      <c r="H17" s="216">
        <v>4679038</v>
      </c>
    </row>
    <row r="18" spans="3:8" x14ac:dyDescent="0.2">
      <c r="C18" s="215" t="s">
        <v>465</v>
      </c>
      <c r="D18" s="216">
        <v>3447417</v>
      </c>
      <c r="G18" s="215" t="s">
        <v>466</v>
      </c>
      <c r="H18" s="216">
        <v>4247172</v>
      </c>
    </row>
    <row r="19" spans="3:8" x14ac:dyDescent="0.2">
      <c r="C19" s="215" t="s">
        <v>467</v>
      </c>
      <c r="D19" s="216">
        <v>3205526</v>
      </c>
      <c r="G19" s="215" t="s">
        <v>468</v>
      </c>
      <c r="H19" s="216">
        <v>4205263</v>
      </c>
    </row>
    <row r="20" spans="3:8" x14ac:dyDescent="0.2">
      <c r="C20" s="215" t="s">
        <v>469</v>
      </c>
      <c r="D20" s="216">
        <v>2346855</v>
      </c>
      <c r="G20" s="215" t="s">
        <v>470</v>
      </c>
      <c r="H20" s="216">
        <v>3876188</v>
      </c>
    </row>
    <row r="21" spans="3:8" x14ac:dyDescent="0.2">
      <c r="C21" s="215" t="s">
        <v>471</v>
      </c>
      <c r="D21" s="216">
        <v>1839051</v>
      </c>
      <c r="G21" s="215" t="s">
        <v>472</v>
      </c>
      <c r="H21" s="216">
        <v>3738090</v>
      </c>
    </row>
    <row r="22" spans="3:8" x14ac:dyDescent="0.2">
      <c r="C22" s="215" t="s">
        <v>473</v>
      </c>
      <c r="D22" s="216">
        <v>1245898</v>
      </c>
      <c r="G22" s="215" t="s">
        <v>474</v>
      </c>
      <c r="H22" s="216">
        <v>3717053</v>
      </c>
    </row>
    <row r="23" spans="3:8" x14ac:dyDescent="0.2">
      <c r="C23" s="215" t="s">
        <v>475</v>
      </c>
      <c r="D23" s="216">
        <v>1125669</v>
      </c>
      <c r="G23" s="215" t="s">
        <v>476</v>
      </c>
      <c r="H23" s="216">
        <v>2522574</v>
      </c>
    </row>
    <row r="24" spans="3:8" x14ac:dyDescent="0.2">
      <c r="G24" s="215" t="s">
        <v>477</v>
      </c>
      <c r="H24" s="216">
        <v>1507116</v>
      </c>
    </row>
    <row r="25" spans="3:8" x14ac:dyDescent="0.2">
      <c r="G25" s="215" t="s">
        <v>478</v>
      </c>
      <c r="H25" s="216">
        <v>1424287</v>
      </c>
    </row>
    <row r="26" spans="3:8" x14ac:dyDescent="0.2">
      <c r="G26" s="215" t="s">
        <v>479</v>
      </c>
      <c r="H26" s="216">
        <v>1366643</v>
      </c>
    </row>
    <row r="27" spans="3:8" x14ac:dyDescent="0.2">
      <c r="G27" s="215" t="s">
        <v>480</v>
      </c>
      <c r="H27" s="216">
        <v>1364063</v>
      </c>
    </row>
    <row r="28" spans="3:8" x14ac:dyDescent="0.2">
      <c r="G28" s="215" t="s">
        <v>481</v>
      </c>
      <c r="H28" s="216">
        <v>1120036</v>
      </c>
    </row>
    <row r="29" spans="3:8" x14ac:dyDescent="0.2">
      <c r="G29" s="215" t="s">
        <v>482</v>
      </c>
      <c r="H29" s="216">
        <v>1058745</v>
      </c>
    </row>
    <row r="30" spans="3:8" x14ac:dyDescent="0.2">
      <c r="G30" s="215" t="s">
        <v>483</v>
      </c>
      <c r="H30" s="216">
        <v>1041085</v>
      </c>
    </row>
    <row r="31" spans="3:8" x14ac:dyDescent="0.2">
      <c r="H31" s="165"/>
    </row>
    <row r="32" spans="3:8" x14ac:dyDescent="0.2">
      <c r="H32" s="165"/>
    </row>
    <row r="33" spans="8:8" x14ac:dyDescent="0.2">
      <c r="H33" s="165"/>
    </row>
    <row r="34" spans="8:8" x14ac:dyDescent="0.2">
      <c r="H34" s="165"/>
    </row>
    <row r="35" spans="8:8" x14ac:dyDescent="0.2">
      <c r="H35" s="165"/>
    </row>
    <row r="36" spans="8:8" x14ac:dyDescent="0.2">
      <c r="H36" s="165"/>
    </row>
    <row r="37" spans="8:8" x14ac:dyDescent="0.2">
      <c r="H37" s="165"/>
    </row>
    <row r="38" spans="8:8" x14ac:dyDescent="0.2">
      <c r="H38" s="16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/>
  </sheetViews>
  <sheetFormatPr defaultColWidth="8.7109375" defaultRowHeight="12.75" x14ac:dyDescent="0.2"/>
  <cols>
    <col min="1" max="1" width="7.42578125" style="196" customWidth="1"/>
    <col min="2" max="2" width="8.85546875" style="196" bestFit="1" customWidth="1"/>
    <col min="3" max="3" width="9" style="196" bestFit="1" customWidth="1"/>
    <col min="4" max="4" width="7.5703125" style="196" bestFit="1" customWidth="1"/>
    <col min="5" max="5" width="8.85546875" style="196" bestFit="1" customWidth="1"/>
    <col min="6" max="6" width="14.42578125" style="196" bestFit="1" customWidth="1"/>
    <col min="7" max="7" width="13.7109375" style="196" bestFit="1" customWidth="1"/>
    <col min="8" max="8" width="6.85546875" style="196" bestFit="1" customWidth="1"/>
    <col min="9" max="9" width="10" style="196" bestFit="1" customWidth="1"/>
    <col min="10" max="10" width="7.28515625" style="196" bestFit="1" customWidth="1"/>
    <col min="11" max="11" width="9.5703125" style="196" bestFit="1" customWidth="1"/>
    <col min="12" max="12" width="6" style="196" bestFit="1" customWidth="1"/>
    <col min="13" max="13" width="5.7109375" style="196" bestFit="1" customWidth="1"/>
    <col min="14" max="16384" width="8.7109375" style="196"/>
  </cols>
  <sheetData>
    <row r="1" spans="1:14" ht="15" x14ac:dyDescent="0.25">
      <c r="A1" s="193" t="s">
        <v>326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4" x14ac:dyDescent="0.2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4" ht="13.15" customHeight="1" x14ac:dyDescent="0.25">
      <c r="A3" s="198" t="s">
        <v>195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14" ht="13.15" customHeight="1" x14ac:dyDescent="0.25">
      <c r="A4" s="198"/>
      <c r="B4" s="278" t="s">
        <v>196</v>
      </c>
      <c r="C4" s="279"/>
      <c r="D4" s="279"/>
      <c r="E4" s="279"/>
      <c r="F4" s="279"/>
      <c r="G4" s="280"/>
      <c r="H4" s="278" t="s">
        <v>197</v>
      </c>
      <c r="I4" s="279"/>
      <c r="J4" s="279"/>
      <c r="K4" s="280"/>
      <c r="L4" s="289" t="s">
        <v>111</v>
      </c>
      <c r="M4" s="197"/>
    </row>
    <row r="5" spans="1:14" x14ac:dyDescent="0.2">
      <c r="A5" s="197"/>
      <c r="B5" s="217" t="s">
        <v>455</v>
      </c>
      <c r="C5" s="217" t="s">
        <v>457</v>
      </c>
      <c r="D5" s="218" t="s">
        <v>451</v>
      </c>
      <c r="E5" s="218" t="s">
        <v>469</v>
      </c>
      <c r="F5" s="218" t="s">
        <v>465</v>
      </c>
      <c r="G5" s="218" t="s">
        <v>198</v>
      </c>
      <c r="H5" s="218" t="s">
        <v>23</v>
      </c>
      <c r="I5" s="218" t="s">
        <v>15</v>
      </c>
      <c r="J5" s="218" t="s">
        <v>201</v>
      </c>
      <c r="K5" s="218" t="s">
        <v>199</v>
      </c>
      <c r="L5" s="290"/>
      <c r="M5" s="197"/>
    </row>
    <row r="6" spans="1:14" x14ac:dyDescent="0.2">
      <c r="A6" s="217">
        <v>2006</v>
      </c>
      <c r="B6" s="219">
        <v>0.52191185307557186</v>
      </c>
      <c r="C6" s="219">
        <v>4.6781087257875019E-2</v>
      </c>
      <c r="D6" s="219">
        <v>0.13032483118566565</v>
      </c>
      <c r="E6" s="219">
        <v>5.3901844647736023E-4</v>
      </c>
      <c r="F6" s="219">
        <v>3.2837321894906318E-2</v>
      </c>
      <c r="G6" s="219">
        <v>7.3395711097040922E-5</v>
      </c>
      <c r="H6" s="219">
        <v>8.0442712047931506E-2</v>
      </c>
      <c r="I6" s="219">
        <v>0.17918251792280765</v>
      </c>
      <c r="J6" s="219">
        <v>6.6163861933707978E-3</v>
      </c>
      <c r="K6" s="219">
        <v>4.0853258587428683E-4</v>
      </c>
      <c r="L6" s="219">
        <v>8.8234367842243895E-4</v>
      </c>
      <c r="M6" s="197"/>
    </row>
    <row r="7" spans="1:14" x14ac:dyDescent="0.2">
      <c r="A7" s="217">
        <v>2007</v>
      </c>
      <c r="B7" s="219">
        <v>0.40593909172077908</v>
      </c>
      <c r="C7" s="219">
        <v>8.8514989471342176E-2</v>
      </c>
      <c r="D7" s="219">
        <v>0.17794253738127785</v>
      </c>
      <c r="E7" s="219">
        <v>0</v>
      </c>
      <c r="F7" s="219">
        <v>5.4534481853106546E-2</v>
      </c>
      <c r="G7" s="219">
        <v>7.4491763223440447E-4</v>
      </c>
      <c r="H7" s="219">
        <v>0.12919461111139319</v>
      </c>
      <c r="I7" s="219">
        <v>0.10650996855240406</v>
      </c>
      <c r="J7" s="219">
        <v>3.5819359297548696E-2</v>
      </c>
      <c r="K7" s="219">
        <v>2.0808132781731113E-4</v>
      </c>
      <c r="L7" s="219">
        <v>5.919616520966202E-4</v>
      </c>
      <c r="M7" s="197"/>
    </row>
    <row r="8" spans="1:14" x14ac:dyDescent="0.2">
      <c r="A8" s="217">
        <v>2008</v>
      </c>
      <c r="B8" s="219">
        <v>0.28236727480214263</v>
      </c>
      <c r="C8" s="219">
        <v>0.11872573594622292</v>
      </c>
      <c r="D8" s="219">
        <v>0.2672735284888037</v>
      </c>
      <c r="E8" s="219">
        <v>1.3470242099854124E-2</v>
      </c>
      <c r="F8" s="219">
        <v>5.4770700836970262E-2</v>
      </c>
      <c r="G8" s="219">
        <v>3.4179986736616867E-2</v>
      </c>
      <c r="H8" s="219">
        <v>0.15093223613592718</v>
      </c>
      <c r="I8" s="219">
        <v>7.1343556807217767E-2</v>
      </c>
      <c r="J8" s="219">
        <v>5.7230285365028376E-3</v>
      </c>
      <c r="K8" s="219">
        <v>6.7728465096413611E-5</v>
      </c>
      <c r="L8" s="219">
        <v>1.1459811446455056E-3</v>
      </c>
      <c r="M8" s="197"/>
    </row>
    <row r="9" spans="1:14" x14ac:dyDescent="0.2">
      <c r="A9" s="217">
        <v>2009</v>
      </c>
      <c r="B9" s="219">
        <v>0.34464443472375234</v>
      </c>
      <c r="C9" s="219">
        <v>8.9419981639645651E-2</v>
      </c>
      <c r="D9" s="219">
        <v>0.13291270733858607</v>
      </c>
      <c r="E9" s="219">
        <v>2.6316159042586132E-5</v>
      </c>
      <c r="F9" s="219">
        <v>5.3653538566952354E-2</v>
      </c>
      <c r="G9" s="219">
        <v>6.0193661114402571E-3</v>
      </c>
      <c r="H9" s="219">
        <v>0.2549436258947182</v>
      </c>
      <c r="I9" s="219">
        <v>0.10722085925644408</v>
      </c>
      <c r="J9" s="219">
        <v>2.8608691237581021E-3</v>
      </c>
      <c r="K9" s="219">
        <v>1.1779902272236948E-4</v>
      </c>
      <c r="L9" s="219">
        <v>8.1805021629380616E-3</v>
      </c>
      <c r="M9" s="197"/>
    </row>
    <row r="10" spans="1:14" x14ac:dyDescent="0.2">
      <c r="A10" s="217">
        <v>2010</v>
      </c>
      <c r="B10" s="219">
        <v>0.57203181844153872</v>
      </c>
      <c r="C10" s="219">
        <v>4.215038416247191E-2</v>
      </c>
      <c r="D10" s="219">
        <v>6.811083814034119E-2</v>
      </c>
      <c r="E10" s="219">
        <v>7.0246647269410281E-2</v>
      </c>
      <c r="F10" s="219">
        <v>1.0756230667507078E-3</v>
      </c>
      <c r="G10" s="219">
        <v>2.4030548509955587E-3</v>
      </c>
      <c r="H10" s="219">
        <v>1.0098767822087509E-2</v>
      </c>
      <c r="I10" s="219">
        <v>0.21297826161706987</v>
      </c>
      <c r="J10" s="219">
        <v>5.6674431499266417E-3</v>
      </c>
      <c r="K10" s="219">
        <v>8.0313141513279184E-3</v>
      </c>
      <c r="L10" s="219">
        <v>7.2058473280799213E-3</v>
      </c>
      <c r="M10" s="197"/>
    </row>
    <row r="11" spans="1:14" x14ac:dyDescent="0.2">
      <c r="A11" s="217">
        <v>2011</v>
      </c>
      <c r="B11" s="219">
        <v>0.5482560322644795</v>
      </c>
      <c r="C11" s="219">
        <v>8.1421952907814912E-2</v>
      </c>
      <c r="D11" s="219">
        <v>7.7335764773961216E-2</v>
      </c>
      <c r="E11" s="219">
        <v>0.24341727498970428</v>
      </c>
      <c r="F11" s="219">
        <v>8.3989287014598376E-4</v>
      </c>
      <c r="G11" s="219">
        <v>5.6724717221430998E-3</v>
      </c>
      <c r="H11" s="219">
        <v>2.297754442443441E-4</v>
      </c>
      <c r="I11" s="219">
        <v>8.6829037229453707E-3</v>
      </c>
      <c r="J11" s="219">
        <v>2.143527352832629E-2</v>
      </c>
      <c r="K11" s="219">
        <v>3.6039724391223249E-3</v>
      </c>
      <c r="L11" s="219">
        <v>9.1046853371126966E-3</v>
      </c>
      <c r="M11" s="197"/>
    </row>
    <row r="12" spans="1:14" x14ac:dyDescent="0.2">
      <c r="A12" s="217">
        <v>2012</v>
      </c>
      <c r="B12" s="219">
        <v>0.33108167588355353</v>
      </c>
      <c r="C12" s="219">
        <v>0.10259984844521657</v>
      </c>
      <c r="D12" s="219">
        <v>2.4959256044493956E-2</v>
      </c>
      <c r="E12" s="219">
        <v>0.21176788984944384</v>
      </c>
      <c r="F12" s="219">
        <v>4.7402742865638428E-4</v>
      </c>
      <c r="G12" s="219">
        <v>1.2697402688537629E-3</v>
      </c>
      <c r="H12" s="219">
        <v>7.2335612231323468E-2</v>
      </c>
      <c r="I12" s="219">
        <v>0.11859511343965541</v>
      </c>
      <c r="J12" s="219">
        <v>0.12096319844514791</v>
      </c>
      <c r="K12" s="219">
        <v>3.152596166487606E-3</v>
      </c>
      <c r="L12" s="219">
        <v>1.2801041797167519E-2</v>
      </c>
      <c r="M12" s="197"/>
    </row>
    <row r="13" spans="1:14" x14ac:dyDescent="0.2">
      <c r="A13" s="217">
        <v>2013</v>
      </c>
      <c r="B13" s="219">
        <v>0.24888426386432275</v>
      </c>
      <c r="C13" s="219">
        <v>6.875252571587992E-2</v>
      </c>
      <c r="D13" s="219">
        <v>4.3960320774381632E-2</v>
      </c>
      <c r="E13" s="219">
        <v>4.6969376019802604E-2</v>
      </c>
      <c r="F13" s="219">
        <v>8.3149079273176982E-3</v>
      </c>
      <c r="G13" s="219">
        <v>0.12404785175099695</v>
      </c>
      <c r="H13" s="219">
        <v>9.0142042228136349E-2</v>
      </c>
      <c r="I13" s="219">
        <v>5.2727609244315299E-2</v>
      </c>
      <c r="J13" s="219">
        <v>0.19230732235792919</v>
      </c>
      <c r="K13" s="219">
        <v>9.7708029163707188E-2</v>
      </c>
      <c r="L13" s="219">
        <v>2.6185750953210404E-2</v>
      </c>
      <c r="M13" s="197"/>
    </row>
    <row r="14" spans="1:14" x14ac:dyDescent="0.2">
      <c r="A14" s="220"/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197"/>
    </row>
    <row r="15" spans="1:14" x14ac:dyDescent="0.2">
      <c r="A15" s="222" t="s">
        <v>153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197"/>
    </row>
    <row r="16" spans="1:14" x14ac:dyDescent="0.2">
      <c r="A16" s="220"/>
      <c r="B16" s="223" t="s">
        <v>197</v>
      </c>
      <c r="C16" s="224"/>
      <c r="D16" s="224"/>
      <c r="E16" s="224"/>
      <c r="F16" s="225"/>
      <c r="G16" s="223" t="s">
        <v>200</v>
      </c>
      <c r="H16" s="225"/>
      <c r="I16" s="287" t="s">
        <v>227</v>
      </c>
      <c r="J16" s="287" t="s">
        <v>111</v>
      </c>
      <c r="K16" s="226"/>
      <c r="L16" s="220"/>
      <c r="M16" s="220"/>
      <c r="N16" s="197"/>
    </row>
    <row r="17" spans="1:14" x14ac:dyDescent="0.2">
      <c r="A17" s="220"/>
      <c r="B17" s="227" t="s">
        <v>201</v>
      </c>
      <c r="C17" s="227" t="s">
        <v>202</v>
      </c>
      <c r="D17" s="227" t="s">
        <v>203</v>
      </c>
      <c r="E17" s="227" t="s">
        <v>283</v>
      </c>
      <c r="F17" s="227" t="s">
        <v>199</v>
      </c>
      <c r="G17" s="227" t="s">
        <v>20</v>
      </c>
      <c r="H17" s="227" t="s">
        <v>204</v>
      </c>
      <c r="I17" s="288"/>
      <c r="J17" s="288"/>
      <c r="K17" s="226"/>
      <c r="L17" s="220"/>
      <c r="M17" s="220"/>
      <c r="N17" s="197"/>
    </row>
    <row r="18" spans="1:14" x14ac:dyDescent="0.2">
      <c r="A18" s="217">
        <v>2011</v>
      </c>
      <c r="B18" s="227">
        <v>0.44428771824783109</v>
      </c>
      <c r="C18" s="227">
        <v>0.13514115955330019</v>
      </c>
      <c r="D18" s="227">
        <v>0.17885092210925538</v>
      </c>
      <c r="E18" s="227">
        <v>3.8624537507713941E-2</v>
      </c>
      <c r="F18" s="227">
        <v>7.9733956376003331E-3</v>
      </c>
      <c r="G18" s="227">
        <v>9.2902450450913415E-2</v>
      </c>
      <c r="H18" s="227">
        <v>7.526059400064497E-2</v>
      </c>
      <c r="I18" s="228">
        <v>2.6959222492740804E-2</v>
      </c>
      <c r="J18" s="228">
        <v>0</v>
      </c>
      <c r="K18" s="226"/>
      <c r="L18" s="220"/>
      <c r="M18" s="220"/>
      <c r="N18" s="197"/>
    </row>
    <row r="19" spans="1:14" x14ac:dyDescent="0.2">
      <c r="A19" s="217">
        <v>2012</v>
      </c>
      <c r="B19" s="227">
        <v>0.49155725387483201</v>
      </c>
      <c r="C19" s="227">
        <v>0.18066503429652123</v>
      </c>
      <c r="D19" s="227">
        <v>7.6340851955081057E-2</v>
      </c>
      <c r="E19" s="227">
        <v>6.3229857473078216E-2</v>
      </c>
      <c r="F19" s="227">
        <v>1.0803935014522447E-4</v>
      </c>
      <c r="G19" s="227">
        <v>0.11448625869573703</v>
      </c>
      <c r="H19" s="227">
        <v>1.5903543440268047E-2</v>
      </c>
      <c r="I19" s="228">
        <v>5.0885961537319516E-2</v>
      </c>
      <c r="J19" s="228">
        <v>6.8231993770177142E-3</v>
      </c>
      <c r="K19" s="226"/>
      <c r="L19" s="220"/>
      <c r="M19" s="220"/>
      <c r="N19" s="197"/>
    </row>
    <row r="20" spans="1:14" x14ac:dyDescent="0.2">
      <c r="A20" s="217">
        <v>2013</v>
      </c>
      <c r="B20" s="219">
        <v>8.9007903816696026E-3</v>
      </c>
      <c r="C20" s="219">
        <v>0.57218490053870508</v>
      </c>
      <c r="D20" s="219">
        <v>0</v>
      </c>
      <c r="E20" s="219">
        <v>0</v>
      </c>
      <c r="F20" s="219">
        <v>2.8475330928583113E-2</v>
      </c>
      <c r="G20" s="219">
        <v>0.28324960620522843</v>
      </c>
      <c r="H20" s="219">
        <v>7.9681501702563523E-2</v>
      </c>
      <c r="I20" s="219">
        <v>2.5756414091990268E-2</v>
      </c>
      <c r="J20" s="219">
        <v>1.7514561512600171E-3</v>
      </c>
      <c r="K20" s="229"/>
      <c r="L20" s="220"/>
      <c r="M20" s="220"/>
      <c r="N20" s="197"/>
    </row>
    <row r="21" spans="1:14" x14ac:dyDescent="0.2">
      <c r="A21" s="197"/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197"/>
    </row>
    <row r="22" spans="1:14" x14ac:dyDescent="0.2">
      <c r="A22" s="197"/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197"/>
    </row>
    <row r="23" spans="1:14" x14ac:dyDescent="0.2">
      <c r="A23" s="231" t="s">
        <v>277</v>
      </c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197"/>
    </row>
    <row r="24" spans="1:14" ht="25.5" x14ac:dyDescent="0.2">
      <c r="A24" s="233"/>
      <c r="B24" s="291" t="s">
        <v>197</v>
      </c>
      <c r="C24" s="291"/>
      <c r="D24" s="291"/>
      <c r="E24" s="291" t="s">
        <v>196</v>
      </c>
      <c r="F24" s="291"/>
      <c r="G24" s="291"/>
      <c r="H24" s="291"/>
      <c r="I24" s="234" t="s">
        <v>284</v>
      </c>
      <c r="J24" s="291" t="s">
        <v>111</v>
      </c>
      <c r="K24" s="232"/>
      <c r="L24" s="232"/>
      <c r="M24" s="197"/>
    </row>
    <row r="25" spans="1:14" ht="25.5" x14ac:dyDescent="0.2">
      <c r="A25" s="235"/>
      <c r="B25" s="236" t="s">
        <v>201</v>
      </c>
      <c r="C25" s="236" t="s">
        <v>15</v>
      </c>
      <c r="D25" s="236" t="s">
        <v>199</v>
      </c>
      <c r="E25" s="236" t="s">
        <v>6</v>
      </c>
      <c r="F25" s="236" t="s">
        <v>8</v>
      </c>
      <c r="G25" s="236" t="s">
        <v>10</v>
      </c>
      <c r="H25" s="236" t="s">
        <v>198</v>
      </c>
      <c r="I25" s="236" t="s">
        <v>22</v>
      </c>
      <c r="J25" s="287"/>
      <c r="K25" s="237"/>
      <c r="L25" s="237"/>
      <c r="M25" s="238"/>
      <c r="N25" s="239"/>
    </row>
    <row r="26" spans="1:14" x14ac:dyDescent="0.2">
      <c r="A26" s="240">
        <v>2012</v>
      </c>
      <c r="B26" s="241">
        <v>0.16245357210934649</v>
      </c>
      <c r="C26" s="241">
        <v>5.0182102034469794E-2</v>
      </c>
      <c r="D26" s="241">
        <v>1.9088819028698776E-2</v>
      </c>
      <c r="E26" s="241">
        <v>0.1162083264497475</v>
      </c>
      <c r="F26" s="241">
        <v>7.1021862260327542E-2</v>
      </c>
      <c r="G26" s="241">
        <v>5.2067260193384986E-2</v>
      </c>
      <c r="H26" s="241">
        <v>2.4194691026997232E-2</v>
      </c>
      <c r="I26" s="241">
        <v>0.48390467748583532</v>
      </c>
      <c r="J26" s="242">
        <v>2.0878689411192333E-2</v>
      </c>
      <c r="K26" s="237"/>
      <c r="L26" s="237"/>
      <c r="M26" s="238"/>
      <c r="N26" s="239"/>
    </row>
    <row r="27" spans="1:14" x14ac:dyDescent="0.2">
      <c r="A27" s="240">
        <v>2013</v>
      </c>
      <c r="B27" s="243">
        <v>0.25465535423547009</v>
      </c>
      <c r="C27" s="243">
        <v>2.9939824968447859E-4</v>
      </c>
      <c r="D27" s="243">
        <v>2.6945952115855205E-3</v>
      </c>
      <c r="E27" s="243">
        <v>2.5030488959931218E-2</v>
      </c>
      <c r="F27" s="243">
        <v>2.6808878526646152E-2</v>
      </c>
      <c r="G27" s="243">
        <v>7.584801952913247E-3</v>
      </c>
      <c r="H27" s="243">
        <v>1.5604650369442287E-2</v>
      </c>
      <c r="I27" s="243">
        <v>0.66123673731248067</v>
      </c>
      <c r="J27" s="243">
        <v>6.0850951818463448E-3</v>
      </c>
      <c r="K27" s="232"/>
      <c r="L27" s="232"/>
      <c r="M27" s="197"/>
    </row>
    <row r="28" spans="1:14" x14ac:dyDescent="0.2">
      <c r="A28" s="233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197"/>
    </row>
    <row r="29" spans="1:14" x14ac:dyDescent="0.2">
      <c r="A29" s="231" t="s">
        <v>285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197"/>
    </row>
    <row r="30" spans="1:14" x14ac:dyDescent="0.2">
      <c r="A30" s="233"/>
      <c r="B30" s="284" t="s">
        <v>197</v>
      </c>
      <c r="C30" s="285"/>
      <c r="D30" s="286"/>
      <c r="E30" s="284" t="s">
        <v>196</v>
      </c>
      <c r="F30" s="285"/>
      <c r="G30" s="285"/>
      <c r="H30" s="286"/>
      <c r="I30" s="284" t="s">
        <v>200</v>
      </c>
      <c r="J30" s="286"/>
      <c r="K30" s="287" t="s">
        <v>111</v>
      </c>
      <c r="L30" s="197"/>
    </row>
    <row r="31" spans="1:14" ht="25.5" x14ac:dyDescent="0.2">
      <c r="A31" s="235"/>
      <c r="B31" s="244" t="s">
        <v>203</v>
      </c>
      <c r="C31" s="244" t="s">
        <v>23</v>
      </c>
      <c r="D31" s="244" t="s">
        <v>199</v>
      </c>
      <c r="E31" s="244" t="s">
        <v>8</v>
      </c>
      <c r="F31" s="244" t="s">
        <v>286</v>
      </c>
      <c r="G31" s="244" t="s">
        <v>10</v>
      </c>
      <c r="H31" s="244" t="s">
        <v>198</v>
      </c>
      <c r="I31" s="244" t="s">
        <v>204</v>
      </c>
      <c r="J31" s="244" t="s">
        <v>20</v>
      </c>
      <c r="K31" s="288"/>
      <c r="L31" s="238"/>
      <c r="M31" s="239"/>
    </row>
    <row r="32" spans="1:14" x14ac:dyDescent="0.2">
      <c r="A32" s="240">
        <v>2012</v>
      </c>
      <c r="B32" s="245">
        <v>0.2141598571958763</v>
      </c>
      <c r="C32" s="245">
        <v>0.20422044357408931</v>
      </c>
      <c r="D32" s="245">
        <v>4.6869884594594527E-2</v>
      </c>
      <c r="E32" s="245">
        <v>0.12840347126042567</v>
      </c>
      <c r="F32" s="245">
        <v>6.6466522070055253E-2</v>
      </c>
      <c r="G32" s="245">
        <v>4.1953432169286445E-2</v>
      </c>
      <c r="H32" s="245">
        <v>6.0647572319386493E-2</v>
      </c>
      <c r="I32" s="245">
        <v>0.18932386629854187</v>
      </c>
      <c r="J32" s="245">
        <v>4.4350387478453129E-2</v>
      </c>
      <c r="K32" s="246">
        <v>3.6045630392912624E-3</v>
      </c>
      <c r="L32" s="238"/>
      <c r="M32" s="239"/>
    </row>
    <row r="33" spans="1:13" x14ac:dyDescent="0.2">
      <c r="A33" s="240">
        <v>2013</v>
      </c>
      <c r="B33" s="243">
        <v>0.33102344150555685</v>
      </c>
      <c r="C33" s="243">
        <v>0.26197718415705823</v>
      </c>
      <c r="D33" s="243">
        <v>4.8675720034622054E-2</v>
      </c>
      <c r="E33" s="243">
        <v>0.14660055379333906</v>
      </c>
      <c r="F33" s="243">
        <v>4.7927098298493995E-2</v>
      </c>
      <c r="G33" s="243">
        <v>5.0006735012972044E-2</v>
      </c>
      <c r="H33" s="243">
        <v>6.3941966314564794E-2</v>
      </c>
      <c r="I33" s="243">
        <v>1.5443679515019864E-2</v>
      </c>
      <c r="J33" s="243">
        <v>2.9157413546221166E-2</v>
      </c>
      <c r="K33" s="243">
        <v>5.2462078221519907E-3</v>
      </c>
      <c r="L33" s="197"/>
    </row>
    <row r="34" spans="1:13" x14ac:dyDescent="0.2">
      <c r="A34" s="197"/>
      <c r="B34" s="197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197"/>
    </row>
    <row r="35" spans="1:13" x14ac:dyDescent="0.2">
      <c r="A35" s="24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</row>
  </sheetData>
  <mergeCells count="12">
    <mergeCell ref="L4:L5"/>
    <mergeCell ref="I16:I17"/>
    <mergeCell ref="J16:J17"/>
    <mergeCell ref="B24:D24"/>
    <mergeCell ref="E24:H24"/>
    <mergeCell ref="J24:J25"/>
    <mergeCell ref="B30:D30"/>
    <mergeCell ref="E30:H30"/>
    <mergeCell ref="I30:J30"/>
    <mergeCell ref="K30:K31"/>
    <mergeCell ref="B4:G4"/>
    <mergeCell ref="H4:K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12" sqref="A12"/>
    </sheetView>
  </sheetViews>
  <sheetFormatPr defaultColWidth="8.7109375" defaultRowHeight="12.75" x14ac:dyDescent="0.2"/>
  <cols>
    <col min="1" max="1" width="64.42578125" style="196" customWidth="1"/>
    <col min="2" max="2" width="10.28515625" style="196" bestFit="1" customWidth="1"/>
    <col min="3" max="3" width="11.28515625" style="196" bestFit="1" customWidth="1"/>
    <col min="4" max="5" width="10.28515625" style="196" bestFit="1" customWidth="1"/>
    <col min="6" max="16384" width="8.7109375" style="196"/>
  </cols>
  <sheetData>
    <row r="1" spans="1:5" ht="15" x14ac:dyDescent="0.25">
      <c r="A1" s="193" t="s">
        <v>327</v>
      </c>
      <c r="B1" s="194"/>
      <c r="C1" s="194"/>
      <c r="D1" s="194"/>
      <c r="E1" s="194"/>
    </row>
    <row r="2" spans="1:5" ht="15" x14ac:dyDescent="0.25">
      <c r="A2" s="193"/>
      <c r="B2" s="194"/>
      <c r="C2" s="194"/>
      <c r="D2" s="194"/>
      <c r="E2" s="194"/>
    </row>
    <row r="3" spans="1:5" s="249" customFormat="1" ht="13.15" customHeight="1" x14ac:dyDescent="0.2">
      <c r="A3" s="248"/>
      <c r="B3" s="256" t="s">
        <v>287</v>
      </c>
      <c r="C3" s="256" t="s">
        <v>288</v>
      </c>
      <c r="D3" s="256" t="s">
        <v>289</v>
      </c>
      <c r="E3" s="257" t="s">
        <v>432</v>
      </c>
    </row>
    <row r="4" spans="1:5" ht="13.15" customHeight="1" x14ac:dyDescent="0.2">
      <c r="A4" s="250" t="s">
        <v>500</v>
      </c>
      <c r="B4" s="125">
        <v>0.21934156353160983</v>
      </c>
      <c r="C4" s="125">
        <v>0.54356145887963958</v>
      </c>
      <c r="D4" s="125">
        <v>0.58105179465789125</v>
      </c>
      <c r="E4" s="125">
        <v>0.70494205278143229</v>
      </c>
    </row>
    <row r="5" spans="1:5" ht="13.15" customHeight="1" x14ac:dyDescent="0.2">
      <c r="A5" s="250" t="s">
        <v>501</v>
      </c>
      <c r="B5" s="125">
        <v>0.78065843646839017</v>
      </c>
      <c r="C5" s="125">
        <v>0.45643854112036042</v>
      </c>
      <c r="D5" s="125">
        <v>0.41894820534210875</v>
      </c>
      <c r="E5" s="125">
        <v>0.29505794721856771</v>
      </c>
    </row>
    <row r="6" spans="1:5" ht="13.15" customHeight="1" x14ac:dyDescent="0.2">
      <c r="A6" s="251" t="s">
        <v>279</v>
      </c>
      <c r="B6" s="125">
        <v>0.21934156353160983</v>
      </c>
      <c r="C6" s="125">
        <v>0.13754699300613871</v>
      </c>
      <c r="D6" s="125">
        <v>0.1424889966602676</v>
      </c>
      <c r="E6" s="125">
        <v>0.10645089704940552</v>
      </c>
    </row>
    <row r="7" spans="1:5" ht="13.15" customHeight="1" x14ac:dyDescent="0.2">
      <c r="A7" s="251" t="s">
        <v>280</v>
      </c>
      <c r="B7" s="126">
        <v>0.18784564846632135</v>
      </c>
      <c r="C7" s="126">
        <v>0.11024401858887711</v>
      </c>
      <c r="D7" s="126">
        <v>0.10303595012962996</v>
      </c>
      <c r="E7" s="126">
        <v>6.3260632012413165E-2</v>
      </c>
    </row>
    <row r="8" spans="1:5" x14ac:dyDescent="0.2">
      <c r="A8" s="252"/>
      <c r="B8" s="127"/>
      <c r="C8" s="127"/>
      <c r="D8" s="127"/>
      <c r="E8" s="127"/>
    </row>
    <row r="9" spans="1:5" x14ac:dyDescent="0.2">
      <c r="A9" s="253"/>
      <c r="B9" s="254"/>
      <c r="C9" s="254"/>
      <c r="D9" s="254"/>
      <c r="E9" s="255"/>
    </row>
  </sheetData>
  <pageMargins left="0.75" right="0.75" top="1" bottom="1" header="0.5" footer="0.5"/>
  <pageSetup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2.75" x14ac:dyDescent="0.2"/>
  <sheetData>
    <row r="1" spans="1:1" ht="15" x14ac:dyDescent="0.25">
      <c r="A1" s="88" t="s">
        <v>328</v>
      </c>
    </row>
    <row r="3" spans="1:1" x14ac:dyDescent="0.2">
      <c r="A3" t="s">
        <v>329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defaultColWidth="8.7109375" defaultRowHeight="12.75" x14ac:dyDescent="0.2"/>
  <cols>
    <col min="2" max="4" width="10.7109375" customWidth="1"/>
    <col min="5" max="5" width="11.42578125" customWidth="1"/>
    <col min="6" max="8" width="10.7109375" customWidth="1"/>
    <col min="9" max="9" width="11.7109375" customWidth="1"/>
  </cols>
  <sheetData>
    <row r="1" spans="1:9" ht="15" x14ac:dyDescent="0.25">
      <c r="A1" s="87" t="s">
        <v>330</v>
      </c>
    </row>
    <row r="3" spans="1:9" x14ac:dyDescent="0.2">
      <c r="A3" s="292" t="s">
        <v>120</v>
      </c>
      <c r="B3" s="293" t="s">
        <v>121</v>
      </c>
      <c r="C3" s="294"/>
      <c r="D3" s="294"/>
      <c r="E3" s="295"/>
      <c r="F3" s="294" t="s">
        <v>122</v>
      </c>
      <c r="G3" s="294"/>
      <c r="H3" s="294"/>
      <c r="I3" s="295"/>
    </row>
    <row r="4" spans="1:9" x14ac:dyDescent="0.2">
      <c r="A4" s="292"/>
      <c r="B4" s="62" t="s">
        <v>123</v>
      </c>
      <c r="C4" s="63" t="s">
        <v>124</v>
      </c>
      <c r="D4" s="63" t="s">
        <v>125</v>
      </c>
      <c r="E4" s="64" t="s">
        <v>111</v>
      </c>
      <c r="F4" s="65" t="s">
        <v>123</v>
      </c>
      <c r="G4" s="65" t="s">
        <v>124</v>
      </c>
      <c r="H4" s="65" t="s">
        <v>125</v>
      </c>
      <c r="I4" s="66" t="s">
        <v>111</v>
      </c>
    </row>
    <row r="5" spans="1:9" x14ac:dyDescent="0.2">
      <c r="A5" s="19">
        <v>1998</v>
      </c>
      <c r="B5" s="20">
        <v>7.2499999999981806E-3</v>
      </c>
      <c r="C5" s="21">
        <v>8.404999999999746E-3</v>
      </c>
      <c r="D5" s="21">
        <v>1.4848960000000007</v>
      </c>
      <c r="E5" s="22">
        <v>2.4750000000010458E-3</v>
      </c>
      <c r="F5" s="84">
        <v>4.8236025191834217E-3</v>
      </c>
      <c r="G5" s="26">
        <v>5.5920522998269802E-3</v>
      </c>
      <c r="H5" s="26">
        <v>0.98793766707961195</v>
      </c>
      <c r="I5" s="28">
        <v>1.6466781013775185E-3</v>
      </c>
    </row>
    <row r="6" spans="1:9" x14ac:dyDescent="0.2">
      <c r="A6" s="25">
        <v>1999</v>
      </c>
      <c r="B6" s="20">
        <v>7.9735999999998183E-2</v>
      </c>
      <c r="C6" s="21">
        <v>2.2158999999999741E-2</v>
      </c>
      <c r="D6" s="21">
        <v>2.2822760000000009</v>
      </c>
      <c r="E6" s="22">
        <v>4.1250000000010462E-3</v>
      </c>
      <c r="F6" s="84">
        <v>3.3386146440808923E-2</v>
      </c>
      <c r="G6" s="26">
        <v>9.2781631757536502E-3</v>
      </c>
      <c r="H6" s="26">
        <v>0.95560851753719012</v>
      </c>
      <c r="I6" s="28">
        <v>1.727172846247302E-3</v>
      </c>
    </row>
    <row r="7" spans="1:9" x14ac:dyDescent="0.2">
      <c r="A7" s="25">
        <v>2000</v>
      </c>
      <c r="B7" s="20">
        <v>7.9735999999998183E-2</v>
      </c>
      <c r="C7" s="21">
        <v>2.5558999999999742E-2</v>
      </c>
      <c r="D7" s="21">
        <v>2.3495060000000008</v>
      </c>
      <c r="E7" s="22">
        <v>4.3500000000010457E-3</v>
      </c>
      <c r="F7" s="84">
        <v>3.242419843271039E-2</v>
      </c>
      <c r="G7" s="26">
        <v>1.0393424397281721E-2</v>
      </c>
      <c r="H7" s="26">
        <v>0.95541347399976695</v>
      </c>
      <c r="I7" s="28">
        <v>1.7689031702408863E-3</v>
      </c>
    </row>
    <row r="8" spans="1:9" x14ac:dyDescent="0.2">
      <c r="A8" s="25">
        <v>2001</v>
      </c>
      <c r="B8" s="20">
        <v>9.1855999999998189E-2</v>
      </c>
      <c r="C8" s="21">
        <v>3.5988999999999743E-2</v>
      </c>
      <c r="D8" s="21">
        <v>4.013446000000001</v>
      </c>
      <c r="E8" s="22">
        <v>8.3160000000010465E-3</v>
      </c>
      <c r="F8" s="84">
        <v>2.2136072162977891E-2</v>
      </c>
      <c r="G8" s="26">
        <v>8.6728695030637223E-3</v>
      </c>
      <c r="H8" s="26">
        <v>0.96718701313160527</v>
      </c>
      <c r="I8" s="28">
        <v>2.0040452023531497E-3</v>
      </c>
    </row>
    <row r="9" spans="1:9" x14ac:dyDescent="0.2">
      <c r="A9" s="25">
        <v>2002</v>
      </c>
      <c r="B9" s="20">
        <v>9.1855999999998189E-2</v>
      </c>
      <c r="C9" s="21">
        <v>0.10178899999999975</v>
      </c>
      <c r="D9" s="21">
        <v>4.3443460000000007</v>
      </c>
      <c r="E9" s="22">
        <v>2.2224000000001048E-2</v>
      </c>
      <c r="F9" s="84">
        <v>2.0142909928588495E-2</v>
      </c>
      <c r="G9" s="26">
        <v>2.2321096702677339E-2</v>
      </c>
      <c r="H9" s="26">
        <v>0.95266253893730901</v>
      </c>
      <c r="I9" s="28">
        <v>4.8734544314250634E-3</v>
      </c>
    </row>
    <row r="10" spans="1:9" x14ac:dyDescent="0.2">
      <c r="A10" s="25">
        <v>2003</v>
      </c>
      <c r="B10" s="20">
        <v>9.1855999999998189E-2</v>
      </c>
      <c r="C10" s="21">
        <v>0.13485899999999976</v>
      </c>
      <c r="D10" s="21">
        <v>5.9084160000000008</v>
      </c>
      <c r="E10" s="22">
        <v>8.9940000000001047E-2</v>
      </c>
      <c r="F10" s="84">
        <v>1.4755815636480001E-2</v>
      </c>
      <c r="G10" s="26">
        <v>2.1663849295855381E-2</v>
      </c>
      <c r="H10" s="26">
        <v>0.94913230708533303</v>
      </c>
      <c r="I10" s="28">
        <v>1.4448027982331616E-2</v>
      </c>
    </row>
    <row r="11" spans="1:9" x14ac:dyDescent="0.2">
      <c r="A11" s="25">
        <v>2004</v>
      </c>
      <c r="B11" s="20">
        <v>0.25235599999999819</v>
      </c>
      <c r="C11" s="21">
        <v>0.15508699999999975</v>
      </c>
      <c r="D11" s="21">
        <v>6.0916260000000015</v>
      </c>
      <c r="E11" s="22">
        <v>0.12240000000000106</v>
      </c>
      <c r="F11" s="84">
        <v>3.8111784560193242E-2</v>
      </c>
      <c r="G11" s="26">
        <v>2.3421841890372021E-2</v>
      </c>
      <c r="H11" s="26">
        <v>0.91998104952239468</v>
      </c>
      <c r="I11" s="28">
        <v>1.8485324027040079E-2</v>
      </c>
    </row>
    <row r="12" spans="1:9" x14ac:dyDescent="0.2">
      <c r="A12" s="25">
        <v>2005</v>
      </c>
      <c r="B12" s="20">
        <v>0.60175599999999818</v>
      </c>
      <c r="C12" s="21">
        <v>0.22039699999999976</v>
      </c>
      <c r="D12" s="21">
        <v>8.0283260000000016</v>
      </c>
      <c r="E12" s="22">
        <v>0.14540500000000106</v>
      </c>
      <c r="F12" s="84">
        <v>6.6892369888273143E-2</v>
      </c>
      <c r="G12" s="26">
        <v>2.449976011251365E-2</v>
      </c>
      <c r="H12" s="26">
        <v>0.89244436677929606</v>
      </c>
      <c r="I12" s="28">
        <v>1.6163503219917136E-2</v>
      </c>
    </row>
    <row r="13" spans="1:9" x14ac:dyDescent="0.2">
      <c r="A13" s="25">
        <v>2006</v>
      </c>
      <c r="B13" s="20">
        <v>1.1903559999999982</v>
      </c>
      <c r="C13" s="21">
        <v>0.24641199999999974</v>
      </c>
      <c r="D13" s="21">
        <v>9.7722660000000019</v>
      </c>
      <c r="E13" s="22">
        <v>0.24030000000000104</v>
      </c>
      <c r="F13" s="84">
        <v>0.10396727006129773</v>
      </c>
      <c r="G13" s="26">
        <v>2.152195053441534E-2</v>
      </c>
      <c r="H13" s="26">
        <v>0.85352265904724256</v>
      </c>
      <c r="I13" s="28">
        <v>2.0988120357044438E-2</v>
      </c>
    </row>
    <row r="14" spans="1:9" x14ac:dyDescent="0.2">
      <c r="A14" s="25">
        <v>2007</v>
      </c>
      <c r="B14" s="20">
        <v>1.7176559999999981</v>
      </c>
      <c r="C14" s="21">
        <v>0.51411199999999979</v>
      </c>
      <c r="D14" s="21">
        <v>14.176816000000002</v>
      </c>
      <c r="E14" s="22">
        <v>0.29325000000000101</v>
      </c>
      <c r="F14" s="84">
        <v>0.10284235850984975</v>
      </c>
      <c r="G14" s="26">
        <v>3.078176923564201E-2</v>
      </c>
      <c r="H14" s="26">
        <v>0.84881792023558611</v>
      </c>
      <c r="I14" s="28">
        <v>1.7557952018922053E-2</v>
      </c>
    </row>
    <row r="15" spans="1:9" x14ac:dyDescent="0.2">
      <c r="A15" s="25">
        <v>2008</v>
      </c>
      <c r="B15" s="20">
        <v>3.2059059999999979</v>
      </c>
      <c r="C15" s="21">
        <v>0.55101199999999972</v>
      </c>
      <c r="D15" s="21">
        <v>20.833616000000003</v>
      </c>
      <c r="E15" s="22">
        <v>0.47373500000000102</v>
      </c>
      <c r="F15" s="84">
        <v>0.12790742071911204</v>
      </c>
      <c r="G15" s="26">
        <v>2.1983964503413191E-2</v>
      </c>
      <c r="H15" s="26">
        <v>0.83120780422521001</v>
      </c>
      <c r="I15" s="28">
        <v>1.89008105522647E-2</v>
      </c>
    </row>
    <row r="16" spans="1:9" x14ac:dyDescent="0.2">
      <c r="A16" s="25">
        <v>2009</v>
      </c>
      <c r="B16" s="20">
        <v>4.2632559999999975</v>
      </c>
      <c r="C16" s="21">
        <v>1.0662119999999997</v>
      </c>
      <c r="D16" s="21">
        <v>29.081026000000001</v>
      </c>
      <c r="E16" s="22">
        <v>0.658968000000001</v>
      </c>
      <c r="F16" s="84">
        <v>0.12156605082792538</v>
      </c>
      <c r="G16" s="26">
        <v>3.0402861612191245E-2</v>
      </c>
      <c r="H16" s="26">
        <v>0.82924072231276313</v>
      </c>
      <c r="I16" s="28">
        <v>1.8790365247120158E-2</v>
      </c>
    </row>
    <row r="17" spans="1:9" x14ac:dyDescent="0.2">
      <c r="A17" s="25">
        <v>2010</v>
      </c>
      <c r="B17" s="20">
        <v>4.8648559999999978</v>
      </c>
      <c r="C17" s="21">
        <v>1.2216319999999998</v>
      </c>
      <c r="D17" s="21">
        <v>33.446576</v>
      </c>
      <c r="E17" s="22">
        <v>0.75638800000000084</v>
      </c>
      <c r="F17" s="84">
        <v>0.12074763389683231</v>
      </c>
      <c r="G17" s="26">
        <v>3.0321385359125756E-2</v>
      </c>
      <c r="H17" s="26">
        <v>0.83015713393172985</v>
      </c>
      <c r="I17" s="28">
        <v>1.8773846812312089E-2</v>
      </c>
    </row>
    <row r="18" spans="1:9" x14ac:dyDescent="0.2">
      <c r="A18" s="25">
        <v>2011</v>
      </c>
      <c r="B18" s="20">
        <v>6.3566559999999983</v>
      </c>
      <c r="C18" s="21">
        <v>1.425532</v>
      </c>
      <c r="D18" s="21">
        <v>38.412025999999997</v>
      </c>
      <c r="E18" s="22">
        <v>0.91478800000000082</v>
      </c>
      <c r="F18" s="84">
        <v>0.13493505975779319</v>
      </c>
      <c r="G18" s="26">
        <v>3.0260288681131477E-2</v>
      </c>
      <c r="H18" s="26">
        <v>0.8153861124037397</v>
      </c>
      <c r="I18" s="28">
        <v>1.9418539157335594E-2</v>
      </c>
    </row>
    <row r="19" spans="1:9" x14ac:dyDescent="0.2">
      <c r="A19" s="25">
        <v>2012</v>
      </c>
      <c r="B19" s="20">
        <v>7.484805999999999</v>
      </c>
      <c r="C19" s="21">
        <v>1.6442319999999999</v>
      </c>
      <c r="D19" s="21">
        <v>49.969766</v>
      </c>
      <c r="E19" s="22">
        <v>1.1428680000000009</v>
      </c>
      <c r="F19" s="84">
        <v>0.12424631905967017</v>
      </c>
      <c r="G19" s="26">
        <v>2.7293930354389897E-2</v>
      </c>
      <c r="H19" s="26">
        <v>0.82948836479837407</v>
      </c>
      <c r="I19" s="28">
        <v>1.8971385787565805E-2</v>
      </c>
    </row>
    <row r="20" spans="1:9" x14ac:dyDescent="0.2">
      <c r="A20" s="25">
        <v>2013</v>
      </c>
      <c r="B20" s="20">
        <v>7.5294559999999979</v>
      </c>
      <c r="C20" s="21">
        <v>1.6460319999999999</v>
      </c>
      <c r="D20" s="21">
        <v>50.999966000000001</v>
      </c>
      <c r="E20" s="22">
        <v>1.1535530000000007</v>
      </c>
      <c r="F20" s="84">
        <v>0.1227715296287122</v>
      </c>
      <c r="G20" s="26">
        <v>2.6839371457620369E-2</v>
      </c>
      <c r="H20" s="26">
        <v>0.83157984279771557</v>
      </c>
      <c r="I20" s="28">
        <v>1.8809256115951797E-2</v>
      </c>
    </row>
    <row r="21" spans="1:9" x14ac:dyDescent="0.2">
      <c r="B21" s="27"/>
      <c r="C21" s="27"/>
      <c r="D21" s="27"/>
      <c r="E21" s="27"/>
    </row>
    <row r="22" spans="1:9" x14ac:dyDescent="0.2">
      <c r="E22" s="27"/>
    </row>
    <row r="23" spans="1:9" x14ac:dyDescent="0.2">
      <c r="E23" s="27"/>
    </row>
  </sheetData>
  <mergeCells count="3">
    <mergeCell ref="A3:A4"/>
    <mergeCell ref="B3:E3"/>
    <mergeCell ref="F3:I3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I12" sqref="I12"/>
    </sheetView>
  </sheetViews>
  <sheetFormatPr defaultColWidth="8.7109375" defaultRowHeight="12.75" x14ac:dyDescent="0.2"/>
  <cols>
    <col min="1" max="1" width="22" customWidth="1"/>
  </cols>
  <sheetData>
    <row r="1" spans="1:15" ht="15" x14ac:dyDescent="0.25">
      <c r="A1" s="87" t="s">
        <v>63</v>
      </c>
    </row>
    <row r="2" spans="1:15" x14ac:dyDescent="0.2">
      <c r="A2" s="111"/>
    </row>
    <row r="3" spans="1:15" ht="15" x14ac:dyDescent="0.25">
      <c r="A3" s="4"/>
      <c r="B3" s="270" t="s">
        <v>29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5" x14ac:dyDescent="0.25">
      <c r="A4" s="5" t="s">
        <v>34</v>
      </c>
      <c r="B4" s="162">
        <v>2000</v>
      </c>
      <c r="C4" s="162">
        <v>2001</v>
      </c>
      <c r="D4" s="162">
        <v>2002</v>
      </c>
      <c r="E4" s="162">
        <v>2003</v>
      </c>
      <c r="F4" s="162">
        <v>2004</v>
      </c>
      <c r="G4" s="162">
        <v>2005</v>
      </c>
      <c r="H4" s="162">
        <v>2006</v>
      </c>
      <c r="I4" s="162">
        <v>2007</v>
      </c>
      <c r="J4" s="162">
        <v>2008</v>
      </c>
      <c r="K4" s="162">
        <v>2009</v>
      </c>
      <c r="L4" s="162">
        <v>2010</v>
      </c>
      <c r="M4" s="162">
        <v>2011</v>
      </c>
      <c r="N4" s="162">
        <v>2012</v>
      </c>
      <c r="O4" s="162">
        <v>2013</v>
      </c>
    </row>
    <row r="5" spans="1:15" ht="15" x14ac:dyDescent="0.25">
      <c r="A5" s="4" t="s">
        <v>3</v>
      </c>
      <c r="B5" s="6">
        <v>7.0854999999999987E-2</v>
      </c>
      <c r="C5" s="6">
        <v>1.6904560000000002</v>
      </c>
      <c r="D5" s="6">
        <v>0.41060800000000003</v>
      </c>
      <c r="E5" s="6">
        <v>1.6648559999999997</v>
      </c>
      <c r="F5" s="6">
        <v>0.39639800000000003</v>
      </c>
      <c r="G5" s="6">
        <v>2.3744150000000004</v>
      </c>
      <c r="H5" s="6">
        <v>2.4534500000000001</v>
      </c>
      <c r="I5" s="6">
        <v>5.2525000000000004</v>
      </c>
      <c r="J5" s="6">
        <v>8.3624350000000014</v>
      </c>
      <c r="K5" s="6">
        <v>10.005193000000002</v>
      </c>
      <c r="L5" s="6">
        <v>5.2199900000000001</v>
      </c>
      <c r="M5" s="6">
        <v>6.8195499999999996</v>
      </c>
      <c r="N5" s="6">
        <v>13.006069999999999</v>
      </c>
      <c r="O5" s="6">
        <v>1.0885100000000001</v>
      </c>
    </row>
    <row r="6" spans="1:15" ht="15" x14ac:dyDescent="0.25">
      <c r="A6" s="4" t="s">
        <v>151</v>
      </c>
      <c r="B6" s="6">
        <v>3.119331993277311E-3</v>
      </c>
      <c r="C6" s="6">
        <v>9.079781406962785E-3</v>
      </c>
      <c r="D6" s="6">
        <v>1.8181240834573835E-2</v>
      </c>
      <c r="E6" s="6">
        <v>3.6315968768307332E-2</v>
      </c>
      <c r="F6" s="6">
        <v>4.617515850180072E-2</v>
      </c>
      <c r="G6" s="6">
        <v>6.3334688575807915E-2</v>
      </c>
      <c r="H6" s="6">
        <v>8.4710621964199068E-2</v>
      </c>
      <c r="I6" s="6">
        <v>0.19924472120594902</v>
      </c>
      <c r="J6" s="6">
        <v>0.24721600000000005</v>
      </c>
      <c r="K6" s="6">
        <v>0.36391440000000019</v>
      </c>
      <c r="L6" s="6">
        <v>0.81165200000000015</v>
      </c>
      <c r="M6" s="6">
        <v>1.4867519999999999</v>
      </c>
      <c r="N6" s="6">
        <v>2.7371600000000003</v>
      </c>
      <c r="O6" s="6">
        <v>4.0996399999999991</v>
      </c>
    </row>
    <row r="7" spans="1:15" ht="15" x14ac:dyDescent="0.25">
      <c r="A7" s="4" t="s">
        <v>31</v>
      </c>
      <c r="B7" s="6">
        <v>0.15250000000000008</v>
      </c>
      <c r="C7" s="6">
        <v>0.41200000000000048</v>
      </c>
      <c r="D7" s="6">
        <v>0.40650000000000008</v>
      </c>
      <c r="E7" s="6">
        <v>0.30490000000000128</v>
      </c>
      <c r="F7" s="6">
        <v>0.20920000000000075</v>
      </c>
      <c r="G7" s="6">
        <v>0.37900000000000023</v>
      </c>
      <c r="H7" s="6">
        <v>0.35230000000000045</v>
      </c>
      <c r="I7" s="6">
        <v>0.38940000000000125</v>
      </c>
      <c r="J7" s="6">
        <v>0.35030000000000083</v>
      </c>
      <c r="K7" s="6">
        <v>0.68740000000000101</v>
      </c>
      <c r="L7" s="6">
        <v>0.3113000000000003</v>
      </c>
      <c r="M7" s="6">
        <v>0.52430000000000099</v>
      </c>
      <c r="N7" s="6">
        <v>1.0285000000000011</v>
      </c>
      <c r="O7" s="6">
        <v>1.3652739999999992</v>
      </c>
    </row>
    <row r="8" spans="1:15" ht="15" x14ac:dyDescent="0.25">
      <c r="A8" s="4" t="s">
        <v>228</v>
      </c>
      <c r="B8" s="163">
        <v>30.017599999999995</v>
      </c>
      <c r="C8" s="163">
        <v>43.464400000000005</v>
      </c>
      <c r="D8" s="163">
        <v>66.153600000000012</v>
      </c>
      <c r="E8" s="163">
        <v>52.804399999999987</v>
      </c>
      <c r="F8" s="163">
        <v>25.348700000000008</v>
      </c>
      <c r="G8" s="163">
        <v>16.710100000000001</v>
      </c>
      <c r="H8" s="163">
        <v>10.082199999999998</v>
      </c>
      <c r="I8" s="163">
        <v>7.7104999999999997</v>
      </c>
      <c r="J8" s="163">
        <v>8.7855000000000025</v>
      </c>
      <c r="K8" s="163">
        <v>10.717500000000001</v>
      </c>
      <c r="L8" s="163">
        <v>7.5249000000000024</v>
      </c>
      <c r="M8" s="163">
        <v>10.812900000000001</v>
      </c>
      <c r="N8" s="163">
        <v>10.127700000000001</v>
      </c>
      <c r="O8" s="163">
        <v>7.5565059999999997</v>
      </c>
    </row>
    <row r="9" spans="1:15" ht="15" x14ac:dyDescent="0.25">
      <c r="A9" s="4" t="s">
        <v>30</v>
      </c>
      <c r="B9" s="6">
        <v>0.1305</v>
      </c>
      <c r="C9" s="6">
        <v>0.51970000000000005</v>
      </c>
      <c r="D9" s="6">
        <v>1.0500000000000001E-2</v>
      </c>
      <c r="E9" s="6">
        <v>0.09</v>
      </c>
      <c r="F9" s="6">
        <v>0.61699999999999999</v>
      </c>
      <c r="G9" s="6">
        <v>0.47770000000000001</v>
      </c>
      <c r="H9" s="6">
        <v>0.59660000000000002</v>
      </c>
      <c r="I9" s="6">
        <v>1.5135000000000001</v>
      </c>
      <c r="J9" s="6">
        <v>1.5840000000000001</v>
      </c>
      <c r="K9" s="6">
        <v>2.0206</v>
      </c>
      <c r="L9" s="6">
        <v>5.8360000000000003</v>
      </c>
      <c r="M9" s="6">
        <v>4.1614000000000004</v>
      </c>
      <c r="N9" s="6">
        <v>3.9525000000000001</v>
      </c>
      <c r="O9" s="6">
        <v>1.5429999999999999</v>
      </c>
    </row>
    <row r="10" spans="1:15" ht="15" x14ac:dyDescent="0.25">
      <c r="A10" s="4" t="s">
        <v>32</v>
      </c>
      <c r="B10" s="6">
        <v>0.76819999999999888</v>
      </c>
      <c r="C10" s="6">
        <v>0.69579999999999909</v>
      </c>
      <c r="D10" s="6">
        <v>1.1098999999999994</v>
      </c>
      <c r="E10" s="6">
        <v>0.40379999999999994</v>
      </c>
      <c r="F10" s="6">
        <v>0.31349999999999995</v>
      </c>
      <c r="G10" s="6">
        <v>0.29510000000000042</v>
      </c>
      <c r="H10" s="6">
        <v>0.28200000000000025</v>
      </c>
      <c r="I10" s="6">
        <v>0.34820000000000012</v>
      </c>
      <c r="J10" s="6">
        <v>0.16110000000000002</v>
      </c>
      <c r="K10" s="6">
        <v>0.11769999999999997</v>
      </c>
      <c r="L10" s="6">
        <v>1.1547999999999998</v>
      </c>
      <c r="M10" s="6">
        <v>0.41959999999999997</v>
      </c>
      <c r="N10" s="6">
        <v>0.57979999999999987</v>
      </c>
      <c r="O10" s="6">
        <v>6.0245000000000007E-2</v>
      </c>
    </row>
    <row r="11" spans="1:15" ht="15" x14ac:dyDescent="0.25">
      <c r="A11" s="5" t="s">
        <v>35</v>
      </c>
      <c r="B11" s="7">
        <v>31.142774331993277</v>
      </c>
      <c r="C11" s="7">
        <v>46.79143578140696</v>
      </c>
      <c r="D11" s="7">
        <v>68.10928924083457</v>
      </c>
      <c r="E11" s="7">
        <v>55.304271968768298</v>
      </c>
      <c r="F11" s="7">
        <v>26.930973158501811</v>
      </c>
      <c r="G11" s="7">
        <v>20.299649688575808</v>
      </c>
      <c r="H11" s="7">
        <v>13.851260621964197</v>
      </c>
      <c r="I11" s="7">
        <v>15.41334472120595</v>
      </c>
      <c r="J11" s="7">
        <v>19.490551000000007</v>
      </c>
      <c r="K11" s="7">
        <v>23.9123074</v>
      </c>
      <c r="L11" s="7">
        <v>20.858642</v>
      </c>
      <c r="M11" s="7">
        <v>24.224502000000001</v>
      </c>
      <c r="N11" s="7">
        <v>31.431730000000002</v>
      </c>
      <c r="O11" s="7">
        <v>15.713174999999998</v>
      </c>
    </row>
    <row r="12" spans="1:15" ht="15" x14ac:dyDescent="0.25">
      <c r="A12" s="5" t="s">
        <v>33</v>
      </c>
      <c r="B12" s="75">
        <v>2.275166600273308E-3</v>
      </c>
      <c r="C12" s="75">
        <v>3.6127465887074141E-2</v>
      </c>
      <c r="D12" s="75">
        <v>6.0286637047127214E-3</v>
      </c>
      <c r="E12" s="75">
        <v>3.010356959296355E-2</v>
      </c>
      <c r="F12" s="75">
        <v>1.4719037357729553E-2</v>
      </c>
      <c r="G12" s="75">
        <v>0.11696827464644714</v>
      </c>
      <c r="H12" s="75">
        <v>0.17712828218028903</v>
      </c>
      <c r="I12" s="75">
        <v>0.34077613230654075</v>
      </c>
      <c r="J12" s="75">
        <v>0.42905072309140968</v>
      </c>
      <c r="K12" s="75">
        <v>0.41841185932562919</v>
      </c>
      <c r="L12" s="75">
        <v>0.25025550560769971</v>
      </c>
      <c r="M12" s="75">
        <v>0.28151455910218504</v>
      </c>
      <c r="N12" s="75">
        <v>0.41378791431461132</v>
      </c>
      <c r="O12" s="75">
        <v>6.9273714573916484E-2</v>
      </c>
    </row>
    <row r="13" spans="1:15" x14ac:dyDescent="0.2">
      <c r="M13" s="51"/>
    </row>
  </sheetData>
  <mergeCells count="1">
    <mergeCell ref="B3:O3"/>
  </mergeCells>
  <phoneticPr fontId="2" type="noConversion"/>
  <pageMargins left="0.75" right="0.75" top="1" bottom="1" header="0.5" footer="0.5"/>
  <pageSetup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/>
  </sheetViews>
  <sheetFormatPr defaultColWidth="8.7109375" defaultRowHeight="12.75" x14ac:dyDescent="0.2"/>
  <cols>
    <col min="2" max="3" width="6.5703125" bestFit="1" customWidth="1"/>
    <col min="4" max="4" width="14.85546875" bestFit="1" customWidth="1"/>
    <col min="5" max="5" width="7.5703125" bestFit="1" customWidth="1"/>
    <col min="6" max="6" width="23.7109375" bestFit="1" customWidth="1"/>
    <col min="7" max="7" width="4.7109375" bestFit="1" customWidth="1"/>
    <col min="8" max="8" width="5" bestFit="1" customWidth="1"/>
    <col min="9" max="9" width="14.85546875" bestFit="1" customWidth="1"/>
    <col min="10" max="10" width="7.5703125" bestFit="1" customWidth="1"/>
    <col min="11" max="11" width="23.7109375" bestFit="1" customWidth="1"/>
  </cols>
  <sheetData>
    <row r="1" spans="1:11" ht="15" x14ac:dyDescent="0.25">
      <c r="A1" s="87" t="s">
        <v>331</v>
      </c>
    </row>
    <row r="3" spans="1:11" x14ac:dyDescent="0.2">
      <c r="A3" s="292" t="s">
        <v>120</v>
      </c>
      <c r="B3" s="293" t="s">
        <v>121</v>
      </c>
      <c r="C3" s="296"/>
      <c r="D3" s="296"/>
      <c r="E3" s="296"/>
      <c r="F3" s="297"/>
      <c r="G3" s="293" t="s">
        <v>122</v>
      </c>
      <c r="H3" s="296"/>
      <c r="I3" s="296"/>
      <c r="J3" s="296"/>
      <c r="K3" s="297"/>
    </row>
    <row r="4" spans="1:11" x14ac:dyDescent="0.2">
      <c r="A4" s="292"/>
      <c r="B4" s="63" t="s">
        <v>123</v>
      </c>
      <c r="C4" s="63" t="s">
        <v>124</v>
      </c>
      <c r="D4" s="63" t="s">
        <v>126</v>
      </c>
      <c r="E4" s="63" t="s">
        <v>127</v>
      </c>
      <c r="F4" s="64" t="s">
        <v>128</v>
      </c>
      <c r="G4" s="63" t="s">
        <v>123</v>
      </c>
      <c r="H4" s="63" t="s">
        <v>124</v>
      </c>
      <c r="I4" s="63" t="s">
        <v>126</v>
      </c>
      <c r="J4" s="63" t="s">
        <v>127</v>
      </c>
      <c r="K4" s="64" t="s">
        <v>128</v>
      </c>
    </row>
    <row r="5" spans="1:11" x14ac:dyDescent="0.2">
      <c r="A5" s="19">
        <v>1998</v>
      </c>
      <c r="B5" s="20">
        <v>1.4522459999999955</v>
      </c>
      <c r="C5" s="21">
        <v>4.8554999999998474E-2</v>
      </c>
      <c r="D5" s="21">
        <v>0</v>
      </c>
      <c r="E5" s="21">
        <v>2.2249999999996817E-3</v>
      </c>
      <c r="F5" s="22">
        <v>0</v>
      </c>
      <c r="G5" s="26">
        <v>0.96621482263114644</v>
      </c>
      <c r="H5" s="23">
        <v>3.2304830388828053E-2</v>
      </c>
      <c r="I5" s="23">
        <v>0</v>
      </c>
      <c r="J5" s="23">
        <v>1.4803469800254226E-3</v>
      </c>
      <c r="K5" s="24">
        <v>0</v>
      </c>
    </row>
    <row r="6" spans="1:11" x14ac:dyDescent="0.2">
      <c r="A6" s="25">
        <v>1999</v>
      </c>
      <c r="B6" s="20">
        <v>2.2918119999999957</v>
      </c>
      <c r="C6" s="21">
        <v>9.3208999999998474E-2</v>
      </c>
      <c r="D6" s="21">
        <v>0</v>
      </c>
      <c r="E6" s="21">
        <v>3.2749999999996814E-3</v>
      </c>
      <c r="F6" s="22">
        <v>0</v>
      </c>
      <c r="G6" s="26">
        <v>0.95960132244914442</v>
      </c>
      <c r="H6" s="23">
        <v>3.9027406988077995E-2</v>
      </c>
      <c r="I6" s="23">
        <v>0</v>
      </c>
      <c r="J6" s="23">
        <v>1.3712705627776834E-3</v>
      </c>
      <c r="K6" s="24">
        <v>0</v>
      </c>
    </row>
    <row r="7" spans="1:11" x14ac:dyDescent="0.2">
      <c r="A7" s="25">
        <v>2000</v>
      </c>
      <c r="B7" s="20">
        <v>2.3202919999999958</v>
      </c>
      <c r="C7" s="21">
        <v>0.11340899999999847</v>
      </c>
      <c r="D7" s="21">
        <v>1.04E-2</v>
      </c>
      <c r="E7" s="21">
        <v>3.4999999999996818E-3</v>
      </c>
      <c r="F7" s="22">
        <v>1.1550000000000001E-2</v>
      </c>
      <c r="G7" s="26">
        <v>0.94353376429507618</v>
      </c>
      <c r="H7" s="23">
        <v>4.611713554799958E-2</v>
      </c>
      <c r="I7" s="23">
        <v>4.2291018322990429E-3</v>
      </c>
      <c r="J7" s="23">
        <v>1.4232554243312791E-3</v>
      </c>
      <c r="K7" s="24">
        <v>4.6967429002936489E-3</v>
      </c>
    </row>
    <row r="8" spans="1:11" x14ac:dyDescent="0.2">
      <c r="A8" s="25">
        <v>2001</v>
      </c>
      <c r="B8" s="20">
        <v>2.8083919999999956</v>
      </c>
      <c r="C8" s="21">
        <v>0.46063899999999847</v>
      </c>
      <c r="D8" s="21">
        <v>0.83455999999999997</v>
      </c>
      <c r="E8" s="21">
        <v>4.4659999999996812E-3</v>
      </c>
      <c r="F8" s="22">
        <v>4.1549999999999997E-2</v>
      </c>
      <c r="G8" s="26">
        <v>0.67678505458468718</v>
      </c>
      <c r="H8" s="23">
        <v>0.11100786170834953</v>
      </c>
      <c r="I8" s="23">
        <v>0.20111784079793613</v>
      </c>
      <c r="J8" s="23">
        <v>1.0762464975598142E-3</v>
      </c>
      <c r="K8" s="24">
        <v>1.0012996411467414E-2</v>
      </c>
    </row>
    <row r="9" spans="1:11" x14ac:dyDescent="0.2">
      <c r="A9" s="25">
        <v>2002</v>
      </c>
      <c r="B9" s="20">
        <v>2.9803739687291215</v>
      </c>
      <c r="C9" s="21">
        <v>0.592557031270873</v>
      </c>
      <c r="D9" s="21">
        <v>0.94016</v>
      </c>
      <c r="E9" s="21">
        <v>5.5739999999996816E-3</v>
      </c>
      <c r="F9" s="22">
        <v>4.1549999999999997E-2</v>
      </c>
      <c r="G9" s="26">
        <v>0.65355996783685111</v>
      </c>
      <c r="H9" s="23">
        <v>0.12994059079909037</v>
      </c>
      <c r="I9" s="23">
        <v>0.20616571806373196</v>
      </c>
      <c r="J9" s="23">
        <v>1.2223107901710095E-3</v>
      </c>
      <c r="K9" s="24">
        <v>9.1114125101557832E-3</v>
      </c>
    </row>
    <row r="10" spans="1:11" x14ac:dyDescent="0.2">
      <c r="A10" s="25">
        <v>2003</v>
      </c>
      <c r="B10" s="20">
        <v>3.7789099687291214</v>
      </c>
      <c r="C10" s="21">
        <v>0.8570270312708731</v>
      </c>
      <c r="D10" s="21">
        <v>1.5411599999999999</v>
      </c>
      <c r="E10" s="21">
        <v>6.4239999999996817E-3</v>
      </c>
      <c r="F10" s="22">
        <v>4.1549999999999997E-2</v>
      </c>
      <c r="G10" s="26">
        <v>0.60704688648998939</v>
      </c>
      <c r="H10" s="23">
        <v>0.1376734548523019</v>
      </c>
      <c r="I10" s="23">
        <v>0.24757307988937013</v>
      </c>
      <c r="J10" s="23">
        <v>1.031956101384175E-3</v>
      </c>
      <c r="K10" s="24">
        <v>6.6746226669543258E-3</v>
      </c>
    </row>
    <row r="11" spans="1:11" x14ac:dyDescent="0.2">
      <c r="A11" s="25">
        <v>2004</v>
      </c>
      <c r="B11" s="20">
        <v>4.1274199687291215</v>
      </c>
      <c r="C11" s="21">
        <v>0.90330503127087314</v>
      </c>
      <c r="D11" s="21">
        <v>1.5411599999999999</v>
      </c>
      <c r="E11" s="21">
        <v>8.0339999999996803E-3</v>
      </c>
      <c r="F11" s="22">
        <v>4.1549999999999997E-2</v>
      </c>
      <c r="G11" s="26">
        <v>0.62333901566693517</v>
      </c>
      <c r="H11" s="23">
        <v>0.13642063887497985</v>
      </c>
      <c r="I11" s="23">
        <v>0.23275197694046459</v>
      </c>
      <c r="J11" s="23">
        <v>1.2133259251081124E-3</v>
      </c>
      <c r="K11" s="24">
        <v>6.2750425925123315E-3</v>
      </c>
    </row>
    <row r="12" spans="1:11" x14ac:dyDescent="0.2">
      <c r="A12" s="25">
        <v>2005</v>
      </c>
      <c r="B12" s="20">
        <v>5.4794899687291219</v>
      </c>
      <c r="C12" s="21">
        <v>1.3312650312708731</v>
      </c>
      <c r="D12" s="21">
        <v>1.8657599999999999</v>
      </c>
      <c r="E12" s="21">
        <v>2.0868999999999679E-2</v>
      </c>
      <c r="F12" s="22">
        <v>0.29849999999999999</v>
      </c>
      <c r="G12" s="26">
        <v>0.60911078541354302</v>
      </c>
      <c r="H12" s="23">
        <v>0.14798601574574261</v>
      </c>
      <c r="I12" s="23">
        <v>0.20740151829436673</v>
      </c>
      <c r="J12" s="23">
        <v>2.3198387173511453E-3</v>
      </c>
      <c r="K12" s="24">
        <v>3.3181841828996479E-2</v>
      </c>
    </row>
    <row r="13" spans="1:11" x14ac:dyDescent="0.2">
      <c r="A13" s="25">
        <v>2006</v>
      </c>
      <c r="B13" s="20">
        <v>6.6245299687291217</v>
      </c>
      <c r="C13" s="21">
        <v>1.667980031270873</v>
      </c>
      <c r="D13" s="21">
        <v>2.0399599999999998</v>
      </c>
      <c r="E13" s="21">
        <v>2.4063999999999679E-2</v>
      </c>
      <c r="F13" s="22">
        <v>1.0928</v>
      </c>
      <c r="G13" s="26">
        <v>0.57859522385573914</v>
      </c>
      <c r="H13" s="26">
        <v>0.14568358572392717</v>
      </c>
      <c r="I13" s="26">
        <v>0.17817280900356308</v>
      </c>
      <c r="J13" s="26">
        <v>2.1017816407486842E-3</v>
      </c>
      <c r="K13" s="28">
        <v>9.5446599776021962E-2</v>
      </c>
    </row>
    <row r="14" spans="1:11" x14ac:dyDescent="0.2">
      <c r="A14" s="25">
        <v>2007</v>
      </c>
      <c r="B14" s="20">
        <v>9.0773799687291206</v>
      </c>
      <c r="C14" s="21">
        <v>2.5869800312708731</v>
      </c>
      <c r="D14" s="21">
        <v>3.0918599999999996</v>
      </c>
      <c r="E14" s="21">
        <v>2.881399999999968E-2</v>
      </c>
      <c r="F14" s="22">
        <v>1.9168000000000001</v>
      </c>
      <c r="G14" s="26">
        <v>0.54349599982427832</v>
      </c>
      <c r="H14" s="26">
        <v>0.15489197361624324</v>
      </c>
      <c r="I14" s="26">
        <v>0.18512098731193241</v>
      </c>
      <c r="J14" s="26">
        <v>1.7251997594994475E-3</v>
      </c>
      <c r="K14" s="28">
        <v>0.11476583948804671</v>
      </c>
    </row>
    <row r="15" spans="1:11" x14ac:dyDescent="0.2">
      <c r="A15" s="25">
        <v>2008</v>
      </c>
      <c r="B15" s="20">
        <v>11.836279968729123</v>
      </c>
      <c r="C15" s="21">
        <v>4.3537300312708727</v>
      </c>
      <c r="D15" s="21">
        <v>3.6927599999999998</v>
      </c>
      <c r="E15" s="21">
        <v>7.6598999999999681E-2</v>
      </c>
      <c r="F15" s="22">
        <v>5.1049000000000007</v>
      </c>
      <c r="G15" s="26">
        <v>0.47223719026990679</v>
      </c>
      <c r="H15" s="26">
        <v>0.1737026534175353</v>
      </c>
      <c r="I15" s="26">
        <v>0.14733164569850415</v>
      </c>
      <c r="J15" s="26">
        <v>3.0561034913884665E-3</v>
      </c>
      <c r="K15" s="28">
        <v>0.20367240712266543</v>
      </c>
    </row>
    <row r="16" spans="1:11" x14ac:dyDescent="0.2">
      <c r="A16" s="25">
        <v>2009</v>
      </c>
      <c r="B16" s="20">
        <v>15.391579968729122</v>
      </c>
      <c r="C16" s="21">
        <v>6.8254800312708737</v>
      </c>
      <c r="D16" s="21">
        <v>4.06046</v>
      </c>
      <c r="E16" s="21">
        <v>0.12988199999999972</v>
      </c>
      <c r="F16" s="22">
        <v>8.6620600000000021</v>
      </c>
      <c r="G16" s="26">
        <v>0.43888839722517342</v>
      </c>
      <c r="H16" s="26">
        <v>0.19462745197718959</v>
      </c>
      <c r="I16" s="26">
        <v>0.11578335590092602</v>
      </c>
      <c r="J16" s="26">
        <v>3.7035640866118717E-3</v>
      </c>
      <c r="K16" s="28">
        <v>0.24699723081009922</v>
      </c>
    </row>
    <row r="17" spans="1:11" x14ac:dyDescent="0.2">
      <c r="A17" s="25">
        <v>2010</v>
      </c>
      <c r="B17" s="20">
        <v>17.552629968729121</v>
      </c>
      <c r="C17" s="21">
        <v>8.4383500312708755</v>
      </c>
      <c r="D17" s="21">
        <v>4.3720099999999995</v>
      </c>
      <c r="E17" s="21">
        <v>0.14785199999999976</v>
      </c>
      <c r="F17" s="22">
        <v>9.7786100000000005</v>
      </c>
      <c r="G17" s="26">
        <v>0.43566315989428506</v>
      </c>
      <c r="H17" s="26">
        <v>0.20944315726287058</v>
      </c>
      <c r="I17" s="26">
        <v>0.10851500288462598</v>
      </c>
      <c r="J17" s="26">
        <v>3.6697446269559528E-3</v>
      </c>
      <c r="K17" s="28">
        <v>0.24270893533126242</v>
      </c>
    </row>
    <row r="18" spans="1:11" x14ac:dyDescent="0.2">
      <c r="A18" s="25">
        <v>2011</v>
      </c>
      <c r="B18" s="20">
        <v>21.854229968729122</v>
      </c>
      <c r="C18" s="21">
        <v>9.3370500312708753</v>
      </c>
      <c r="D18" s="21">
        <v>4.5188099999999993</v>
      </c>
      <c r="E18" s="21">
        <v>0.18645199999999973</v>
      </c>
      <c r="F18" s="22">
        <v>11.21246</v>
      </c>
      <c r="G18" s="26">
        <v>0.46390772550709353</v>
      </c>
      <c r="H18" s="26">
        <v>0.19820097295355302</v>
      </c>
      <c r="I18" s="26">
        <v>9.5922431131103117E-2</v>
      </c>
      <c r="J18" s="26">
        <v>3.9578847371888647E-3</v>
      </c>
      <c r="K18" s="28">
        <v>0.23801098567106133</v>
      </c>
    </row>
    <row r="19" spans="1:11" x14ac:dyDescent="0.2">
      <c r="A19" s="25">
        <v>2012</v>
      </c>
      <c r="B19" s="20">
        <v>29.271256968729123</v>
      </c>
      <c r="C19" s="21">
        <v>12.308790031270876</v>
      </c>
      <c r="D19" s="21">
        <v>4.725509999999999</v>
      </c>
      <c r="E19" s="21">
        <v>0.28030199999999972</v>
      </c>
      <c r="F19" s="22">
        <v>13.655813000000002</v>
      </c>
      <c r="G19" s="26">
        <v>0.48589715386268034</v>
      </c>
      <c r="H19" s="26">
        <v>0.20432351265534057</v>
      </c>
      <c r="I19" s="26">
        <v>7.8442543892208019E-2</v>
      </c>
      <c r="J19" s="26">
        <v>4.6529585035421945E-3</v>
      </c>
      <c r="K19" s="28">
        <v>0.22668383108622883</v>
      </c>
    </row>
    <row r="20" spans="1:11" x14ac:dyDescent="0.2">
      <c r="A20" s="25">
        <v>2013</v>
      </c>
      <c r="B20" s="20">
        <v>29.962116968729124</v>
      </c>
      <c r="C20" s="21">
        <v>12.418090031270875</v>
      </c>
      <c r="D20" s="21">
        <v>4.725509999999999</v>
      </c>
      <c r="E20" s="21">
        <v>0.29438699999999973</v>
      </c>
      <c r="F20" s="22">
        <v>13.928903000000002</v>
      </c>
      <c r="G20" s="26">
        <v>0.48854723783036502</v>
      </c>
      <c r="H20" s="26">
        <v>0.20248314197017528</v>
      </c>
      <c r="I20" s="26">
        <v>7.7051793778431771E-2</v>
      </c>
      <c r="J20" s="26">
        <v>4.8001266350195387E-3</v>
      </c>
      <c r="K20" s="28">
        <v>0.22711769978600829</v>
      </c>
    </row>
    <row r="21" spans="1:11" x14ac:dyDescent="0.2">
      <c r="B21" s="27"/>
      <c r="C21" s="27"/>
      <c r="D21" s="27"/>
      <c r="E21" s="27"/>
      <c r="F21" s="27"/>
    </row>
    <row r="22" spans="1:11" x14ac:dyDescent="0.2">
      <c r="F22" s="27"/>
    </row>
  </sheetData>
  <mergeCells count="3">
    <mergeCell ref="A3:A4"/>
    <mergeCell ref="B3:F3"/>
    <mergeCell ref="G3:K3"/>
  </mergeCells>
  <phoneticPr fontId="2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18" sqref="D18"/>
    </sheetView>
  </sheetViews>
  <sheetFormatPr defaultColWidth="8.7109375" defaultRowHeight="12.75" x14ac:dyDescent="0.2"/>
  <sheetData>
    <row r="1" spans="1:4" ht="15" x14ac:dyDescent="0.25">
      <c r="A1" s="9" t="s">
        <v>332</v>
      </c>
    </row>
    <row r="3" spans="1:4" x14ac:dyDescent="0.2">
      <c r="B3" s="2" t="s">
        <v>117</v>
      </c>
      <c r="C3" s="2" t="s">
        <v>117</v>
      </c>
      <c r="D3" s="2" t="s">
        <v>117</v>
      </c>
    </row>
    <row r="4" spans="1:4" x14ac:dyDescent="0.2">
      <c r="B4" s="2" t="s">
        <v>235</v>
      </c>
      <c r="C4" s="2" t="s">
        <v>236</v>
      </c>
      <c r="D4" s="2" t="s">
        <v>238</v>
      </c>
    </row>
    <row r="5" spans="1:4" x14ac:dyDescent="0.2">
      <c r="B5" s="2" t="s">
        <v>4</v>
      </c>
      <c r="C5" s="2" t="s">
        <v>237</v>
      </c>
      <c r="D5" s="2" t="s">
        <v>239</v>
      </c>
    </row>
    <row r="6" spans="1:4" x14ac:dyDescent="0.2">
      <c r="B6" s="2" t="s">
        <v>241</v>
      </c>
      <c r="C6" s="2" t="s">
        <v>240</v>
      </c>
      <c r="D6" s="2" t="s">
        <v>240</v>
      </c>
    </row>
    <row r="7" spans="1:4" x14ac:dyDescent="0.2">
      <c r="A7" s="2" t="s">
        <v>113</v>
      </c>
      <c r="B7" s="89">
        <v>0.71381682109764799</v>
      </c>
      <c r="C7" s="51">
        <v>47.80199572344975</v>
      </c>
      <c r="D7" s="51">
        <v>55.695794725588037</v>
      </c>
    </row>
    <row r="8" spans="1:4" x14ac:dyDescent="0.2">
      <c r="A8" s="2" t="s">
        <v>114</v>
      </c>
      <c r="B8" s="89">
        <v>0.88699088145896665</v>
      </c>
      <c r="C8" s="51">
        <v>52.887284701114488</v>
      </c>
      <c r="D8" s="51">
        <v>58.150709219858157</v>
      </c>
    </row>
    <row r="9" spans="1:4" x14ac:dyDescent="0.2">
      <c r="A9" s="2" t="s">
        <v>115</v>
      </c>
      <c r="B9" s="89">
        <v>1.2321604278074867</v>
      </c>
      <c r="C9" s="51">
        <v>63.572608437314315</v>
      </c>
      <c r="D9" s="51">
        <v>66.116458704693997</v>
      </c>
    </row>
    <row r="10" spans="1:4" x14ac:dyDescent="0.2">
      <c r="A10" s="2" t="s">
        <v>116</v>
      </c>
      <c r="B10" s="89">
        <v>1.4253519290928052</v>
      </c>
      <c r="C10" s="51">
        <v>72.805787278415011</v>
      </c>
      <c r="D10" s="51">
        <v>73.416944734098024</v>
      </c>
    </row>
    <row r="11" spans="1:4" x14ac:dyDescent="0.2">
      <c r="A11" s="2">
        <v>2006</v>
      </c>
      <c r="B11" s="89">
        <v>1.6104026402640266</v>
      </c>
      <c r="C11" s="51">
        <v>77.788910891089103</v>
      </c>
      <c r="D11" s="51">
        <v>76.113531353135315</v>
      </c>
    </row>
    <row r="12" spans="1:4" x14ac:dyDescent="0.2">
      <c r="A12" s="2">
        <v>2007</v>
      </c>
      <c r="B12" s="89">
        <v>1.6455329153605016</v>
      </c>
      <c r="C12" s="51">
        <v>79.039310344827584</v>
      </c>
      <c r="D12" s="51">
        <v>78.161598746081509</v>
      </c>
    </row>
    <row r="13" spans="1:4" x14ac:dyDescent="0.2">
      <c r="A13" s="2">
        <v>2008</v>
      </c>
      <c r="B13" s="89">
        <v>1.6684922062350116</v>
      </c>
      <c r="C13" s="51">
        <v>79.334252597921662</v>
      </c>
      <c r="D13" s="51">
        <v>78.496502797761792</v>
      </c>
    </row>
    <row r="14" spans="1:4" x14ac:dyDescent="0.2">
      <c r="A14" s="2">
        <v>2009</v>
      </c>
      <c r="B14" s="89">
        <v>1.7430856445142158</v>
      </c>
      <c r="C14" s="51">
        <v>81.558520844235133</v>
      </c>
      <c r="D14" s="51">
        <v>78.854177568463285</v>
      </c>
    </row>
    <row r="15" spans="1:4" x14ac:dyDescent="0.2">
      <c r="A15" s="2">
        <v>2010</v>
      </c>
      <c r="B15" s="89">
        <v>1.7952446588559619</v>
      </c>
      <c r="C15" s="51">
        <v>84.32219159200551</v>
      </c>
      <c r="D15" s="51">
        <v>79.768952446588557</v>
      </c>
    </row>
    <row r="16" spans="1:4" x14ac:dyDescent="0.2">
      <c r="A16" s="2">
        <v>2011</v>
      </c>
      <c r="B16" s="89">
        <v>1.9678204387990768</v>
      </c>
      <c r="C16" s="51">
        <v>89.030456120092381</v>
      </c>
      <c r="D16" s="51">
        <v>81.004330254041577</v>
      </c>
    </row>
    <row r="17" spans="1:4" x14ac:dyDescent="0.2">
      <c r="A17" s="2">
        <v>2012</v>
      </c>
      <c r="B17" s="89">
        <v>1.9455632967684551</v>
      </c>
      <c r="C17" s="51">
        <v>93.397880225318701</v>
      </c>
      <c r="D17" s="51">
        <v>83.772783871924091</v>
      </c>
    </row>
    <row r="18" spans="1:4" x14ac:dyDescent="0.2">
      <c r="A18" s="2">
        <v>2013</v>
      </c>
      <c r="B18" s="89">
        <v>1.8682731958762884</v>
      </c>
      <c r="C18" s="51">
        <v>96.885738831615114</v>
      </c>
      <c r="D18" s="51">
        <v>80.494845360824741</v>
      </c>
    </row>
  </sheetData>
  <phoneticPr fontId="2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/>
  </sheetViews>
  <sheetFormatPr defaultRowHeight="12.75" x14ac:dyDescent="0.2"/>
  <cols>
    <col min="1" max="1" width="12.7109375" customWidth="1"/>
  </cols>
  <sheetData>
    <row r="1" spans="1:13" ht="15" x14ac:dyDescent="0.25">
      <c r="A1" s="9" t="s">
        <v>334</v>
      </c>
    </row>
    <row r="3" spans="1:13" ht="15" x14ac:dyDescent="0.25">
      <c r="A3" s="143"/>
      <c r="B3" s="149" t="s">
        <v>113</v>
      </c>
      <c r="C3" s="149" t="s">
        <v>114</v>
      </c>
      <c r="D3" s="149" t="s">
        <v>115</v>
      </c>
      <c r="E3" s="149" t="s">
        <v>116</v>
      </c>
      <c r="F3" s="149" t="s">
        <v>342</v>
      </c>
      <c r="G3" s="149">
        <v>2007</v>
      </c>
      <c r="H3" s="149">
        <v>2008</v>
      </c>
      <c r="I3" s="149">
        <v>2009</v>
      </c>
      <c r="J3" s="149">
        <v>2010</v>
      </c>
      <c r="K3" s="149">
        <v>2011</v>
      </c>
      <c r="L3" s="149">
        <v>2012</v>
      </c>
      <c r="M3" s="149">
        <v>2013</v>
      </c>
    </row>
    <row r="4" spans="1:13" ht="15" x14ac:dyDescent="0.25">
      <c r="A4" s="158" t="s">
        <v>343</v>
      </c>
      <c r="B4" s="147">
        <v>0.99710354815351199</v>
      </c>
      <c r="C4" s="147">
        <v>0.6738022426095821</v>
      </c>
      <c r="D4" s="147">
        <v>0.29478729778310364</v>
      </c>
      <c r="E4" s="147">
        <v>2.454642475987193E-2</v>
      </c>
      <c r="F4" s="147">
        <v>2.2546419098143235E-2</v>
      </c>
      <c r="G4" s="147">
        <v>0</v>
      </c>
      <c r="H4" s="147">
        <v>0</v>
      </c>
      <c r="I4" s="147">
        <v>3.5044681969511129E-4</v>
      </c>
      <c r="J4" s="147">
        <v>0</v>
      </c>
      <c r="K4" s="147">
        <v>5.8292043136111925E-4</v>
      </c>
      <c r="L4" s="147">
        <v>1.0457125784284435E-3</v>
      </c>
      <c r="M4" s="147">
        <v>3.472222222222222E-3</v>
      </c>
    </row>
    <row r="5" spans="1:13" ht="15" x14ac:dyDescent="0.25">
      <c r="A5" s="158" t="s">
        <v>344</v>
      </c>
      <c r="B5" s="147">
        <v>0</v>
      </c>
      <c r="C5" s="147">
        <v>0.18042813455657492</v>
      </c>
      <c r="D5" s="147">
        <v>0.15098861593768723</v>
      </c>
      <c r="E5" s="147">
        <v>0.16542155816435433</v>
      </c>
      <c r="F5" s="147">
        <v>0.123342175066313</v>
      </c>
      <c r="G5" s="147">
        <v>0.11428571428571428</v>
      </c>
      <c r="H5" s="147">
        <v>0.10859547184932879</v>
      </c>
      <c r="I5" s="147">
        <v>4.9763448396705802E-2</v>
      </c>
      <c r="J5" s="147">
        <v>3.4710170079833391E-3</v>
      </c>
      <c r="K5" s="147">
        <v>0</v>
      </c>
      <c r="L5" s="147">
        <v>7.3199880489991037E-3</v>
      </c>
      <c r="M5" s="147">
        <v>0</v>
      </c>
    </row>
    <row r="6" spans="1:13" ht="15" x14ac:dyDescent="0.25">
      <c r="A6" s="158" t="s">
        <v>345</v>
      </c>
      <c r="B6" s="147">
        <v>2.8964518464880519E-3</v>
      </c>
      <c r="C6" s="147">
        <v>0.14576962283384301</v>
      </c>
      <c r="D6" s="147">
        <v>0.55422408627920916</v>
      </c>
      <c r="E6" s="147">
        <v>0.79669156883671288</v>
      </c>
      <c r="F6" s="147">
        <v>0.66710875331564989</v>
      </c>
      <c r="G6" s="147">
        <v>0.64364207221350078</v>
      </c>
      <c r="H6" s="147">
        <v>0.62151873372069721</v>
      </c>
      <c r="I6" s="147">
        <v>0.61836341335202383</v>
      </c>
      <c r="J6" s="147">
        <v>0.60465116279069764</v>
      </c>
      <c r="K6" s="147">
        <v>0.55727193238122996</v>
      </c>
      <c r="L6" s="147">
        <v>0.5171795637884673</v>
      </c>
      <c r="M6" s="147">
        <v>0.82638888888888884</v>
      </c>
    </row>
    <row r="7" spans="1:13" ht="15" x14ac:dyDescent="0.25">
      <c r="A7" s="158" t="s">
        <v>346</v>
      </c>
      <c r="B7" s="147">
        <v>0</v>
      </c>
      <c r="C7" s="147">
        <v>0</v>
      </c>
      <c r="D7" s="147">
        <v>0</v>
      </c>
      <c r="E7" s="147">
        <v>1.3340448239060833E-2</v>
      </c>
      <c r="F7" s="147">
        <v>0.1816976127320955</v>
      </c>
      <c r="G7" s="147">
        <v>0.22323390894819467</v>
      </c>
      <c r="H7" s="147">
        <v>0.20677218994189542</v>
      </c>
      <c r="I7" s="147">
        <v>0.27036972139477833</v>
      </c>
      <c r="J7" s="147">
        <v>0.35439083651509895</v>
      </c>
      <c r="K7" s="147">
        <v>0.28563101136694841</v>
      </c>
      <c r="L7" s="147">
        <v>0.34852106363907975</v>
      </c>
      <c r="M7" s="147">
        <v>7.4652777777777776E-2</v>
      </c>
    </row>
    <row r="8" spans="1:13" ht="15" x14ac:dyDescent="0.25">
      <c r="A8" s="158" t="s">
        <v>347</v>
      </c>
      <c r="B8" s="147">
        <v>0</v>
      </c>
      <c r="C8" s="147">
        <v>0</v>
      </c>
      <c r="D8" s="147">
        <v>0</v>
      </c>
      <c r="E8" s="147">
        <v>0</v>
      </c>
      <c r="F8" s="147">
        <v>0</v>
      </c>
      <c r="G8" s="147">
        <v>5.6514913657770803E-3</v>
      </c>
      <c r="H8" s="147">
        <v>3.8068523342015631E-2</v>
      </c>
      <c r="I8" s="147">
        <v>4.6784650429297352E-2</v>
      </c>
      <c r="J8" s="147">
        <v>1.2495661228740022E-2</v>
      </c>
      <c r="K8" s="147">
        <v>8.7729524919848437E-2</v>
      </c>
      <c r="L8" s="147">
        <v>6.5431729907379749E-2</v>
      </c>
      <c r="M8" s="147">
        <v>9.5486111111111105E-2</v>
      </c>
    </row>
    <row r="9" spans="1:13" ht="15" x14ac:dyDescent="0.25">
      <c r="A9" s="158" t="s">
        <v>348</v>
      </c>
      <c r="B9" s="147">
        <v>0</v>
      </c>
      <c r="C9" s="147">
        <v>0</v>
      </c>
      <c r="D9" s="147">
        <v>0</v>
      </c>
      <c r="E9" s="147">
        <v>0</v>
      </c>
      <c r="F9" s="147">
        <v>5.3050397877984082E-3</v>
      </c>
      <c r="G9" s="147">
        <v>1.3186813186813187E-2</v>
      </c>
      <c r="H9" s="147">
        <v>2.5045081146062912E-2</v>
      </c>
      <c r="I9" s="147">
        <v>1.4368319607499562E-2</v>
      </c>
      <c r="J9" s="147">
        <v>2.4991322457480043E-2</v>
      </c>
      <c r="K9" s="147">
        <v>6.8784610900612067E-2</v>
      </c>
      <c r="L9" s="147">
        <v>6.0501942037645653E-2</v>
      </c>
      <c r="M9" s="147">
        <v>0</v>
      </c>
    </row>
    <row r="10" spans="1:13" ht="15" x14ac:dyDescent="0.25">
      <c r="A10" s="158" t="s">
        <v>117</v>
      </c>
      <c r="B10" s="148">
        <v>0.71864600000000001</v>
      </c>
      <c r="C10" s="148">
        <v>0.88842499999999991</v>
      </c>
      <c r="D10" s="148">
        <v>1.2360199999999999</v>
      </c>
      <c r="E10" s="148">
        <v>1.45902</v>
      </c>
      <c r="F10" s="148">
        <v>1.61435</v>
      </c>
      <c r="G10" s="148">
        <v>1.6454500000000001</v>
      </c>
      <c r="H10" s="148">
        <v>1.66951</v>
      </c>
      <c r="I10" s="148">
        <v>1.74678</v>
      </c>
      <c r="J10" s="148">
        <v>1.79908</v>
      </c>
      <c r="K10" s="148">
        <v>1.9727000000000001</v>
      </c>
      <c r="L10" s="148">
        <v>1.95021</v>
      </c>
      <c r="M10" s="148">
        <v>1.87656</v>
      </c>
    </row>
    <row r="11" spans="1:13" ht="15" x14ac:dyDescent="0.25">
      <c r="A11" s="158" t="s">
        <v>349</v>
      </c>
      <c r="B11" s="146">
        <v>1381</v>
      </c>
      <c r="C11" s="146">
        <v>1962</v>
      </c>
      <c r="D11" s="146">
        <v>1669</v>
      </c>
      <c r="E11" s="146">
        <v>1874</v>
      </c>
      <c r="F11" s="146">
        <v>1508</v>
      </c>
      <c r="G11" s="146">
        <v>3185</v>
      </c>
      <c r="H11" s="146">
        <v>4991</v>
      </c>
      <c r="I11" s="146">
        <v>5707</v>
      </c>
      <c r="J11" s="146">
        <v>2881</v>
      </c>
      <c r="K11" s="146">
        <v>3431</v>
      </c>
      <c r="L11" s="146">
        <v>6694</v>
      </c>
      <c r="M11" s="146">
        <v>576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/>
  </sheetViews>
  <sheetFormatPr defaultRowHeight="12.75" x14ac:dyDescent="0.2"/>
  <cols>
    <col min="1" max="1" width="10.7109375" customWidth="1"/>
  </cols>
  <sheetData>
    <row r="1" spans="1:13" ht="15" x14ac:dyDescent="0.25">
      <c r="A1" s="9" t="s">
        <v>335</v>
      </c>
    </row>
    <row r="3" spans="1:13" ht="15" x14ac:dyDescent="0.25">
      <c r="A3" s="143"/>
      <c r="B3" s="151" t="s">
        <v>113</v>
      </c>
      <c r="C3" s="151" t="s">
        <v>114</v>
      </c>
      <c r="D3" s="151" t="s">
        <v>115</v>
      </c>
      <c r="E3" s="151" t="s">
        <v>116</v>
      </c>
      <c r="F3" s="151" t="s">
        <v>342</v>
      </c>
      <c r="G3" s="151">
        <v>2007</v>
      </c>
      <c r="H3" s="151">
        <v>2008</v>
      </c>
      <c r="I3" s="151">
        <v>2009</v>
      </c>
      <c r="J3" s="151">
        <v>2010</v>
      </c>
      <c r="K3" s="151">
        <v>2011</v>
      </c>
      <c r="L3" s="151">
        <v>2012</v>
      </c>
      <c r="M3" s="151">
        <v>2013</v>
      </c>
    </row>
    <row r="4" spans="1:13" ht="15" x14ac:dyDescent="0.25">
      <c r="A4" s="158" t="s">
        <v>350</v>
      </c>
      <c r="B4" s="144">
        <v>0.99710773680404918</v>
      </c>
      <c r="C4" s="144">
        <v>0.93679918450560651</v>
      </c>
      <c r="D4" s="144">
        <v>0.76481149012567329</v>
      </c>
      <c r="E4" s="144">
        <v>0.39967982924226253</v>
      </c>
      <c r="F4" s="144">
        <v>0.22050938337801609</v>
      </c>
      <c r="G4" s="144">
        <v>0.14065934065934066</v>
      </c>
      <c r="H4" s="144">
        <v>0.11160088158685634</v>
      </c>
      <c r="I4" s="144">
        <v>6.9763365468886937E-2</v>
      </c>
      <c r="J4" s="144">
        <v>1.0402219140083217E-3</v>
      </c>
      <c r="K4" s="144">
        <v>1.3674716322374164E-2</v>
      </c>
      <c r="L4" s="144">
        <v>4.152972811472961E-2</v>
      </c>
      <c r="M4" s="144">
        <v>8.6355785837651123E-3</v>
      </c>
    </row>
    <row r="5" spans="1:13" ht="15" x14ac:dyDescent="0.25">
      <c r="A5" s="158" t="s">
        <v>351</v>
      </c>
      <c r="B5" s="144">
        <v>0</v>
      </c>
      <c r="C5" s="144">
        <v>6.3200815494393478E-2</v>
      </c>
      <c r="D5" s="144">
        <v>8.7372830640335131E-2</v>
      </c>
      <c r="E5" s="144">
        <v>7.2038420490928498E-2</v>
      </c>
      <c r="F5" s="144">
        <v>4.9597855227882036E-2</v>
      </c>
      <c r="G5" s="144">
        <v>0.11805337519623234</v>
      </c>
      <c r="H5" s="144">
        <v>0.13584452013624523</v>
      </c>
      <c r="I5" s="144">
        <v>0.11305872042068361</v>
      </c>
      <c r="J5" s="144">
        <v>0.15880721220527047</v>
      </c>
      <c r="K5" s="144">
        <v>3.2004655222577831E-2</v>
      </c>
      <c r="L5" s="144">
        <v>6.1099492082461904E-2</v>
      </c>
      <c r="M5" s="144">
        <v>0</v>
      </c>
    </row>
    <row r="6" spans="1:13" ht="15" x14ac:dyDescent="0.25">
      <c r="A6" s="158" t="s">
        <v>352</v>
      </c>
      <c r="B6" s="144">
        <v>2.8922631959508315E-3</v>
      </c>
      <c r="C6" s="144">
        <v>0</v>
      </c>
      <c r="D6" s="144">
        <v>0.14781567923399161</v>
      </c>
      <c r="E6" s="144">
        <v>0.52828175026680901</v>
      </c>
      <c r="F6" s="144">
        <v>0.72989276139410186</v>
      </c>
      <c r="G6" s="144">
        <v>0.73469387755102045</v>
      </c>
      <c r="H6" s="144">
        <v>0.7521538769785614</v>
      </c>
      <c r="I6" s="144">
        <v>0.81717791411042939</v>
      </c>
      <c r="J6" s="144">
        <v>0.83425797503467403</v>
      </c>
      <c r="K6" s="144">
        <v>0.88652894966540585</v>
      </c>
      <c r="L6" s="144">
        <v>0.65401852405138927</v>
      </c>
      <c r="M6" s="144">
        <v>0.98445595854922274</v>
      </c>
    </row>
    <row r="7" spans="1:13" ht="15" x14ac:dyDescent="0.25">
      <c r="A7" s="158" t="s">
        <v>353</v>
      </c>
      <c r="B7" s="144">
        <v>0</v>
      </c>
      <c r="C7" s="144">
        <v>0</v>
      </c>
      <c r="D7" s="144">
        <v>0</v>
      </c>
      <c r="E7" s="144">
        <v>0</v>
      </c>
      <c r="F7" s="144">
        <v>0</v>
      </c>
      <c r="G7" s="144">
        <v>0</v>
      </c>
      <c r="H7" s="144">
        <v>0</v>
      </c>
      <c r="I7" s="144">
        <v>0</v>
      </c>
      <c r="J7" s="144">
        <v>0</v>
      </c>
      <c r="K7" s="144">
        <v>3.0549898167006109E-2</v>
      </c>
      <c r="L7" s="144">
        <v>8.1565581117418587E-2</v>
      </c>
      <c r="M7" s="144">
        <v>0</v>
      </c>
    </row>
    <row r="8" spans="1:13" ht="15" x14ac:dyDescent="0.25">
      <c r="A8" s="159" t="s">
        <v>354</v>
      </c>
      <c r="B8" s="144">
        <v>0</v>
      </c>
      <c r="C8" s="144">
        <v>0</v>
      </c>
      <c r="D8" s="144">
        <v>0</v>
      </c>
      <c r="E8" s="144">
        <v>0</v>
      </c>
      <c r="F8" s="144">
        <v>0</v>
      </c>
      <c r="G8" s="144">
        <v>6.5934065934065934E-3</v>
      </c>
      <c r="H8" s="144">
        <v>4.0072129833700662E-4</v>
      </c>
      <c r="I8" s="144">
        <v>0</v>
      </c>
      <c r="J8" s="144">
        <v>5.8945908460471567E-3</v>
      </c>
      <c r="K8" s="144">
        <v>3.7241780622636021E-2</v>
      </c>
      <c r="L8" s="144">
        <v>0.16178667463400059</v>
      </c>
      <c r="M8" s="144">
        <v>6.9084628670120895E-3</v>
      </c>
    </row>
    <row r="9" spans="1:13" ht="15" x14ac:dyDescent="0.25">
      <c r="A9" s="158" t="s">
        <v>117</v>
      </c>
      <c r="B9" s="145">
        <v>56.024150400000003</v>
      </c>
      <c r="C9" s="145">
        <v>58.176350659999997</v>
      </c>
      <c r="D9" s="145">
        <v>66.18791143</v>
      </c>
      <c r="E9" s="145">
        <v>74.237459979999997</v>
      </c>
      <c r="F9" s="145">
        <v>76.254641910000004</v>
      </c>
      <c r="G9" s="145">
        <v>78.171114599999996</v>
      </c>
      <c r="H9" s="145">
        <v>78.525245440000006</v>
      </c>
      <c r="I9" s="145">
        <v>78.870979019999993</v>
      </c>
      <c r="J9" s="145">
        <v>79.80218447</v>
      </c>
      <c r="K9" s="145">
        <v>81.021093980000003</v>
      </c>
      <c r="L9" s="145">
        <v>83.860053780000001</v>
      </c>
      <c r="M9" s="145">
        <v>80.521588949999995</v>
      </c>
    </row>
    <row r="10" spans="1:13" ht="15" x14ac:dyDescent="0.25">
      <c r="A10" s="158" t="s">
        <v>349</v>
      </c>
      <c r="B10" s="150">
        <v>1383</v>
      </c>
      <c r="C10" s="150">
        <v>1962</v>
      </c>
      <c r="D10" s="150">
        <v>1671</v>
      </c>
      <c r="E10" s="150">
        <v>1874</v>
      </c>
      <c r="F10" s="150">
        <v>1492</v>
      </c>
      <c r="G10" s="150">
        <v>3185</v>
      </c>
      <c r="H10" s="150">
        <v>4991</v>
      </c>
      <c r="I10" s="150">
        <v>5705</v>
      </c>
      <c r="J10" s="150">
        <v>2884</v>
      </c>
      <c r="K10" s="150">
        <v>3437</v>
      </c>
      <c r="L10" s="150">
        <v>6694</v>
      </c>
      <c r="M10" s="150">
        <v>579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G50" sqref="G50"/>
    </sheetView>
  </sheetViews>
  <sheetFormatPr defaultRowHeight="12.75" x14ac:dyDescent="0.2"/>
  <cols>
    <col min="1" max="1" width="11.28515625" customWidth="1"/>
  </cols>
  <sheetData>
    <row r="1" spans="1:13" ht="15" x14ac:dyDescent="0.25">
      <c r="A1" s="9" t="s">
        <v>336</v>
      </c>
    </row>
    <row r="3" spans="1:13" ht="15" x14ac:dyDescent="0.25">
      <c r="A3" s="143"/>
      <c r="B3" s="151" t="s">
        <v>113</v>
      </c>
      <c r="C3" s="151" t="s">
        <v>114</v>
      </c>
      <c r="D3" s="151" t="s">
        <v>115</v>
      </c>
      <c r="E3" s="151" t="s">
        <v>116</v>
      </c>
      <c r="F3" s="151" t="s">
        <v>342</v>
      </c>
      <c r="G3" s="151">
        <v>2007</v>
      </c>
      <c r="H3" s="151">
        <v>2008</v>
      </c>
      <c r="I3" s="151">
        <v>2009</v>
      </c>
      <c r="J3" s="151">
        <v>2010</v>
      </c>
      <c r="K3" s="151">
        <v>2011</v>
      </c>
      <c r="L3" s="151">
        <v>2012</v>
      </c>
      <c r="M3" s="151">
        <v>2013</v>
      </c>
    </row>
    <row r="4" spans="1:13" ht="15" x14ac:dyDescent="0.25">
      <c r="A4" s="158" t="s">
        <v>350</v>
      </c>
      <c r="B4" s="144">
        <v>1</v>
      </c>
      <c r="C4" s="144">
        <v>0.85779816513761464</v>
      </c>
      <c r="D4" s="144">
        <v>0.47213900539245057</v>
      </c>
      <c r="E4" s="144">
        <v>0.18996798292422626</v>
      </c>
      <c r="F4" s="144">
        <v>0.14588859416445624</v>
      </c>
      <c r="G4" s="144">
        <v>0.11428571428571428</v>
      </c>
      <c r="H4" s="144">
        <v>0.10859547184932879</v>
      </c>
      <c r="I4" s="144">
        <v>5.011389521640091E-2</v>
      </c>
      <c r="J4" s="144">
        <v>3.4710170079833391E-3</v>
      </c>
      <c r="K4" s="144">
        <v>2.3276112889147513E-3</v>
      </c>
      <c r="L4" s="144">
        <v>8.3657006274275476E-3</v>
      </c>
      <c r="M4" s="144">
        <v>3.472222222222222E-3</v>
      </c>
    </row>
    <row r="5" spans="1:13" ht="15" x14ac:dyDescent="0.25">
      <c r="A5" s="158" t="s">
        <v>351</v>
      </c>
      <c r="B5" s="144">
        <v>0</v>
      </c>
      <c r="C5" s="144">
        <v>0.14220183486238533</v>
      </c>
      <c r="D5" s="144">
        <v>0.42360695026962253</v>
      </c>
      <c r="E5" s="144">
        <v>0.56563500533617928</v>
      </c>
      <c r="F5" s="144">
        <v>0.50663129973474796</v>
      </c>
      <c r="G5" s="144">
        <v>0.48948194662480377</v>
      </c>
      <c r="H5" s="144">
        <v>0.49408936084952915</v>
      </c>
      <c r="I5" s="144">
        <v>0.44401612055370598</v>
      </c>
      <c r="J5" s="144">
        <v>0.32974661575841724</v>
      </c>
      <c r="K5" s="144">
        <v>0.13936572592377072</v>
      </c>
      <c r="L5" s="144">
        <v>5.915745443680908E-2</v>
      </c>
      <c r="M5" s="144">
        <v>0</v>
      </c>
    </row>
    <row r="6" spans="1:13" ht="15" x14ac:dyDescent="0.25">
      <c r="A6" s="158" t="s">
        <v>352</v>
      </c>
      <c r="B6" s="144">
        <v>0</v>
      </c>
      <c r="C6" s="144">
        <v>0</v>
      </c>
      <c r="D6" s="144">
        <v>0.1042540443379269</v>
      </c>
      <c r="E6" s="144">
        <v>0.24439701173959444</v>
      </c>
      <c r="F6" s="144">
        <v>0.1770557029177719</v>
      </c>
      <c r="G6" s="144">
        <v>0.25965463108320253</v>
      </c>
      <c r="H6" s="144">
        <v>0.25586054898817873</v>
      </c>
      <c r="I6" s="144">
        <v>0.29647800946206415</v>
      </c>
      <c r="J6" s="144">
        <v>0.43318292259632074</v>
      </c>
      <c r="K6" s="144">
        <v>0.29706139074774512</v>
      </c>
      <c r="L6" s="144">
        <v>0.25425754406931583</v>
      </c>
      <c r="M6" s="144">
        <v>0.24479166666666666</v>
      </c>
    </row>
    <row r="7" spans="1:13" ht="15" x14ac:dyDescent="0.25">
      <c r="A7" s="158" t="s">
        <v>353</v>
      </c>
      <c r="B7" s="144">
        <v>0</v>
      </c>
      <c r="C7" s="144">
        <v>0</v>
      </c>
      <c r="D7" s="144">
        <v>0</v>
      </c>
      <c r="E7" s="144">
        <v>0</v>
      </c>
      <c r="F7" s="144">
        <v>0.17042440318302388</v>
      </c>
      <c r="G7" s="144">
        <v>0.13657770800627944</v>
      </c>
      <c r="H7" s="144">
        <v>0.14145461831296333</v>
      </c>
      <c r="I7" s="144">
        <v>0.20939197476782898</v>
      </c>
      <c r="J7" s="144">
        <v>0.15688996876084693</v>
      </c>
      <c r="K7" s="144">
        <v>0.32673843468140823</v>
      </c>
      <c r="L7" s="144">
        <v>0.20167314012548551</v>
      </c>
      <c r="M7" s="144">
        <v>0</v>
      </c>
    </row>
    <row r="8" spans="1:13" ht="15" x14ac:dyDescent="0.25">
      <c r="A8" s="158" t="s">
        <v>355</v>
      </c>
      <c r="B8" s="144">
        <v>0</v>
      </c>
      <c r="C8" s="144">
        <v>0</v>
      </c>
      <c r="D8" s="144">
        <v>0</v>
      </c>
      <c r="E8" s="144">
        <v>0</v>
      </c>
      <c r="F8" s="144">
        <v>0</v>
      </c>
      <c r="G8" s="144">
        <v>0</v>
      </c>
      <c r="H8" s="144">
        <v>0</v>
      </c>
      <c r="I8" s="144">
        <v>0</v>
      </c>
      <c r="J8" s="144">
        <v>7.6709475876431801E-2</v>
      </c>
      <c r="K8" s="144">
        <v>0.23450683735816119</v>
      </c>
      <c r="L8" s="144">
        <v>0.45533313414998505</v>
      </c>
      <c r="M8" s="144">
        <v>0.75173611111111116</v>
      </c>
    </row>
    <row r="9" spans="1:13" ht="15" x14ac:dyDescent="0.25">
      <c r="A9" s="158" t="s">
        <v>356</v>
      </c>
      <c r="B9" s="144">
        <v>0</v>
      </c>
      <c r="C9" s="144">
        <v>0</v>
      </c>
      <c r="D9" s="144">
        <v>0</v>
      </c>
      <c r="E9" s="144">
        <v>0</v>
      </c>
      <c r="F9" s="144">
        <v>0</v>
      </c>
      <c r="G9" s="144">
        <v>0</v>
      </c>
      <c r="H9" s="144">
        <v>0</v>
      </c>
      <c r="I9" s="144">
        <v>0</v>
      </c>
      <c r="J9" s="144">
        <v>0</v>
      </c>
      <c r="K9" s="144">
        <v>0</v>
      </c>
      <c r="L9" s="144">
        <v>2.1213026590976996E-2</v>
      </c>
      <c r="M9" s="144">
        <v>0</v>
      </c>
    </row>
    <row r="10" spans="1:13" ht="15" x14ac:dyDescent="0.25">
      <c r="A10" s="158" t="s">
        <v>117</v>
      </c>
      <c r="B10" s="145">
        <v>48.170890659999998</v>
      </c>
      <c r="C10" s="145">
        <v>52.950815489999997</v>
      </c>
      <c r="D10" s="145">
        <v>63.740802879999997</v>
      </c>
      <c r="E10" s="145">
        <v>73.758537889999999</v>
      </c>
      <c r="F10" s="145">
        <v>77.935809019999994</v>
      </c>
      <c r="G10" s="145">
        <v>79.044395600000001</v>
      </c>
      <c r="H10" s="145">
        <v>79.373792829999999</v>
      </c>
      <c r="I10" s="145">
        <v>81.678640270000002</v>
      </c>
      <c r="J10" s="145">
        <v>84.452273520000006</v>
      </c>
      <c r="K10" s="145">
        <v>89.077393079999993</v>
      </c>
      <c r="L10" s="145">
        <v>93.57098895</v>
      </c>
      <c r="M10" s="145">
        <v>97.394097220000006</v>
      </c>
    </row>
    <row r="11" spans="1:13" ht="15" x14ac:dyDescent="0.25">
      <c r="A11" s="158" t="s">
        <v>349</v>
      </c>
      <c r="B11" s="150">
        <v>1381</v>
      </c>
      <c r="C11" s="150">
        <v>1962</v>
      </c>
      <c r="D11" s="150">
        <v>1669</v>
      </c>
      <c r="E11" s="150">
        <v>1874</v>
      </c>
      <c r="F11" s="150">
        <v>1508</v>
      </c>
      <c r="G11" s="150">
        <v>3185</v>
      </c>
      <c r="H11" s="150">
        <v>4991</v>
      </c>
      <c r="I11" s="150">
        <v>5707</v>
      </c>
      <c r="J11" s="150">
        <v>2881</v>
      </c>
      <c r="K11" s="150">
        <v>3437</v>
      </c>
      <c r="L11" s="150">
        <v>6694</v>
      </c>
      <c r="M11" s="150">
        <v>576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I8" sqref="I8"/>
    </sheetView>
  </sheetViews>
  <sheetFormatPr defaultRowHeight="12.75" x14ac:dyDescent="0.2"/>
  <cols>
    <col min="1" max="1" width="15.42578125" style="122" customWidth="1"/>
    <col min="2" max="13" width="8.85546875" style="123"/>
  </cols>
  <sheetData>
    <row r="1" spans="1:13" ht="15" x14ac:dyDescent="0.25">
      <c r="A1" s="153" t="s">
        <v>337</v>
      </c>
    </row>
    <row r="3" spans="1:13" ht="15" x14ac:dyDescent="0.25">
      <c r="A3" s="154"/>
      <c r="B3" s="151" t="s">
        <v>113</v>
      </c>
      <c r="C3" s="151" t="s">
        <v>114</v>
      </c>
      <c r="D3" s="151" t="s">
        <v>115</v>
      </c>
      <c r="E3" s="151" t="s">
        <v>116</v>
      </c>
      <c r="F3" s="151" t="s">
        <v>342</v>
      </c>
      <c r="G3" s="151">
        <v>2007</v>
      </c>
      <c r="H3" s="151">
        <v>2008</v>
      </c>
      <c r="I3" s="151">
        <v>2009</v>
      </c>
      <c r="J3" s="151">
        <v>2010</v>
      </c>
      <c r="K3" s="151">
        <v>2011</v>
      </c>
      <c r="L3" s="151">
        <v>2012</v>
      </c>
      <c r="M3" s="151">
        <v>2013</v>
      </c>
    </row>
    <row r="4" spans="1:13" ht="17.25" x14ac:dyDescent="0.25">
      <c r="A4" s="156" t="s">
        <v>363</v>
      </c>
      <c r="B4" s="144">
        <v>0</v>
      </c>
      <c r="C4" s="144">
        <v>0</v>
      </c>
      <c r="D4" s="144">
        <v>0</v>
      </c>
      <c r="E4" s="144">
        <v>0</v>
      </c>
      <c r="F4" s="144">
        <v>0</v>
      </c>
      <c r="G4" s="144">
        <v>0</v>
      </c>
      <c r="H4" s="144">
        <v>0</v>
      </c>
      <c r="I4" s="144">
        <v>0</v>
      </c>
      <c r="J4" s="144">
        <v>0</v>
      </c>
      <c r="K4" s="144">
        <v>0</v>
      </c>
      <c r="L4" s="144">
        <v>0.16223483716761278</v>
      </c>
      <c r="M4" s="144">
        <v>0.58549222797927458</v>
      </c>
    </row>
    <row r="5" spans="1:13" ht="17.25" x14ac:dyDescent="0.25">
      <c r="A5" s="156" t="s">
        <v>364</v>
      </c>
      <c r="B5" s="144">
        <v>5.028735632183908E-3</v>
      </c>
      <c r="C5" s="144">
        <v>1.0183299389002036E-3</v>
      </c>
      <c r="D5" s="144">
        <v>1.0771992818671455E-2</v>
      </c>
      <c r="E5" s="144">
        <v>1.0542962572482868E-3</v>
      </c>
      <c r="F5" s="144">
        <v>3.3112582781456954E-3</v>
      </c>
      <c r="G5" s="144">
        <v>0</v>
      </c>
      <c r="H5" s="144">
        <v>4.8487277098777801E-2</v>
      </c>
      <c r="I5" s="144">
        <v>7.4825174825174826E-2</v>
      </c>
      <c r="J5" s="144">
        <v>0.35714285714285715</v>
      </c>
      <c r="K5" s="144">
        <v>0.5272039569391912</v>
      </c>
      <c r="L5" s="144">
        <v>0.44457723334329252</v>
      </c>
      <c r="M5" s="144">
        <v>6.7357512953367879E-2</v>
      </c>
    </row>
    <row r="6" spans="1:13" ht="17.25" x14ac:dyDescent="0.25">
      <c r="A6" s="156" t="s">
        <v>365</v>
      </c>
      <c r="B6" s="144">
        <v>0.72629310344827591</v>
      </c>
      <c r="C6" s="144">
        <v>0.81619144602851323</v>
      </c>
      <c r="D6" s="144">
        <v>0.87791741472172347</v>
      </c>
      <c r="E6" s="144">
        <v>0.99578281497100685</v>
      </c>
      <c r="F6" s="144">
        <v>0.99139072847682119</v>
      </c>
      <c r="G6" s="144">
        <v>0.98681318681318686</v>
      </c>
      <c r="H6" s="144">
        <v>0.92646764175515928</v>
      </c>
      <c r="I6" s="144">
        <v>0.9013986013986014</v>
      </c>
      <c r="J6" s="144">
        <v>0.61685159500693476</v>
      </c>
      <c r="K6" s="144">
        <v>0.4061681699156241</v>
      </c>
      <c r="L6" s="144">
        <v>0.36211532715864952</v>
      </c>
      <c r="M6" s="144">
        <v>0.34715025906735753</v>
      </c>
    </row>
    <row r="7" spans="1:13" ht="17.25" x14ac:dyDescent="0.25">
      <c r="A7" s="156" t="s">
        <v>366</v>
      </c>
      <c r="B7" s="144">
        <v>0.26867816091954022</v>
      </c>
      <c r="C7" s="144">
        <v>0.18279022403258655</v>
      </c>
      <c r="D7" s="144">
        <v>0.11131059245960502</v>
      </c>
      <c r="E7" s="144">
        <v>3.1628887717448603E-3</v>
      </c>
      <c r="F7" s="144">
        <v>5.2980132450331126E-3</v>
      </c>
      <c r="G7" s="144">
        <v>1.3186813186813187E-2</v>
      </c>
      <c r="H7" s="144">
        <v>2.5045081146062912E-2</v>
      </c>
      <c r="I7" s="144">
        <v>2.3776223776223775E-2</v>
      </c>
      <c r="J7" s="144">
        <v>2.6005547850208043E-2</v>
      </c>
      <c r="K7" s="144">
        <v>6.6627873145184757E-2</v>
      </c>
      <c r="L7" s="144">
        <v>3.1072602330445176E-2</v>
      </c>
      <c r="M7" s="144">
        <v>0</v>
      </c>
    </row>
    <row r="8" spans="1:13" ht="15" x14ac:dyDescent="0.25">
      <c r="A8" s="157" t="s">
        <v>117</v>
      </c>
      <c r="B8" s="155">
        <v>393.96641160000001</v>
      </c>
      <c r="C8" s="155">
        <v>389.71797609999999</v>
      </c>
      <c r="D8" s="155">
        <v>376.82243269999998</v>
      </c>
      <c r="E8" s="155">
        <v>339.11113710000001</v>
      </c>
      <c r="F8" s="155">
        <v>334.079947</v>
      </c>
      <c r="G8" s="155">
        <v>330.70404109999998</v>
      </c>
      <c r="H8" s="155">
        <v>332.28727450000002</v>
      </c>
      <c r="I8" s="155">
        <v>329.23248810000001</v>
      </c>
      <c r="J8" s="155">
        <v>318.45661269999999</v>
      </c>
      <c r="K8" s="155">
        <v>314.93603869999998</v>
      </c>
      <c r="L8" s="155">
        <v>285.58873499999999</v>
      </c>
      <c r="M8" s="155">
        <v>254.7531658</v>
      </c>
    </row>
    <row r="9" spans="1:13" ht="15" x14ac:dyDescent="0.25">
      <c r="A9" s="157" t="s">
        <v>349</v>
      </c>
      <c r="B9" s="150">
        <v>1392</v>
      </c>
      <c r="C9" s="150">
        <v>1964</v>
      </c>
      <c r="D9" s="150">
        <v>1671</v>
      </c>
      <c r="E9" s="150">
        <v>1897</v>
      </c>
      <c r="F9" s="150">
        <v>1510</v>
      </c>
      <c r="G9" s="150">
        <v>3185</v>
      </c>
      <c r="H9" s="150">
        <v>4991</v>
      </c>
      <c r="I9" s="150">
        <v>5720</v>
      </c>
      <c r="J9" s="150">
        <v>2884</v>
      </c>
      <c r="K9" s="150">
        <v>3437</v>
      </c>
      <c r="L9" s="150">
        <v>6694</v>
      </c>
      <c r="M9" s="150">
        <v>579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/>
  </sheetViews>
  <sheetFormatPr defaultRowHeight="12.75" x14ac:dyDescent="0.2"/>
  <sheetData>
    <row r="1" spans="1:13" ht="15" x14ac:dyDescent="0.25">
      <c r="A1" s="9" t="s">
        <v>338</v>
      </c>
    </row>
    <row r="3" spans="1:13" ht="15" x14ac:dyDescent="0.25">
      <c r="A3" s="150"/>
      <c r="B3" s="151" t="s">
        <v>113</v>
      </c>
      <c r="C3" s="151" t="s">
        <v>114</v>
      </c>
      <c r="D3" s="151" t="s">
        <v>115</v>
      </c>
      <c r="E3" s="151" t="s">
        <v>116</v>
      </c>
      <c r="F3" s="151" t="s">
        <v>342</v>
      </c>
      <c r="G3" s="151" t="s">
        <v>357</v>
      </c>
      <c r="H3" s="151">
        <v>2008</v>
      </c>
      <c r="I3" s="151">
        <v>2009</v>
      </c>
      <c r="J3" s="151">
        <v>2010</v>
      </c>
      <c r="K3" s="151">
        <v>2011</v>
      </c>
      <c r="L3" s="151">
        <v>2012</v>
      </c>
      <c r="M3" s="151">
        <v>2013</v>
      </c>
    </row>
    <row r="4" spans="1:13" ht="15" x14ac:dyDescent="0.25">
      <c r="A4" s="152" t="s">
        <v>358</v>
      </c>
      <c r="B4" s="144">
        <v>0.96111111111111114</v>
      </c>
      <c r="C4" s="144">
        <v>0.80513176144244103</v>
      </c>
      <c r="D4" s="144">
        <v>0.27252252252252251</v>
      </c>
      <c r="E4" s="144">
        <v>0.44060234244283325</v>
      </c>
      <c r="F4" s="144">
        <v>0.51643192488262912</v>
      </c>
      <c r="G4" s="144">
        <v>0.49167974882260596</v>
      </c>
      <c r="H4" s="144">
        <v>0.51596065047179285</v>
      </c>
      <c r="I4" s="144">
        <v>0.46448184233835255</v>
      </c>
      <c r="J4" s="144">
        <v>0.35597352838732149</v>
      </c>
      <c r="K4" s="144">
        <v>0.21276595744680851</v>
      </c>
      <c r="L4" s="144">
        <v>9.7012673506336758E-2</v>
      </c>
      <c r="M4" s="144">
        <v>0</v>
      </c>
    </row>
    <row r="5" spans="1:13" ht="15" x14ac:dyDescent="0.25">
      <c r="A5" s="152" t="s">
        <v>359</v>
      </c>
      <c r="B5" s="144">
        <v>0</v>
      </c>
      <c r="C5" s="144">
        <v>0</v>
      </c>
      <c r="D5" s="144">
        <v>0.12912912912912913</v>
      </c>
      <c r="E5" s="144">
        <v>0.15393195761293921</v>
      </c>
      <c r="F5" s="144">
        <v>8.5177733065057007E-2</v>
      </c>
      <c r="G5" s="144">
        <v>2.4489795918367346E-2</v>
      </c>
      <c r="H5" s="144">
        <v>2.7102991367195343E-2</v>
      </c>
      <c r="I5" s="144">
        <v>3.8972542072630645E-3</v>
      </c>
      <c r="J5" s="144">
        <v>0</v>
      </c>
      <c r="K5" s="144">
        <v>0</v>
      </c>
      <c r="L5" s="144">
        <v>3.4701267350633674E-3</v>
      </c>
      <c r="M5" s="144">
        <v>0</v>
      </c>
    </row>
    <row r="6" spans="1:13" ht="15" x14ac:dyDescent="0.25">
      <c r="A6" s="152" t="s">
        <v>360</v>
      </c>
      <c r="B6" s="144">
        <v>3.888888888888889E-2</v>
      </c>
      <c r="C6" s="144">
        <v>0.19486823855755894</v>
      </c>
      <c r="D6" s="144">
        <v>0.59834834834834838</v>
      </c>
      <c r="E6" s="144">
        <v>0.40546569994422754</v>
      </c>
      <c r="F6" s="144">
        <v>0.35814889336016098</v>
      </c>
      <c r="G6" s="144">
        <v>0.48131868131868133</v>
      </c>
      <c r="H6" s="144">
        <v>0.42682192330857255</v>
      </c>
      <c r="I6" s="144">
        <v>0.46182462356067316</v>
      </c>
      <c r="J6" s="144">
        <v>0.45315221177290144</v>
      </c>
      <c r="K6" s="144">
        <v>0.58379481200816086</v>
      </c>
      <c r="L6" s="144">
        <v>0.36330718165359083</v>
      </c>
      <c r="M6" s="144">
        <v>9.9303135888501745E-2</v>
      </c>
    </row>
    <row r="7" spans="1:13" ht="15" x14ac:dyDescent="0.25">
      <c r="A7" s="152" t="s">
        <v>361</v>
      </c>
      <c r="B7" s="144">
        <v>0</v>
      </c>
      <c r="C7" s="144">
        <v>0</v>
      </c>
      <c r="D7" s="144">
        <v>0</v>
      </c>
      <c r="E7" s="144">
        <v>0</v>
      </c>
      <c r="F7" s="144">
        <v>1.3413816230717639E-3</v>
      </c>
      <c r="G7" s="144">
        <v>0</v>
      </c>
      <c r="H7" s="144">
        <v>9.4358562537643041E-3</v>
      </c>
      <c r="I7" s="144">
        <v>2.9583702391496901E-2</v>
      </c>
      <c r="J7" s="144">
        <v>2.0550330895158481E-2</v>
      </c>
      <c r="K7" s="144">
        <v>9.2101428155056841E-2</v>
      </c>
      <c r="L7" s="144">
        <v>0.21182860591430297</v>
      </c>
      <c r="M7" s="144">
        <v>0.23867595818815332</v>
      </c>
    </row>
    <row r="8" spans="1:13" ht="15" x14ac:dyDescent="0.25">
      <c r="A8" s="152" t="s">
        <v>362</v>
      </c>
      <c r="B8" s="144">
        <v>0</v>
      </c>
      <c r="C8" s="144">
        <v>0</v>
      </c>
      <c r="D8" s="144">
        <v>0</v>
      </c>
      <c r="E8" s="144">
        <v>0</v>
      </c>
      <c r="F8" s="144">
        <v>3.8900067069081154E-2</v>
      </c>
      <c r="G8" s="144">
        <v>2.511773940345369E-3</v>
      </c>
      <c r="H8" s="144">
        <v>2.0678578598674963E-2</v>
      </c>
      <c r="I8" s="144">
        <v>4.0212577502214346E-2</v>
      </c>
      <c r="J8" s="144">
        <v>0.17032392894461859</v>
      </c>
      <c r="K8" s="144">
        <v>0.11133780238997378</v>
      </c>
      <c r="L8" s="144">
        <v>0.3243814121907061</v>
      </c>
      <c r="M8" s="144">
        <v>0.66202090592334495</v>
      </c>
    </row>
    <row r="9" spans="1:13" ht="15" x14ac:dyDescent="0.25">
      <c r="A9" s="152" t="s">
        <v>117</v>
      </c>
      <c r="B9" s="145">
        <v>1.031674</v>
      </c>
      <c r="C9" s="145">
        <v>1.194868</v>
      </c>
      <c r="D9" s="145">
        <v>1.6629130000000001</v>
      </c>
      <c r="E9" s="145">
        <v>1.482432</v>
      </c>
      <c r="F9" s="145">
        <v>1.48055</v>
      </c>
      <c r="G9" s="145">
        <v>1.4985869999999999</v>
      </c>
      <c r="H9" s="145">
        <v>1.495884</v>
      </c>
      <c r="I9" s="145">
        <v>1.5885739999999999</v>
      </c>
      <c r="J9" s="145">
        <v>1.8246260000000001</v>
      </c>
      <c r="K9" s="145">
        <v>1.944623</v>
      </c>
      <c r="L9" s="145">
        <v>2.3315480000000002</v>
      </c>
      <c r="M9" s="145">
        <v>2.7813590000000001</v>
      </c>
    </row>
    <row r="10" spans="1:13" ht="15" x14ac:dyDescent="0.25">
      <c r="A10" s="152" t="s">
        <v>349</v>
      </c>
      <c r="B10" s="150">
        <v>180</v>
      </c>
      <c r="C10" s="150">
        <v>1442</v>
      </c>
      <c r="D10" s="150">
        <v>1332</v>
      </c>
      <c r="E10" s="150">
        <v>1793</v>
      </c>
      <c r="F10" s="150">
        <v>1491</v>
      </c>
      <c r="G10" s="150">
        <v>3185</v>
      </c>
      <c r="H10" s="150">
        <v>4981</v>
      </c>
      <c r="I10" s="150">
        <v>5645</v>
      </c>
      <c r="J10" s="150">
        <v>2871</v>
      </c>
      <c r="K10" s="150">
        <v>3431</v>
      </c>
      <c r="L10" s="150">
        <v>6628</v>
      </c>
      <c r="M10" s="150">
        <v>574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/>
  </sheetViews>
  <sheetFormatPr defaultRowHeight="12.75" x14ac:dyDescent="0.2"/>
  <cols>
    <col min="1" max="1" width="11.7109375" customWidth="1"/>
  </cols>
  <sheetData>
    <row r="1" spans="1:13" ht="15" x14ac:dyDescent="0.25">
      <c r="A1" s="9" t="s">
        <v>339</v>
      </c>
    </row>
    <row r="3" spans="1:13" ht="15" x14ac:dyDescent="0.25">
      <c r="A3" s="151" t="s">
        <v>369</v>
      </c>
      <c r="B3" s="151" t="s">
        <v>113</v>
      </c>
      <c r="C3" s="151" t="s">
        <v>114</v>
      </c>
      <c r="D3" s="151" t="s">
        <v>115</v>
      </c>
      <c r="E3" s="151" t="s">
        <v>116</v>
      </c>
      <c r="F3" s="151" t="s">
        <v>342</v>
      </c>
      <c r="G3" s="151">
        <v>2007</v>
      </c>
      <c r="H3" s="151">
        <v>2008</v>
      </c>
      <c r="I3" s="151">
        <v>2009</v>
      </c>
      <c r="J3" s="151">
        <v>2010</v>
      </c>
      <c r="K3" s="151">
        <v>2011</v>
      </c>
      <c r="L3" s="151">
        <v>2012</v>
      </c>
      <c r="M3" s="151">
        <v>2013</v>
      </c>
    </row>
    <row r="4" spans="1:13" ht="15" x14ac:dyDescent="0.25">
      <c r="A4" s="161" t="s">
        <v>367</v>
      </c>
      <c r="B4" s="160"/>
      <c r="C4" s="160">
        <v>383.53688970000002</v>
      </c>
      <c r="D4" s="160">
        <v>372.5243413</v>
      </c>
      <c r="E4" s="160">
        <v>350.70493809999999</v>
      </c>
      <c r="F4" s="160">
        <v>334.50807300000002</v>
      </c>
      <c r="G4" s="160">
        <v>335.72884800000003</v>
      </c>
      <c r="H4" s="160">
        <v>331.67827519999997</v>
      </c>
      <c r="I4" s="160">
        <v>333.10430300000002</v>
      </c>
      <c r="J4" s="160">
        <v>320.91545660000003</v>
      </c>
      <c r="K4" s="160">
        <v>304.4525721</v>
      </c>
      <c r="L4" s="160">
        <v>307.75793110000001</v>
      </c>
      <c r="M4" s="160"/>
    </row>
    <row r="5" spans="1:13" ht="15" x14ac:dyDescent="0.25">
      <c r="A5" s="161" t="s">
        <v>368</v>
      </c>
      <c r="B5" s="160"/>
      <c r="C5" s="160"/>
      <c r="D5" s="160"/>
      <c r="E5" s="160"/>
      <c r="F5" s="160"/>
      <c r="G5" s="160"/>
      <c r="H5" s="160">
        <v>309.95080580000001</v>
      </c>
      <c r="I5" s="160">
        <v>292.0170617</v>
      </c>
      <c r="J5" s="160">
        <v>282.8107301</v>
      </c>
      <c r="K5" s="160">
        <v>291.70638480000002</v>
      </c>
      <c r="L5" s="160">
        <v>233.27044470000001</v>
      </c>
      <c r="M5" s="160">
        <v>220.33659209999999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/>
  </sheetViews>
  <sheetFormatPr defaultRowHeight="12.75" x14ac:dyDescent="0.2"/>
  <cols>
    <col min="1" max="1" width="11.140625" customWidth="1"/>
    <col min="2" max="3" width="9.85546875" bestFit="1" customWidth="1"/>
    <col min="4" max="4" width="4.7109375" customWidth="1"/>
    <col min="5" max="6" width="13.42578125" bestFit="1" customWidth="1"/>
    <col min="7" max="7" width="5" customWidth="1"/>
    <col min="8" max="9" width="9.140625" bestFit="1" customWidth="1"/>
  </cols>
  <sheetData>
    <row r="1" spans="1:9" ht="15" x14ac:dyDescent="0.25">
      <c r="A1" s="9" t="s">
        <v>340</v>
      </c>
    </row>
    <row r="2" spans="1:9" ht="15" x14ac:dyDescent="0.25">
      <c r="A2" s="9"/>
    </row>
    <row r="3" spans="1:9" x14ac:dyDescent="0.2">
      <c r="B3" s="2" t="s">
        <v>370</v>
      </c>
      <c r="C3" s="2" t="s">
        <v>370</v>
      </c>
      <c r="D3" s="2"/>
      <c r="E3" s="2" t="s">
        <v>371</v>
      </c>
      <c r="F3" s="2" t="s">
        <v>371</v>
      </c>
      <c r="G3" s="2"/>
      <c r="H3" s="2" t="s">
        <v>372</v>
      </c>
      <c r="I3" s="2" t="s">
        <v>372</v>
      </c>
    </row>
    <row r="4" spans="1:9" ht="14.25" x14ac:dyDescent="0.2">
      <c r="A4" s="2" t="s">
        <v>133</v>
      </c>
      <c r="B4" s="2" t="s">
        <v>375</v>
      </c>
      <c r="C4" s="2" t="s">
        <v>376</v>
      </c>
      <c r="D4" s="2"/>
      <c r="E4" s="93" t="s">
        <v>374</v>
      </c>
      <c r="F4" s="93" t="s">
        <v>373</v>
      </c>
      <c r="G4" s="2"/>
      <c r="H4" s="2" t="s">
        <v>361</v>
      </c>
      <c r="I4" s="2" t="s">
        <v>362</v>
      </c>
    </row>
    <row r="5" spans="1:9" x14ac:dyDescent="0.2">
      <c r="A5" t="s">
        <v>252</v>
      </c>
      <c r="B5" s="29">
        <v>3.0200000000000001E-2</v>
      </c>
      <c r="C5" s="29">
        <v>0</v>
      </c>
      <c r="E5" s="29">
        <v>0.32719999999999999</v>
      </c>
      <c r="F5" s="29">
        <v>5.6100000000000004E-2</v>
      </c>
      <c r="H5" s="29">
        <v>0.1232</v>
      </c>
      <c r="I5" s="29">
        <v>0.16339999999999999</v>
      </c>
    </row>
    <row r="6" spans="1:9" x14ac:dyDescent="0.2">
      <c r="A6" t="s">
        <v>250</v>
      </c>
      <c r="B6" s="29">
        <v>3.8100000000000002E-2</v>
      </c>
      <c r="C6" s="29">
        <v>3.5099999999999999E-2</v>
      </c>
      <c r="E6" s="29">
        <v>0.53129999999999999</v>
      </c>
      <c r="F6" s="29">
        <v>0.1193</v>
      </c>
      <c r="H6" s="29">
        <v>0.15590000000000001</v>
      </c>
      <c r="I6" s="29">
        <v>0.29389999999999999</v>
      </c>
    </row>
    <row r="7" spans="1:9" x14ac:dyDescent="0.2">
      <c r="A7" t="s">
        <v>135</v>
      </c>
      <c r="B7" s="29">
        <v>0.1084</v>
      </c>
      <c r="C7" s="29">
        <v>0.44979999999999998</v>
      </c>
      <c r="E7" s="29">
        <v>0.45610000000000001</v>
      </c>
      <c r="F7" s="29">
        <v>0.31509999999999999</v>
      </c>
      <c r="H7" s="29">
        <v>0.2462</v>
      </c>
      <c r="I7" s="29">
        <v>0.44290000000000002</v>
      </c>
    </row>
    <row r="8" spans="1:9" x14ac:dyDescent="0.2">
      <c r="A8" t="s">
        <v>251</v>
      </c>
      <c r="B8" s="29">
        <v>0.18770000000000001</v>
      </c>
      <c r="C8" s="29">
        <v>0.2384</v>
      </c>
      <c r="E8" s="29">
        <v>0.21780000000000002</v>
      </c>
      <c r="F8" s="29">
        <v>7.1199999999999999E-2</v>
      </c>
      <c r="H8" s="29">
        <v>0.32600000000000001</v>
      </c>
      <c r="I8" s="29">
        <v>0.1014</v>
      </c>
    </row>
    <row r="9" spans="1:9" x14ac:dyDescent="0.2">
      <c r="C9" s="29"/>
      <c r="D9" s="29"/>
    </row>
    <row r="10" spans="1:9" x14ac:dyDescent="0.2">
      <c r="B10" s="49"/>
      <c r="C10" s="49"/>
      <c r="D10" s="29"/>
    </row>
    <row r="11" spans="1:9" x14ac:dyDescent="0.2">
      <c r="C11" s="29"/>
      <c r="D11" s="29"/>
    </row>
    <row r="12" spans="1:9" x14ac:dyDescent="0.2">
      <c r="C12" s="29"/>
      <c r="D12" s="29"/>
    </row>
    <row r="13" spans="1:9" x14ac:dyDescent="0.2">
      <c r="C13" s="29"/>
      <c r="D13" s="29"/>
    </row>
    <row r="14" spans="1:9" x14ac:dyDescent="0.2">
      <c r="C14" s="29"/>
      <c r="D14" s="29"/>
    </row>
    <row r="15" spans="1:9" x14ac:dyDescent="0.2">
      <c r="C15" s="29"/>
      <c r="D15" s="29"/>
    </row>
    <row r="16" spans="1:9" x14ac:dyDescent="0.2">
      <c r="C16" s="29"/>
      <c r="D16" s="29"/>
    </row>
    <row r="17" spans="3:4" x14ac:dyDescent="0.2">
      <c r="C17" s="29"/>
      <c r="D17" s="29"/>
    </row>
    <row r="18" spans="3:4" x14ac:dyDescent="0.2">
      <c r="C18" s="29"/>
      <c r="D18" s="29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/>
  </sheetViews>
  <sheetFormatPr defaultRowHeight="12.75" x14ac:dyDescent="0.2"/>
  <cols>
    <col min="1" max="1" width="11" customWidth="1"/>
    <col min="2" max="3" width="9.85546875" bestFit="1" customWidth="1"/>
    <col min="4" max="4" width="4.28515625" customWidth="1"/>
    <col min="5" max="6" width="13.42578125" bestFit="1" customWidth="1"/>
    <col min="7" max="7" width="4.5703125" customWidth="1"/>
    <col min="8" max="9" width="9.140625" bestFit="1" customWidth="1"/>
  </cols>
  <sheetData>
    <row r="1" spans="1:9" ht="15" x14ac:dyDescent="0.25">
      <c r="A1" s="9" t="s">
        <v>341</v>
      </c>
    </row>
    <row r="3" spans="1:9" x14ac:dyDescent="0.2">
      <c r="A3" s="2" t="s">
        <v>378</v>
      </c>
      <c r="B3" s="2" t="s">
        <v>370</v>
      </c>
      <c r="C3" s="2" t="s">
        <v>370</v>
      </c>
      <c r="D3" s="2"/>
      <c r="E3" s="2" t="s">
        <v>371</v>
      </c>
      <c r="F3" s="2" t="s">
        <v>371</v>
      </c>
      <c r="G3" s="2"/>
      <c r="H3" s="2" t="s">
        <v>372</v>
      </c>
      <c r="I3" s="2" t="s">
        <v>372</v>
      </c>
    </row>
    <row r="4" spans="1:9" ht="14.25" x14ac:dyDescent="0.2">
      <c r="A4" s="2" t="s">
        <v>266</v>
      </c>
      <c r="B4" s="2" t="s">
        <v>375</v>
      </c>
      <c r="C4" s="2" t="s">
        <v>376</v>
      </c>
      <c r="D4" s="2"/>
      <c r="E4" s="93" t="s">
        <v>374</v>
      </c>
      <c r="F4" s="93" t="s">
        <v>373</v>
      </c>
      <c r="G4" s="2"/>
      <c r="H4" s="2" t="s">
        <v>361</v>
      </c>
      <c r="I4" s="2" t="s">
        <v>362</v>
      </c>
    </row>
    <row r="5" spans="1:9" x14ac:dyDescent="0.2">
      <c r="A5" t="s">
        <v>263</v>
      </c>
      <c r="B5" s="29">
        <v>9.3800000000000008E-2</v>
      </c>
      <c r="C5" s="29">
        <v>0.17679999999999998</v>
      </c>
      <c r="E5" s="29">
        <v>0.53079999999999994</v>
      </c>
      <c r="F5" s="29">
        <v>5.4600000000000003E-2</v>
      </c>
      <c r="H5" s="29">
        <v>0.25679999999999997</v>
      </c>
      <c r="I5" s="29">
        <v>0.17610000000000001</v>
      </c>
    </row>
    <row r="6" spans="1:9" x14ac:dyDescent="0.2">
      <c r="A6" t="s">
        <v>264</v>
      </c>
      <c r="B6" s="29">
        <v>0.12230000000000001</v>
      </c>
      <c r="C6" s="29">
        <v>0.18960000000000002</v>
      </c>
      <c r="E6" s="29">
        <v>0.44060000000000005</v>
      </c>
      <c r="F6" s="29">
        <v>0.2843</v>
      </c>
      <c r="H6" s="29">
        <v>0.1797</v>
      </c>
      <c r="I6" s="29">
        <v>0.42249999999999999</v>
      </c>
    </row>
    <row r="7" spans="1:9" x14ac:dyDescent="0.2">
      <c r="A7" t="s">
        <v>265</v>
      </c>
      <c r="B7" s="29">
        <v>4.5000000000000005E-3</v>
      </c>
      <c r="C7" s="29">
        <v>3.3799999999999997E-2</v>
      </c>
      <c r="E7" s="29">
        <v>0.35240000000000005</v>
      </c>
      <c r="F7" s="29">
        <v>9.7299999999999998E-2</v>
      </c>
      <c r="H7" s="29">
        <v>0.14679999999999999</v>
      </c>
      <c r="I7" s="29">
        <v>0.20100000000000001</v>
      </c>
    </row>
    <row r="8" spans="1:9" x14ac:dyDescent="0.2">
      <c r="A8" t="s">
        <v>377</v>
      </c>
      <c r="B8" s="29">
        <v>0</v>
      </c>
      <c r="C8" s="29">
        <v>1.8799999999999997E-2</v>
      </c>
      <c r="E8" s="29">
        <v>0.6762999999999999</v>
      </c>
      <c r="F8" s="29">
        <v>0</v>
      </c>
      <c r="H8" s="29">
        <v>1.8799999999999997E-2</v>
      </c>
      <c r="I8" s="29">
        <v>0.33630000000000004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/>
  </sheetViews>
  <sheetFormatPr defaultRowHeight="12.75" x14ac:dyDescent="0.2"/>
  <cols>
    <col min="1" max="1" width="20" customWidth="1"/>
    <col min="2" max="2" width="6.7109375" customWidth="1"/>
    <col min="3" max="3" width="7.28515625" bestFit="1" customWidth="1"/>
    <col min="4" max="4" width="10.7109375" bestFit="1" customWidth="1"/>
    <col min="5" max="5" width="9.42578125" bestFit="1" customWidth="1"/>
    <col min="6" max="6" width="9.28515625" bestFit="1" customWidth="1"/>
    <col min="7" max="7" width="9.140625" bestFit="1" customWidth="1"/>
  </cols>
  <sheetData>
    <row r="1" spans="1:9" ht="15" x14ac:dyDescent="0.25">
      <c r="A1" s="87" t="s">
        <v>290</v>
      </c>
    </row>
    <row r="3" spans="1:9" ht="15" x14ac:dyDescent="0.25">
      <c r="A3" s="4"/>
      <c r="B3" s="271" t="s">
        <v>383</v>
      </c>
      <c r="C3" s="272"/>
      <c r="D3" s="272"/>
      <c r="E3" s="272"/>
      <c r="F3" s="272"/>
      <c r="G3" s="273"/>
    </row>
    <row r="4" spans="1:9" ht="15" x14ac:dyDescent="0.25">
      <c r="A4" s="5" t="s">
        <v>34</v>
      </c>
      <c r="B4" s="162" t="s">
        <v>252</v>
      </c>
      <c r="C4" s="162" t="s">
        <v>250</v>
      </c>
      <c r="D4" s="162" t="s">
        <v>135</v>
      </c>
      <c r="E4" s="162" t="s">
        <v>223</v>
      </c>
      <c r="F4" s="162" t="s">
        <v>251</v>
      </c>
      <c r="G4" s="162" t="s">
        <v>384</v>
      </c>
    </row>
    <row r="5" spans="1:9" ht="15" x14ac:dyDescent="0.25">
      <c r="A5" s="4" t="s">
        <v>3</v>
      </c>
      <c r="B5" s="163">
        <v>10.280639999999996</v>
      </c>
      <c r="C5" s="163">
        <v>28.315264999999961</v>
      </c>
      <c r="D5" s="163">
        <v>7.1851679999999938</v>
      </c>
      <c r="E5" s="163">
        <v>0.63770000000000004</v>
      </c>
      <c r="F5" s="163">
        <v>3.3354749999999984</v>
      </c>
      <c r="G5" s="163">
        <v>49.754247999999947</v>
      </c>
      <c r="I5" s="51"/>
    </row>
    <row r="6" spans="1:9" ht="15" x14ac:dyDescent="0.25">
      <c r="A6" s="4" t="s">
        <v>151</v>
      </c>
      <c r="B6" s="163">
        <v>6.3710280970948387</v>
      </c>
      <c r="C6" s="163">
        <v>0.72253235431111107</v>
      </c>
      <c r="D6" s="163">
        <v>0.18537016000000003</v>
      </c>
      <c r="E6" s="163">
        <v>0.90290106980000029</v>
      </c>
      <c r="F6" s="163">
        <v>1.7637474399999997</v>
      </c>
      <c r="G6" s="163">
        <v>9.9455791212059488</v>
      </c>
      <c r="I6" s="51"/>
    </row>
    <row r="7" spans="1:9" ht="15" x14ac:dyDescent="0.25">
      <c r="A7" s="4" t="s">
        <v>31</v>
      </c>
      <c r="B7" s="163">
        <v>1.998625999999996</v>
      </c>
      <c r="C7" s="163">
        <v>0.57560000000000111</v>
      </c>
      <c r="D7" s="163">
        <v>0.31416199999999966</v>
      </c>
      <c r="E7" s="163">
        <v>1.1279900000000029</v>
      </c>
      <c r="F7" s="163">
        <v>0.64009600000000011</v>
      </c>
      <c r="G7" s="163">
        <v>4.6564739999999993</v>
      </c>
      <c r="I7" s="51"/>
    </row>
    <row r="8" spans="1:9" ht="15" x14ac:dyDescent="0.25">
      <c r="A8" s="4" t="s">
        <v>228</v>
      </c>
      <c r="B8" s="163">
        <v>15.987907999999992</v>
      </c>
      <c r="C8" s="163">
        <v>13.602799999999984</v>
      </c>
      <c r="D8" s="163">
        <v>2.2258000000000004</v>
      </c>
      <c r="E8" s="163">
        <v>26.470999999999997</v>
      </c>
      <c r="F8" s="163">
        <v>4.9479980000000037</v>
      </c>
      <c r="G8" s="163">
        <v>63.23550599999998</v>
      </c>
      <c r="I8" s="51"/>
    </row>
    <row r="9" spans="1:9" ht="15" x14ac:dyDescent="0.25">
      <c r="A9" s="4" t="s">
        <v>30</v>
      </c>
      <c r="B9" s="163">
        <v>0.69199999999999995</v>
      </c>
      <c r="C9" s="163">
        <v>9.1123000000000012</v>
      </c>
      <c r="D9" s="163">
        <v>4.6863000000000001</v>
      </c>
      <c r="E9" s="163">
        <v>6.1204000000000001</v>
      </c>
      <c r="F9" s="163">
        <v>0</v>
      </c>
      <c r="G9" s="163">
        <v>20.611000000000001</v>
      </c>
      <c r="I9" s="51"/>
    </row>
    <row r="10" spans="1:9" ht="15" x14ac:dyDescent="0.25">
      <c r="A10" s="4" t="s">
        <v>32</v>
      </c>
      <c r="B10" s="163">
        <v>0.1907999999999998</v>
      </c>
      <c r="C10" s="163">
        <v>0.52460000000000018</v>
      </c>
      <c r="D10" s="163">
        <v>0.38119999999999998</v>
      </c>
      <c r="E10" s="163">
        <v>0.97474499999999953</v>
      </c>
      <c r="F10" s="163">
        <v>0.7700999999999999</v>
      </c>
      <c r="G10" s="163">
        <v>2.8414449999999993</v>
      </c>
      <c r="I10" s="51"/>
    </row>
    <row r="11" spans="1:9" ht="15" x14ac:dyDescent="0.25">
      <c r="A11" s="5" t="s">
        <v>35</v>
      </c>
      <c r="B11" s="164">
        <v>35.521002097094815</v>
      </c>
      <c r="C11" s="164">
        <v>52.85309735431106</v>
      </c>
      <c r="D11" s="164">
        <v>14.978000159999993</v>
      </c>
      <c r="E11" s="164">
        <v>36.2347360698</v>
      </c>
      <c r="F11" s="164">
        <v>11.457416440000001</v>
      </c>
      <c r="G11" s="164">
        <v>151.04425212120586</v>
      </c>
    </row>
  </sheetData>
  <mergeCells count="1">
    <mergeCell ref="B3:G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2.75" x14ac:dyDescent="0.2"/>
  <sheetData>
    <row r="1" spans="1:1" ht="15" x14ac:dyDescent="0.25">
      <c r="A1" s="87" t="s">
        <v>333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pane xSplit="1" ySplit="7" topLeftCell="B8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7109375" defaultRowHeight="12.75" x14ac:dyDescent="0.2"/>
  <cols>
    <col min="2" max="2" width="14.42578125" bestFit="1" customWidth="1"/>
    <col min="3" max="3" width="17.42578125" bestFit="1" customWidth="1"/>
  </cols>
  <sheetData>
    <row r="1" spans="1:12" ht="15" x14ac:dyDescent="0.25">
      <c r="A1" s="87" t="s">
        <v>387</v>
      </c>
    </row>
    <row r="2" spans="1:12" ht="15" x14ac:dyDescent="0.25">
      <c r="A2" s="9"/>
      <c r="B2" s="2" t="s">
        <v>254</v>
      </c>
      <c r="C2" s="2" t="s">
        <v>254</v>
      </c>
    </row>
    <row r="3" spans="1:12" ht="15" x14ac:dyDescent="0.25">
      <c r="A3" s="9"/>
      <c r="B3" s="2" t="s">
        <v>4</v>
      </c>
      <c r="C3" s="2" t="s">
        <v>4</v>
      </c>
    </row>
    <row r="4" spans="1:12" ht="15" x14ac:dyDescent="0.25">
      <c r="A4" s="9"/>
      <c r="B4" s="43" t="s">
        <v>148</v>
      </c>
      <c r="C4" s="43" t="s">
        <v>148</v>
      </c>
    </row>
    <row r="5" spans="1:12" x14ac:dyDescent="0.2">
      <c r="B5" s="2" t="s">
        <v>162</v>
      </c>
      <c r="C5" s="2" t="s">
        <v>163</v>
      </c>
    </row>
    <row r="6" spans="1:12" x14ac:dyDescent="0.2">
      <c r="B6" s="2" t="s">
        <v>164</v>
      </c>
      <c r="C6" s="2" t="s">
        <v>166</v>
      </c>
      <c r="E6" s="2"/>
      <c r="F6" s="2"/>
    </row>
    <row r="7" spans="1:12" x14ac:dyDescent="0.2">
      <c r="A7" s="2"/>
      <c r="B7" s="2" t="s">
        <v>165</v>
      </c>
      <c r="C7" s="2" t="s">
        <v>165</v>
      </c>
      <c r="D7" s="42"/>
      <c r="E7" s="43"/>
      <c r="F7" s="43"/>
      <c r="G7" s="42"/>
      <c r="H7" s="42"/>
      <c r="I7" s="42"/>
      <c r="J7" s="42"/>
      <c r="K7" s="42"/>
      <c r="L7" s="42"/>
    </row>
    <row r="8" spans="1:12" x14ac:dyDescent="0.2">
      <c r="A8">
        <v>2000</v>
      </c>
      <c r="B8" s="42">
        <v>0.31660800134365624</v>
      </c>
      <c r="C8" s="42">
        <v>0.31660800134365624</v>
      </c>
    </row>
    <row r="9" spans="1:12" x14ac:dyDescent="0.2">
      <c r="A9">
        <v>2001</v>
      </c>
      <c r="B9" s="42">
        <v>0.31585841736570447</v>
      </c>
      <c r="C9" s="42">
        <v>0.31585841736570447</v>
      </c>
    </row>
    <row r="10" spans="1:12" x14ac:dyDescent="0.2">
      <c r="A10">
        <v>2002</v>
      </c>
      <c r="B10" s="42">
        <v>0.3001339847467499</v>
      </c>
      <c r="C10" s="42">
        <v>0.3001339847467499</v>
      </c>
    </row>
    <row r="11" spans="1:12" x14ac:dyDescent="0.2">
      <c r="A11">
        <v>2003</v>
      </c>
      <c r="B11" s="42">
        <v>0.28735177878945917</v>
      </c>
      <c r="C11" s="42">
        <v>0.28735177878945917</v>
      </c>
    </row>
    <row r="12" spans="1:12" x14ac:dyDescent="0.2">
      <c r="A12">
        <v>2004</v>
      </c>
      <c r="B12" s="42">
        <v>0.29909257100818226</v>
      </c>
      <c r="C12" s="42">
        <v>0.29909257100818226</v>
      </c>
    </row>
    <row r="13" spans="1:12" x14ac:dyDescent="0.2">
      <c r="A13">
        <v>2005</v>
      </c>
      <c r="B13" s="42">
        <v>0.2985914778928756</v>
      </c>
      <c r="C13" s="42">
        <v>0.2985914778928756</v>
      </c>
    </row>
    <row r="14" spans="1:12" x14ac:dyDescent="0.2">
      <c r="A14">
        <v>2006</v>
      </c>
      <c r="B14" s="42">
        <v>0.32129048454774795</v>
      </c>
      <c r="C14" s="42">
        <v>0.32129048454774795</v>
      </c>
    </row>
    <row r="15" spans="1:12" x14ac:dyDescent="0.2">
      <c r="A15">
        <v>2007</v>
      </c>
      <c r="B15" s="42">
        <v>0.32363185531482147</v>
      </c>
      <c r="C15" s="42">
        <v>0.32488306285037194</v>
      </c>
    </row>
    <row r="16" spans="1:12" x14ac:dyDescent="0.2">
      <c r="A16">
        <v>2008</v>
      </c>
      <c r="B16" s="42">
        <v>0.34248873883895858</v>
      </c>
      <c r="C16" s="42">
        <v>0.35350532838480636</v>
      </c>
    </row>
    <row r="17" spans="1:3" x14ac:dyDescent="0.2">
      <c r="A17">
        <v>2009</v>
      </c>
      <c r="B17" s="42">
        <v>0.29727450872032257</v>
      </c>
      <c r="C17" s="42">
        <v>0.31749440853193756</v>
      </c>
    </row>
    <row r="18" spans="1:3" x14ac:dyDescent="0.2">
      <c r="A18">
        <v>2010</v>
      </c>
      <c r="B18" s="42">
        <v>0.30675110591474358</v>
      </c>
      <c r="C18" s="42">
        <v>0.31693484864018168</v>
      </c>
    </row>
    <row r="19" spans="1:3" x14ac:dyDescent="0.2">
      <c r="A19">
        <v>2011</v>
      </c>
      <c r="B19" s="42">
        <v>0.33345246470702261</v>
      </c>
      <c r="C19" s="42">
        <v>0.34430223514234271</v>
      </c>
    </row>
    <row r="20" spans="1:3" x14ac:dyDescent="0.2">
      <c r="A20">
        <v>2012</v>
      </c>
      <c r="B20" s="42">
        <v>0.32411019904674121</v>
      </c>
      <c r="C20" s="42">
        <v>0.33009584702745165</v>
      </c>
    </row>
    <row r="21" spans="1:3" x14ac:dyDescent="0.2">
      <c r="A21">
        <v>2013</v>
      </c>
      <c r="B21" s="42">
        <v>0.32130023967747673</v>
      </c>
      <c r="C21" s="42">
        <v>0.32643035910257651</v>
      </c>
    </row>
  </sheetData>
  <phoneticPr fontId="6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pane xSplit="1" ySplit="7" topLeftCell="B8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7109375" defaultRowHeight="12.75" x14ac:dyDescent="0.2"/>
  <cols>
    <col min="2" max="2" width="10.42578125" bestFit="1" customWidth="1"/>
    <col min="3" max="3" width="11.7109375" bestFit="1" customWidth="1"/>
  </cols>
  <sheetData>
    <row r="1" spans="1:4" ht="15" x14ac:dyDescent="0.25">
      <c r="A1" s="87" t="s">
        <v>388</v>
      </c>
    </row>
    <row r="2" spans="1:4" ht="15" x14ac:dyDescent="0.25">
      <c r="A2" s="9"/>
    </row>
    <row r="3" spans="1:4" x14ac:dyDescent="0.2">
      <c r="A3" s="2"/>
      <c r="B3" s="2"/>
      <c r="C3" s="2"/>
      <c r="D3" s="2" t="s">
        <v>143</v>
      </c>
    </row>
    <row r="4" spans="1:4" x14ac:dyDescent="0.2">
      <c r="A4" s="2"/>
      <c r="B4" s="2"/>
      <c r="C4" s="2"/>
      <c r="D4" s="2" t="s">
        <v>142</v>
      </c>
    </row>
    <row r="5" spans="1:4" x14ac:dyDescent="0.2">
      <c r="A5" s="2"/>
      <c r="B5" s="2"/>
      <c r="C5" s="2"/>
      <c r="D5" s="2" t="s">
        <v>117</v>
      </c>
    </row>
    <row r="6" spans="1:4" x14ac:dyDescent="0.2">
      <c r="A6" s="2" t="s">
        <v>118</v>
      </c>
      <c r="B6" s="2" t="s">
        <v>131</v>
      </c>
      <c r="C6" s="2" t="s">
        <v>131</v>
      </c>
      <c r="D6" s="2" t="s">
        <v>4</v>
      </c>
    </row>
    <row r="7" spans="1:4" x14ac:dyDescent="0.2">
      <c r="A7" s="2" t="s">
        <v>132</v>
      </c>
      <c r="B7" s="2" t="s">
        <v>130</v>
      </c>
      <c r="C7" s="2" t="s">
        <v>144</v>
      </c>
      <c r="D7" s="2" t="s">
        <v>148</v>
      </c>
    </row>
    <row r="8" spans="1:4" x14ac:dyDescent="0.2">
      <c r="A8" s="46" t="s">
        <v>113</v>
      </c>
      <c r="B8" s="44">
        <v>921.45999999999992</v>
      </c>
      <c r="C8" s="45">
        <v>25</v>
      </c>
      <c r="D8" s="47">
        <v>0.25735158135238434</v>
      </c>
    </row>
    <row r="9" spans="1:4" x14ac:dyDescent="0.2">
      <c r="A9" s="46" t="s">
        <v>114</v>
      </c>
      <c r="B9" s="44">
        <v>1764.7543835616436</v>
      </c>
      <c r="C9" s="45">
        <v>27</v>
      </c>
      <c r="D9" s="47">
        <v>0.26753730998332365</v>
      </c>
    </row>
    <row r="10" spans="1:4" x14ac:dyDescent="0.2">
      <c r="A10" s="46" t="s">
        <v>115</v>
      </c>
      <c r="B10" s="44">
        <v>1988.2700000000009</v>
      </c>
      <c r="C10" s="45">
        <v>38</v>
      </c>
      <c r="D10" s="47">
        <v>0.30191893782376084</v>
      </c>
    </row>
    <row r="11" spans="1:4" x14ac:dyDescent="0.2">
      <c r="A11" s="46" t="s">
        <v>116</v>
      </c>
      <c r="B11" s="44">
        <v>3650.5943835616436</v>
      </c>
      <c r="C11" s="45">
        <v>28</v>
      </c>
      <c r="D11" s="47">
        <v>0.3233588211293596</v>
      </c>
    </row>
    <row r="12" spans="1:4" x14ac:dyDescent="0.2">
      <c r="A12" s="46">
        <v>2006</v>
      </c>
      <c r="B12" s="44">
        <v>1739</v>
      </c>
      <c r="C12" s="45">
        <v>22</v>
      </c>
      <c r="D12" s="47">
        <v>0.33349492078624676</v>
      </c>
    </row>
    <row r="13" spans="1:4" x14ac:dyDescent="0.2">
      <c r="A13" s="46">
        <v>2007</v>
      </c>
      <c r="B13" s="44">
        <v>5283.8</v>
      </c>
      <c r="C13" s="45">
        <v>38</v>
      </c>
      <c r="D13" s="47">
        <v>0.33442985567283195</v>
      </c>
    </row>
    <row r="14" spans="1:4" x14ac:dyDescent="0.2">
      <c r="A14" s="46">
        <v>2008</v>
      </c>
      <c r="B14" s="44">
        <v>8521.8500000000022</v>
      </c>
      <c r="C14" s="45">
        <v>80</v>
      </c>
      <c r="D14" s="47">
        <v>0.32989293904524714</v>
      </c>
    </row>
    <row r="15" spans="1:4" x14ac:dyDescent="0.2">
      <c r="A15" s="46">
        <v>2009</v>
      </c>
      <c r="B15" s="44">
        <v>9425.65</v>
      </c>
      <c r="C15" s="45">
        <v>95</v>
      </c>
      <c r="D15" s="47">
        <v>0.30389702438498434</v>
      </c>
    </row>
    <row r="16" spans="1:4" x14ac:dyDescent="0.2">
      <c r="A16" s="46">
        <v>2010</v>
      </c>
      <c r="B16" s="44">
        <v>4733.2</v>
      </c>
      <c r="C16" s="45">
        <v>48</v>
      </c>
      <c r="D16" s="47">
        <v>0.32943162111068541</v>
      </c>
    </row>
    <row r="17" spans="1:4" x14ac:dyDescent="0.2">
      <c r="A17" s="46">
        <v>2011</v>
      </c>
      <c r="B17" s="44">
        <v>5760.0000000000009</v>
      </c>
      <c r="C17" s="45">
        <v>66</v>
      </c>
      <c r="D17" s="47">
        <v>0.31770179772720053</v>
      </c>
    </row>
    <row r="18" spans="1:4" x14ac:dyDescent="0.2">
      <c r="A18" s="46">
        <v>2012</v>
      </c>
      <c r="B18" s="44">
        <v>13368.24</v>
      </c>
      <c r="C18" s="45">
        <v>115</v>
      </c>
      <c r="D18" s="47">
        <v>0.33381455632689588</v>
      </c>
    </row>
    <row r="20" spans="1:4" x14ac:dyDescent="0.2">
      <c r="A20" s="16" t="s">
        <v>35</v>
      </c>
      <c r="B20" s="37">
        <f>SUM(B8:B18)</f>
        <v>57156.818767123288</v>
      </c>
      <c r="C20" s="36">
        <f>SUM(C8:C18)</f>
        <v>582</v>
      </c>
    </row>
  </sheetData>
  <phoneticPr fontId="6" type="noConversion"/>
  <pageMargins left="0.75" right="0.75" top="1" bottom="1" header="0.5" footer="0.5"/>
  <pageSetup orientation="portrait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pane xSplit="1" ySplit="7" topLeftCell="B8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RowHeight="12.75" x14ac:dyDescent="0.2"/>
  <cols>
    <col min="2" max="2" width="16" bestFit="1" customWidth="1"/>
  </cols>
  <sheetData>
    <row r="1" spans="1:3" ht="15" x14ac:dyDescent="0.25">
      <c r="A1" s="87" t="s">
        <v>389</v>
      </c>
      <c r="B1" s="73"/>
      <c r="C1" s="73"/>
    </row>
    <row r="3" spans="1:3" x14ac:dyDescent="0.2">
      <c r="B3" s="2" t="s">
        <v>213</v>
      </c>
      <c r="C3" s="2"/>
    </row>
    <row r="4" spans="1:3" x14ac:dyDescent="0.2">
      <c r="B4" s="2" t="s">
        <v>215</v>
      </c>
      <c r="C4" s="2" t="s">
        <v>117</v>
      </c>
    </row>
    <row r="5" spans="1:3" x14ac:dyDescent="0.2">
      <c r="B5" s="2" t="s">
        <v>216</v>
      </c>
      <c r="C5" s="2" t="s">
        <v>212</v>
      </c>
    </row>
    <row r="6" spans="1:3" x14ac:dyDescent="0.2">
      <c r="B6" s="2" t="s">
        <v>214</v>
      </c>
      <c r="C6" s="2" t="s">
        <v>211</v>
      </c>
    </row>
    <row r="7" spans="1:3" ht="14.25" x14ac:dyDescent="0.2">
      <c r="B7" s="2" t="s">
        <v>210</v>
      </c>
      <c r="C7" s="93" t="s">
        <v>386</v>
      </c>
    </row>
    <row r="8" spans="1:3" x14ac:dyDescent="0.2">
      <c r="A8" s="2" t="s">
        <v>113</v>
      </c>
      <c r="B8" s="86">
        <v>100</v>
      </c>
      <c r="C8" s="86">
        <v>394.23107911617944</v>
      </c>
    </row>
    <row r="9" spans="1:3" x14ac:dyDescent="0.2">
      <c r="A9" s="2" t="s">
        <v>114</v>
      </c>
      <c r="B9" s="86">
        <v>98.193097305977247</v>
      </c>
      <c r="C9" s="86">
        <v>389.71580091185416</v>
      </c>
    </row>
    <row r="10" spans="1:3" x14ac:dyDescent="0.2">
      <c r="A10" s="2" t="s">
        <v>115</v>
      </c>
      <c r="B10" s="86">
        <v>96.396437248497008</v>
      </c>
      <c r="C10" s="86">
        <v>376.92344503862148</v>
      </c>
    </row>
    <row r="11" spans="1:3" x14ac:dyDescent="0.2">
      <c r="A11" s="2" t="s">
        <v>116</v>
      </c>
      <c r="B11" s="86">
        <v>97.279093837421613</v>
      </c>
      <c r="C11" s="86">
        <v>339.58857507820659</v>
      </c>
    </row>
    <row r="12" spans="1:3" x14ac:dyDescent="0.2">
      <c r="A12" s="2">
        <v>2006</v>
      </c>
      <c r="B12" s="86">
        <v>93.195471754900709</v>
      </c>
      <c r="C12" s="86">
        <v>334.19842178217823</v>
      </c>
    </row>
    <row r="13" spans="1:3" x14ac:dyDescent="0.2">
      <c r="A13" s="2">
        <v>2007</v>
      </c>
      <c r="B13" s="86">
        <v>94.664972067521276</v>
      </c>
      <c r="C13" s="86">
        <v>330.75032257053277</v>
      </c>
    </row>
    <row r="14" spans="1:3" x14ac:dyDescent="0.2">
      <c r="A14" s="2">
        <v>2008</v>
      </c>
      <c r="B14" s="86">
        <v>94.97304065057142</v>
      </c>
      <c r="C14" s="86">
        <v>332.34328996802549</v>
      </c>
    </row>
    <row r="15" spans="1:3" x14ac:dyDescent="0.2">
      <c r="A15" s="2">
        <v>2009</v>
      </c>
      <c r="B15" s="86">
        <v>88.68920467382668</v>
      </c>
      <c r="C15" s="86">
        <v>329.23619727891173</v>
      </c>
    </row>
    <row r="16" spans="1:3" x14ac:dyDescent="0.2">
      <c r="A16" s="2">
        <v>2010</v>
      </c>
      <c r="B16" s="86">
        <v>87.777511061030239</v>
      </c>
      <c r="C16" s="86">
        <v>318.59717574086852</v>
      </c>
    </row>
    <row r="17" spans="1:3" x14ac:dyDescent="0.2">
      <c r="A17" s="2">
        <v>2011</v>
      </c>
      <c r="B17" s="86">
        <v>84.903228235825296</v>
      </c>
      <c r="C17" s="86">
        <v>314.88401501154726</v>
      </c>
    </row>
    <row r="18" spans="1:3" x14ac:dyDescent="0.2">
      <c r="A18" s="2">
        <v>2012</v>
      </c>
      <c r="B18" s="86">
        <v>85.796238661484836</v>
      </c>
      <c r="C18" s="86">
        <v>285.8658059590868</v>
      </c>
    </row>
    <row r="19" spans="1:3" x14ac:dyDescent="0.2">
      <c r="A19" s="2">
        <v>2013</v>
      </c>
      <c r="B19" s="86">
        <v>89.676046020161408</v>
      </c>
      <c r="C19" s="86">
        <v>255.25734364261163</v>
      </c>
    </row>
  </sheetData>
  <phoneticPr fontId="2" type="noConversion"/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defaultColWidth="8.7109375" defaultRowHeight="12.75" x14ac:dyDescent="0.2"/>
  <cols>
    <col min="1" max="1" width="12.7109375" customWidth="1"/>
    <col min="2" max="2" width="10.7109375" bestFit="1" customWidth="1"/>
    <col min="3" max="3" width="8.42578125" style="2" customWidth="1"/>
    <col min="4" max="4" width="7.7109375" style="2" bestFit="1" customWidth="1"/>
    <col min="5" max="5" width="7.85546875" style="2" bestFit="1" customWidth="1"/>
    <col min="6" max="6" width="7.7109375" bestFit="1" customWidth="1"/>
  </cols>
  <sheetData>
    <row r="1" spans="1:8" ht="15" x14ac:dyDescent="0.25">
      <c r="A1" s="87" t="s">
        <v>390</v>
      </c>
      <c r="B1" s="87"/>
      <c r="C1" s="95"/>
      <c r="D1" s="95"/>
      <c r="E1" s="95"/>
      <c r="F1" s="73"/>
      <c r="G1" s="73"/>
      <c r="H1" s="73"/>
    </row>
    <row r="3" spans="1:8" x14ac:dyDescent="0.2">
      <c r="A3" s="166" t="s">
        <v>421</v>
      </c>
      <c r="B3" s="2"/>
      <c r="C3" s="298" t="s">
        <v>417</v>
      </c>
      <c r="D3" s="298"/>
      <c r="E3" s="298"/>
      <c r="F3" s="298"/>
    </row>
    <row r="4" spans="1:8" x14ac:dyDescent="0.2">
      <c r="A4" s="298" t="s">
        <v>418</v>
      </c>
      <c r="B4" s="298"/>
      <c r="C4" s="16" t="s">
        <v>263</v>
      </c>
      <c r="D4" s="16" t="s">
        <v>264</v>
      </c>
      <c r="E4" s="16" t="s">
        <v>265</v>
      </c>
      <c r="F4" s="16" t="s">
        <v>377</v>
      </c>
    </row>
    <row r="5" spans="1:8" ht="14.25" x14ac:dyDescent="0.2">
      <c r="A5" s="16" t="s">
        <v>406</v>
      </c>
      <c r="B5" s="16" t="s">
        <v>410</v>
      </c>
      <c r="C5" s="48">
        <v>0.15112886859462202</v>
      </c>
      <c r="D5" s="48">
        <v>0.24344779057902285</v>
      </c>
      <c r="E5" s="48">
        <v>0.25079690849828051</v>
      </c>
      <c r="F5" s="48">
        <v>0.34341233062169957</v>
      </c>
    </row>
    <row r="6" spans="1:8" ht="14.25" x14ac:dyDescent="0.2">
      <c r="A6" s="16" t="s">
        <v>407</v>
      </c>
      <c r="B6" s="16" t="s">
        <v>411</v>
      </c>
      <c r="C6" s="48">
        <v>0.25945164282401467</v>
      </c>
      <c r="D6" s="48">
        <v>0.28163265808718785</v>
      </c>
      <c r="E6" s="48">
        <v>0.33818410453905062</v>
      </c>
      <c r="F6" s="48">
        <v>0.36075286766697484</v>
      </c>
    </row>
    <row r="7" spans="1:8" ht="14.25" x14ac:dyDescent="0.2">
      <c r="A7" s="16" t="s">
        <v>408</v>
      </c>
      <c r="B7" s="16" t="s">
        <v>412</v>
      </c>
      <c r="C7" s="48">
        <v>0.26817118959376091</v>
      </c>
      <c r="D7" s="48">
        <v>0.3297414837138119</v>
      </c>
      <c r="E7" s="48">
        <v>0.40692051915635891</v>
      </c>
      <c r="F7" s="48">
        <v>0.43358926109164947</v>
      </c>
    </row>
    <row r="8" spans="1:8" ht="14.25" x14ac:dyDescent="0.2">
      <c r="A8" s="16" t="s">
        <v>409</v>
      </c>
      <c r="B8" s="16" t="s">
        <v>413</v>
      </c>
      <c r="C8" s="48">
        <v>0.35033223383801976</v>
      </c>
      <c r="D8" s="48">
        <v>0.38220884206464728</v>
      </c>
      <c r="E8" s="48">
        <v>0.47923098213315002</v>
      </c>
      <c r="F8" s="48" t="s">
        <v>405</v>
      </c>
    </row>
    <row r="9" spans="1:8" x14ac:dyDescent="0.2">
      <c r="A9" s="16"/>
      <c r="B9" s="16"/>
      <c r="C9" s="48"/>
      <c r="D9" s="48"/>
      <c r="E9" s="48"/>
      <c r="F9" s="48"/>
    </row>
    <row r="10" spans="1:8" x14ac:dyDescent="0.2">
      <c r="A10" s="16"/>
      <c r="B10" s="16"/>
      <c r="C10" s="48"/>
      <c r="D10" s="48"/>
      <c r="E10" s="48"/>
      <c r="F10" s="48"/>
    </row>
    <row r="11" spans="1:8" x14ac:dyDescent="0.2">
      <c r="A11" s="166" t="s">
        <v>420</v>
      </c>
      <c r="C11" s="298" t="s">
        <v>417</v>
      </c>
      <c r="D11" s="298"/>
      <c r="E11" s="298"/>
      <c r="F11" s="298"/>
    </row>
    <row r="12" spans="1:8" x14ac:dyDescent="0.2">
      <c r="A12" s="298" t="s">
        <v>418</v>
      </c>
      <c r="B12" s="298"/>
      <c r="C12" s="16" t="s">
        <v>263</v>
      </c>
      <c r="D12" s="16" t="s">
        <v>264</v>
      </c>
      <c r="E12" s="16" t="s">
        <v>265</v>
      </c>
      <c r="F12" s="16" t="s">
        <v>377</v>
      </c>
    </row>
    <row r="13" spans="1:8" ht="14.25" x14ac:dyDescent="0.2">
      <c r="A13" s="16" t="s">
        <v>406</v>
      </c>
      <c r="B13" s="16" t="s">
        <v>410</v>
      </c>
      <c r="C13" s="165">
        <v>1</v>
      </c>
      <c r="D13" s="165">
        <v>5</v>
      </c>
      <c r="E13" s="165">
        <v>17</v>
      </c>
      <c r="F13" s="165">
        <v>8</v>
      </c>
    </row>
    <row r="14" spans="1:8" ht="14.25" x14ac:dyDescent="0.2">
      <c r="A14" s="16" t="s">
        <v>407</v>
      </c>
      <c r="B14" s="16" t="s">
        <v>411</v>
      </c>
      <c r="C14" s="165">
        <v>74</v>
      </c>
      <c r="D14" s="165">
        <v>102</v>
      </c>
      <c r="E14" s="165">
        <v>146</v>
      </c>
      <c r="F14" s="165">
        <v>55</v>
      </c>
    </row>
    <row r="15" spans="1:8" ht="14.25" x14ac:dyDescent="0.2">
      <c r="A15" s="16" t="s">
        <v>408</v>
      </c>
      <c r="B15" s="16" t="s">
        <v>412</v>
      </c>
      <c r="C15" s="165">
        <v>47</v>
      </c>
      <c r="D15" s="165">
        <v>30</v>
      </c>
      <c r="E15" s="165">
        <v>32</v>
      </c>
      <c r="F15" s="165">
        <v>12</v>
      </c>
    </row>
    <row r="16" spans="1:8" ht="14.25" x14ac:dyDescent="0.2">
      <c r="A16" s="16" t="s">
        <v>409</v>
      </c>
      <c r="B16" s="16" t="s">
        <v>413</v>
      </c>
      <c r="C16" s="165">
        <v>2</v>
      </c>
      <c r="D16" s="165">
        <v>9</v>
      </c>
      <c r="E16" s="165">
        <v>1</v>
      </c>
      <c r="F16" s="165">
        <v>0</v>
      </c>
    </row>
    <row r="17" spans="1:6" x14ac:dyDescent="0.2">
      <c r="A17" s="16"/>
      <c r="B17" s="16"/>
      <c r="C17" s="165"/>
      <c r="D17" s="165"/>
      <c r="E17" s="165"/>
      <c r="F17" s="165"/>
    </row>
    <row r="18" spans="1:6" x14ac:dyDescent="0.2">
      <c r="A18" s="16"/>
      <c r="B18" s="16"/>
      <c r="C18" s="165"/>
      <c r="D18" s="165"/>
      <c r="E18" s="165"/>
      <c r="F18" s="165"/>
    </row>
    <row r="19" spans="1:6" x14ac:dyDescent="0.2">
      <c r="A19" s="166" t="s">
        <v>419</v>
      </c>
      <c r="C19" s="298" t="s">
        <v>417</v>
      </c>
      <c r="D19" s="298"/>
      <c r="E19" s="298"/>
      <c r="F19" s="298"/>
    </row>
    <row r="20" spans="1:6" x14ac:dyDescent="0.2">
      <c r="A20" s="298" t="s">
        <v>418</v>
      </c>
      <c r="B20" s="298"/>
      <c r="C20" s="16" t="s">
        <v>263</v>
      </c>
      <c r="D20" s="16" t="s">
        <v>264</v>
      </c>
      <c r="E20" s="16" t="s">
        <v>265</v>
      </c>
      <c r="F20" s="16" t="s">
        <v>377</v>
      </c>
    </row>
    <row r="21" spans="1:6" ht="14.25" x14ac:dyDescent="0.2">
      <c r="A21" s="16" t="s">
        <v>406</v>
      </c>
      <c r="B21" s="16" t="s">
        <v>410</v>
      </c>
      <c r="C21" s="165">
        <v>1.8</v>
      </c>
      <c r="D21" s="165">
        <v>539.45000000000005</v>
      </c>
      <c r="E21" s="165">
        <v>1691.25</v>
      </c>
      <c r="F21" s="165">
        <v>750.95</v>
      </c>
    </row>
    <row r="22" spans="1:6" ht="14.25" x14ac:dyDescent="0.2">
      <c r="A22" s="16" t="s">
        <v>407</v>
      </c>
      <c r="B22" s="16" t="s">
        <v>411</v>
      </c>
      <c r="C22" s="165">
        <v>5878.1500000000005</v>
      </c>
      <c r="D22" s="165">
        <v>11376.439999999999</v>
      </c>
      <c r="E22" s="165">
        <v>17444.299999999996</v>
      </c>
      <c r="F22" s="165">
        <v>5280.1900000000014</v>
      </c>
    </row>
    <row r="23" spans="1:6" ht="14.25" x14ac:dyDescent="0.2">
      <c r="A23" s="16" t="s">
        <v>408</v>
      </c>
      <c r="B23" s="16" t="s">
        <v>412</v>
      </c>
      <c r="C23" s="165">
        <v>3109.78</v>
      </c>
      <c r="D23" s="165">
        <v>3439.8100000000004</v>
      </c>
      <c r="E23" s="165">
        <v>3795.1499999999996</v>
      </c>
      <c r="F23" s="165">
        <v>1257.5999999999999</v>
      </c>
    </row>
    <row r="24" spans="1:6" ht="14.25" x14ac:dyDescent="0.2">
      <c r="A24" s="16" t="s">
        <v>409</v>
      </c>
      <c r="B24" s="16" t="s">
        <v>413</v>
      </c>
      <c r="C24" s="165">
        <v>152</v>
      </c>
      <c r="D24" s="165">
        <v>1104.48</v>
      </c>
      <c r="E24" s="165">
        <v>470.4</v>
      </c>
      <c r="F24" s="165">
        <v>0</v>
      </c>
    </row>
  </sheetData>
  <mergeCells count="6">
    <mergeCell ref="C3:F3"/>
    <mergeCell ref="A4:B4"/>
    <mergeCell ref="C11:F11"/>
    <mergeCell ref="A12:B12"/>
    <mergeCell ref="A20:B20"/>
    <mergeCell ref="C19:F19"/>
  </mergeCells>
  <pageMargins left="0.75" right="0.75" top="1" bottom="1" header="0.5" footer="0.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/>
  </sheetViews>
  <sheetFormatPr defaultColWidth="8.85546875" defaultRowHeight="12.75" x14ac:dyDescent="0.2"/>
  <cols>
    <col min="1" max="5" width="8.85546875" style="90"/>
    <col min="6" max="6" width="3.7109375" style="90" customWidth="1"/>
    <col min="7" max="10" width="8.85546875" style="90"/>
    <col min="11" max="11" width="3.7109375" style="90" customWidth="1"/>
    <col min="12" max="16384" width="8.85546875" style="90"/>
  </cols>
  <sheetData>
    <row r="1" spans="1:15" x14ac:dyDescent="0.2">
      <c r="A1" s="167" t="s">
        <v>391</v>
      </c>
    </row>
    <row r="2" spans="1:15" x14ac:dyDescent="0.2">
      <c r="A2" s="167"/>
    </row>
    <row r="3" spans="1:15" x14ac:dyDescent="0.2">
      <c r="B3" s="8" t="s">
        <v>422</v>
      </c>
      <c r="G3" s="8" t="s">
        <v>419</v>
      </c>
      <c r="L3" s="8" t="s">
        <v>420</v>
      </c>
    </row>
    <row r="4" spans="1:15" x14ac:dyDescent="0.2">
      <c r="B4" s="298" t="s">
        <v>417</v>
      </c>
      <c r="C4" s="298"/>
      <c r="D4" s="298"/>
      <c r="E4" s="298"/>
      <c r="G4" s="298" t="s">
        <v>417</v>
      </c>
      <c r="H4" s="298"/>
      <c r="I4" s="298"/>
      <c r="J4" s="298"/>
      <c r="L4" s="298" t="s">
        <v>417</v>
      </c>
      <c r="M4" s="298"/>
      <c r="N4" s="298"/>
      <c r="O4" s="298"/>
    </row>
    <row r="5" spans="1:15" x14ac:dyDescent="0.2">
      <c r="A5" s="182" t="s">
        <v>423</v>
      </c>
      <c r="B5" s="16" t="s">
        <v>263</v>
      </c>
      <c r="C5" s="16" t="s">
        <v>264</v>
      </c>
      <c r="D5" s="16" t="s">
        <v>265</v>
      </c>
      <c r="E5" s="16" t="s">
        <v>377</v>
      </c>
      <c r="G5" s="16" t="s">
        <v>263</v>
      </c>
      <c r="H5" s="16" t="s">
        <v>264</v>
      </c>
      <c r="I5" s="16" t="s">
        <v>265</v>
      </c>
      <c r="J5" s="16" t="s">
        <v>377</v>
      </c>
      <c r="L5" s="16" t="s">
        <v>263</v>
      </c>
      <c r="M5" s="16" t="s">
        <v>264</v>
      </c>
      <c r="N5" s="16" t="s">
        <v>265</v>
      </c>
      <c r="O5" s="16" t="s">
        <v>377</v>
      </c>
    </row>
    <row r="6" spans="1:15" x14ac:dyDescent="0.2">
      <c r="A6" s="171">
        <v>1</v>
      </c>
      <c r="B6" s="168" t="s">
        <v>405</v>
      </c>
      <c r="C6" s="169">
        <v>0.24606994915214098</v>
      </c>
      <c r="D6" s="169">
        <v>0.25452468179965188</v>
      </c>
      <c r="E6" s="169">
        <v>0.23744114506618061</v>
      </c>
      <c r="G6" s="170">
        <v>0</v>
      </c>
      <c r="H6" s="170">
        <v>73.259999999999991</v>
      </c>
      <c r="I6" s="170">
        <v>338.72</v>
      </c>
      <c r="J6" s="170">
        <v>234.17999999999998</v>
      </c>
      <c r="K6" s="98"/>
      <c r="L6" s="170">
        <v>0</v>
      </c>
      <c r="M6" s="170">
        <v>5</v>
      </c>
      <c r="N6" s="170">
        <v>5</v>
      </c>
      <c r="O6" s="170">
        <v>5</v>
      </c>
    </row>
    <row r="7" spans="1:15" x14ac:dyDescent="0.2">
      <c r="A7" s="172">
        <v>2</v>
      </c>
      <c r="B7" s="169">
        <v>0.22150367369541282</v>
      </c>
      <c r="C7" s="169">
        <v>0.23790331795466427</v>
      </c>
      <c r="D7" s="169">
        <v>0.25990728310087852</v>
      </c>
      <c r="E7" s="169">
        <v>0.29464366558333355</v>
      </c>
      <c r="G7" s="170">
        <v>73.799999999999983</v>
      </c>
      <c r="H7" s="170">
        <v>401.79</v>
      </c>
      <c r="I7" s="170">
        <v>550.90000000000009</v>
      </c>
      <c r="J7" s="170">
        <v>711.06438356164381</v>
      </c>
      <c r="K7" s="98"/>
      <c r="L7" s="170">
        <v>3</v>
      </c>
      <c r="M7" s="170">
        <v>7</v>
      </c>
      <c r="N7" s="170">
        <v>7</v>
      </c>
      <c r="O7" s="170">
        <v>8</v>
      </c>
    </row>
    <row r="8" spans="1:15" x14ac:dyDescent="0.2">
      <c r="A8" s="173">
        <v>3</v>
      </c>
      <c r="B8" s="169">
        <v>0.25925380689683664</v>
      </c>
      <c r="C8" s="169">
        <v>0.27144702419882277</v>
      </c>
      <c r="D8" s="169">
        <v>0.30673126266352763</v>
      </c>
      <c r="E8" s="169">
        <v>0.33501332663308125</v>
      </c>
      <c r="G8" s="170">
        <v>66.3</v>
      </c>
      <c r="H8" s="170">
        <v>489.28000000000003</v>
      </c>
      <c r="I8" s="170">
        <v>618.98</v>
      </c>
      <c r="J8" s="170">
        <v>466.69</v>
      </c>
      <c r="K8" s="98"/>
      <c r="L8" s="170">
        <v>2</v>
      </c>
      <c r="M8" s="170">
        <v>7</v>
      </c>
      <c r="N8" s="170">
        <v>8</v>
      </c>
      <c r="O8" s="170">
        <v>7</v>
      </c>
    </row>
    <row r="9" spans="1:15" x14ac:dyDescent="0.2">
      <c r="A9" s="174">
        <v>4</v>
      </c>
      <c r="B9" s="169">
        <v>0.20999958599695584</v>
      </c>
      <c r="C9" s="169">
        <v>0.31049049915699206</v>
      </c>
      <c r="D9" s="169">
        <v>0.31920979024793428</v>
      </c>
      <c r="E9" s="169">
        <v>0.37303259717593468</v>
      </c>
      <c r="G9" s="170">
        <v>37.5</v>
      </c>
      <c r="H9" s="170">
        <v>827.76</v>
      </c>
      <c r="I9" s="170">
        <v>2293.7343835616439</v>
      </c>
      <c r="J9" s="170">
        <v>491.6</v>
      </c>
      <c r="K9" s="98"/>
      <c r="L9" s="170">
        <v>2</v>
      </c>
      <c r="M9" s="170">
        <v>7</v>
      </c>
      <c r="N9" s="170">
        <v>13</v>
      </c>
      <c r="O9" s="170">
        <v>6</v>
      </c>
    </row>
    <row r="10" spans="1:15" x14ac:dyDescent="0.2">
      <c r="A10" s="175">
        <v>5</v>
      </c>
      <c r="B10" s="169">
        <v>0.27245015143763929</v>
      </c>
      <c r="C10" s="169">
        <v>0.27601003611426572</v>
      </c>
      <c r="D10" s="169">
        <v>0.35996338753858459</v>
      </c>
      <c r="E10" s="169">
        <v>0.38084837183507086</v>
      </c>
      <c r="G10" s="170">
        <v>336.32</v>
      </c>
      <c r="H10" s="170">
        <v>272.60000000000002</v>
      </c>
      <c r="I10" s="170">
        <v>791.98</v>
      </c>
      <c r="J10" s="170">
        <v>328.1</v>
      </c>
      <c r="K10" s="98"/>
      <c r="L10" s="170">
        <v>6</v>
      </c>
      <c r="M10" s="170">
        <v>1</v>
      </c>
      <c r="N10" s="170">
        <v>9</v>
      </c>
      <c r="O10" s="170">
        <v>5</v>
      </c>
    </row>
    <row r="11" spans="1:15" x14ac:dyDescent="0.2">
      <c r="A11" s="176">
        <v>6</v>
      </c>
      <c r="B11" s="169">
        <v>0.31216894437342735</v>
      </c>
      <c r="C11" s="169">
        <v>0.29436335977851774</v>
      </c>
      <c r="D11" s="169">
        <v>0.35473567386493321</v>
      </c>
      <c r="E11" s="169">
        <v>0.38445925782346441</v>
      </c>
      <c r="G11" s="170">
        <v>317.19999999999993</v>
      </c>
      <c r="H11" s="170">
        <v>2043.6000000000001</v>
      </c>
      <c r="I11" s="170">
        <v>1897.4</v>
      </c>
      <c r="J11" s="170">
        <v>995.6</v>
      </c>
      <c r="K11" s="98"/>
      <c r="L11" s="170">
        <v>5</v>
      </c>
      <c r="M11" s="170">
        <v>11</v>
      </c>
      <c r="N11" s="170">
        <v>14</v>
      </c>
      <c r="O11" s="170">
        <v>7</v>
      </c>
    </row>
    <row r="12" spans="1:15" x14ac:dyDescent="0.2">
      <c r="A12" s="177">
        <v>7</v>
      </c>
      <c r="B12" s="169">
        <v>0.22089200024502306</v>
      </c>
      <c r="C12" s="169">
        <v>0.26667216547404254</v>
      </c>
      <c r="D12" s="169">
        <v>0.34719464875755091</v>
      </c>
      <c r="E12" s="169">
        <v>0.38932289126655972</v>
      </c>
      <c r="G12" s="170">
        <v>322.40000000000003</v>
      </c>
      <c r="H12" s="170">
        <v>1914.4500000000003</v>
      </c>
      <c r="I12" s="170">
        <v>4863.7</v>
      </c>
      <c r="J12" s="170">
        <v>1316.6</v>
      </c>
      <c r="K12" s="98"/>
      <c r="L12" s="170">
        <v>4</v>
      </c>
      <c r="M12" s="170">
        <v>21</v>
      </c>
      <c r="N12" s="170">
        <v>37</v>
      </c>
      <c r="O12" s="170">
        <v>10</v>
      </c>
    </row>
    <row r="13" spans="1:15" x14ac:dyDescent="0.2">
      <c r="A13" s="178">
        <v>8</v>
      </c>
      <c r="B13" s="169">
        <v>0.25344320042631063</v>
      </c>
      <c r="C13" s="169">
        <v>0.26644967322453389</v>
      </c>
      <c r="D13" s="169">
        <v>0.34983271083829576</v>
      </c>
      <c r="E13" s="169">
        <v>0.36663340133764288</v>
      </c>
      <c r="G13" s="170">
        <v>1927.5500000000002</v>
      </c>
      <c r="H13" s="170">
        <v>3155.3999999999996</v>
      </c>
      <c r="I13" s="170">
        <v>3394.6</v>
      </c>
      <c r="J13" s="170">
        <v>948.1</v>
      </c>
      <c r="K13" s="98"/>
      <c r="L13" s="170">
        <v>31</v>
      </c>
      <c r="M13" s="170">
        <v>22</v>
      </c>
      <c r="N13" s="170">
        <v>33</v>
      </c>
      <c r="O13" s="170">
        <v>9</v>
      </c>
    </row>
    <row r="14" spans="1:15" x14ac:dyDescent="0.2">
      <c r="A14" s="179">
        <v>9</v>
      </c>
      <c r="B14" s="169">
        <v>0.28113577918951649</v>
      </c>
      <c r="C14" s="169">
        <v>0.30383345161439018</v>
      </c>
      <c r="D14" s="169">
        <v>0.38066602169572206</v>
      </c>
      <c r="E14" s="169">
        <v>0.37135500299836138</v>
      </c>
      <c r="G14" s="170">
        <v>910.50000000000011</v>
      </c>
      <c r="H14" s="170">
        <v>1911.8999999999999</v>
      </c>
      <c r="I14" s="170">
        <v>1375.5000000000002</v>
      </c>
      <c r="J14" s="170">
        <v>535.29999999999995</v>
      </c>
      <c r="K14" s="98"/>
      <c r="L14" s="170">
        <v>14</v>
      </c>
      <c r="M14" s="170">
        <v>16</v>
      </c>
      <c r="N14" s="170">
        <v>14</v>
      </c>
      <c r="O14" s="170">
        <v>4</v>
      </c>
    </row>
    <row r="15" spans="1:15" x14ac:dyDescent="0.2">
      <c r="A15" s="180">
        <v>10</v>
      </c>
      <c r="B15" s="169">
        <v>0.25990566339190996</v>
      </c>
      <c r="C15" s="169">
        <v>0.31162006059036962</v>
      </c>
      <c r="D15" s="169">
        <v>0.33642720037772939</v>
      </c>
      <c r="E15" s="169">
        <v>0.47650819562830499</v>
      </c>
      <c r="G15" s="170">
        <v>1485</v>
      </c>
      <c r="H15" s="170">
        <v>1597.9</v>
      </c>
      <c r="I15" s="170">
        <v>2306.5</v>
      </c>
      <c r="J15" s="170">
        <v>298.60000000000002</v>
      </c>
      <c r="K15" s="98"/>
      <c r="L15" s="170">
        <v>22</v>
      </c>
      <c r="M15" s="170">
        <v>18</v>
      </c>
      <c r="N15" s="170">
        <v>19</v>
      </c>
      <c r="O15" s="170">
        <v>4</v>
      </c>
    </row>
    <row r="16" spans="1:15" x14ac:dyDescent="0.2">
      <c r="A16" s="181">
        <v>11</v>
      </c>
      <c r="B16" s="169">
        <v>0.26703123228334474</v>
      </c>
      <c r="C16" s="169">
        <v>0.33967392140076974</v>
      </c>
      <c r="D16" s="169">
        <v>0.36392683807567594</v>
      </c>
      <c r="E16" s="169">
        <v>0.40989418005151146</v>
      </c>
      <c r="G16" s="170">
        <v>3666.4799999999996</v>
      </c>
      <c r="H16" s="170">
        <v>3772.2400000000007</v>
      </c>
      <c r="I16" s="170">
        <v>4967.8499999999995</v>
      </c>
      <c r="J16" s="170">
        <v>961.67</v>
      </c>
      <c r="K16" s="98"/>
      <c r="L16" s="170">
        <v>37</v>
      </c>
      <c r="M16" s="170">
        <v>31</v>
      </c>
      <c r="N16" s="170">
        <v>37</v>
      </c>
      <c r="O16" s="170">
        <v>10</v>
      </c>
    </row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pane xSplit="1" ySplit="5" topLeftCell="B6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7109375" defaultRowHeight="12.75" x14ac:dyDescent="0.2"/>
  <cols>
    <col min="1" max="1" width="11.42578125" customWidth="1"/>
    <col min="2" max="2" width="11" style="2" bestFit="1" customWidth="1"/>
    <col min="3" max="3" width="10.42578125" bestFit="1" customWidth="1"/>
    <col min="4" max="4" width="11.7109375" bestFit="1" customWidth="1"/>
    <col min="5" max="5" width="6.42578125" bestFit="1" customWidth="1"/>
    <col min="6" max="6" width="9.140625" bestFit="1" customWidth="1"/>
  </cols>
  <sheetData>
    <row r="1" spans="1:7" ht="15" x14ac:dyDescent="0.25">
      <c r="A1" s="87" t="s">
        <v>392</v>
      </c>
    </row>
    <row r="3" spans="1:7" x14ac:dyDescent="0.2">
      <c r="A3" s="98"/>
      <c r="B3" s="99" t="s">
        <v>255</v>
      </c>
      <c r="C3" s="100"/>
      <c r="D3" s="100"/>
      <c r="E3" s="98"/>
      <c r="F3" s="73"/>
      <c r="G3" s="73"/>
    </row>
    <row r="4" spans="1:7" x14ac:dyDescent="0.2">
      <c r="A4" s="98"/>
      <c r="B4" s="99" t="s">
        <v>4</v>
      </c>
      <c r="C4" s="99" t="s">
        <v>131</v>
      </c>
      <c r="D4" s="99" t="s">
        <v>131</v>
      </c>
      <c r="E4" s="99"/>
      <c r="F4" s="95"/>
      <c r="G4" s="73"/>
    </row>
    <row r="5" spans="1:7" x14ac:dyDescent="0.2">
      <c r="A5" s="99" t="s">
        <v>133</v>
      </c>
      <c r="B5" s="99" t="s">
        <v>148</v>
      </c>
      <c r="C5" s="99" t="s">
        <v>130</v>
      </c>
      <c r="D5" s="99" t="s">
        <v>144</v>
      </c>
      <c r="E5" s="99"/>
      <c r="F5" s="95"/>
      <c r="G5" s="73"/>
    </row>
    <row r="6" spans="1:7" x14ac:dyDescent="0.2">
      <c r="A6" s="98" t="s">
        <v>252</v>
      </c>
      <c r="B6" s="105">
        <v>0.25654752905551403</v>
      </c>
      <c r="C6" s="101">
        <v>3664.58</v>
      </c>
      <c r="D6" s="102">
        <v>29</v>
      </c>
      <c r="E6" s="103"/>
      <c r="F6" s="96"/>
      <c r="G6" s="73"/>
    </row>
    <row r="7" spans="1:7" x14ac:dyDescent="0.2">
      <c r="A7" s="98" t="s">
        <v>251</v>
      </c>
      <c r="B7" s="105">
        <v>0.28893828967543977</v>
      </c>
      <c r="C7" s="101">
        <v>1053.1500000000001</v>
      </c>
      <c r="D7" s="102">
        <v>14</v>
      </c>
      <c r="E7" s="103"/>
      <c r="F7" s="96"/>
      <c r="G7" s="73"/>
    </row>
    <row r="8" spans="1:7" x14ac:dyDescent="0.2">
      <c r="A8" s="98" t="s">
        <v>135</v>
      </c>
      <c r="B8" s="105">
        <v>0.34453517237270109</v>
      </c>
      <c r="C8" s="101">
        <v>1823.16</v>
      </c>
      <c r="D8" s="102">
        <v>15</v>
      </c>
      <c r="E8" s="103"/>
      <c r="F8" s="96"/>
      <c r="G8" s="73"/>
    </row>
    <row r="9" spans="1:7" x14ac:dyDescent="0.2">
      <c r="A9" s="98" t="s">
        <v>250</v>
      </c>
      <c r="B9" s="105">
        <v>0.38135931747416368</v>
      </c>
      <c r="C9" s="101">
        <v>6703.1500000000005</v>
      </c>
      <c r="D9" s="102">
        <v>55</v>
      </c>
      <c r="E9" s="103"/>
      <c r="F9" s="96"/>
      <c r="G9" s="73"/>
    </row>
    <row r="10" spans="1:7" x14ac:dyDescent="0.2">
      <c r="A10" s="98"/>
      <c r="B10" s="106"/>
      <c r="C10" s="104"/>
      <c r="D10" s="104"/>
      <c r="E10" s="103"/>
      <c r="F10" s="96"/>
      <c r="G10" s="73"/>
    </row>
    <row r="11" spans="1:7" x14ac:dyDescent="0.2">
      <c r="A11" s="98"/>
      <c r="B11" s="262">
        <v>0.33381455632689588</v>
      </c>
      <c r="C11" s="263">
        <f>SUM(C6:C9)</f>
        <v>13244.04</v>
      </c>
      <c r="D11" s="264">
        <f>SUM(D6:D9)</f>
        <v>113</v>
      </c>
      <c r="E11" s="103"/>
      <c r="F11" s="96"/>
      <c r="G11" s="73"/>
    </row>
    <row r="12" spans="1:7" x14ac:dyDescent="0.2">
      <c r="A12" s="98"/>
      <c r="B12" s="106"/>
      <c r="C12" s="104"/>
      <c r="D12" s="104"/>
      <c r="E12" s="103"/>
      <c r="F12" s="96"/>
      <c r="G12" s="73"/>
    </row>
    <row r="13" spans="1:7" x14ac:dyDescent="0.2">
      <c r="A13" s="73"/>
      <c r="B13" s="108"/>
      <c r="C13" s="97"/>
      <c r="D13" s="97"/>
      <c r="E13" s="96"/>
      <c r="F13" s="96"/>
      <c r="G13" s="73"/>
    </row>
    <row r="14" spans="1:7" x14ac:dyDescent="0.2">
      <c r="A14" s="73"/>
      <c r="B14" s="107"/>
      <c r="C14" s="97"/>
      <c r="D14" s="97"/>
      <c r="E14" s="96"/>
      <c r="F14" s="96"/>
      <c r="G14" s="73"/>
    </row>
    <row r="15" spans="1:7" x14ac:dyDescent="0.2">
      <c r="A15" s="73"/>
      <c r="B15" s="107"/>
      <c r="C15" s="97"/>
      <c r="D15" s="97"/>
      <c r="E15" s="96"/>
      <c r="F15" s="96"/>
      <c r="G15" s="73"/>
    </row>
    <row r="16" spans="1:7" x14ac:dyDescent="0.2">
      <c r="A16" s="73"/>
      <c r="B16" s="107"/>
      <c r="C16" s="97"/>
      <c r="D16" s="97"/>
      <c r="E16" s="96"/>
      <c r="F16" s="96"/>
      <c r="G16" s="73"/>
    </row>
    <row r="17" spans="1:7" x14ac:dyDescent="0.2">
      <c r="A17" s="73"/>
      <c r="B17" s="107"/>
      <c r="C17" s="97"/>
      <c r="D17" s="97"/>
      <c r="E17" s="96"/>
      <c r="F17" s="96"/>
      <c r="G17" s="73"/>
    </row>
    <row r="18" spans="1:7" x14ac:dyDescent="0.2">
      <c r="A18" s="73"/>
      <c r="B18" s="95"/>
      <c r="C18" s="73"/>
      <c r="D18" s="73"/>
      <c r="E18" s="73"/>
      <c r="F18" s="73"/>
      <c r="G18" s="73"/>
    </row>
    <row r="19" spans="1:7" x14ac:dyDescent="0.2">
      <c r="A19" s="73"/>
      <c r="B19" s="95"/>
      <c r="C19" s="73"/>
      <c r="D19" s="73"/>
      <c r="E19" s="73"/>
      <c r="F19" s="73"/>
      <c r="G19" s="73"/>
    </row>
    <row r="20" spans="1:7" x14ac:dyDescent="0.2">
      <c r="A20" s="73"/>
      <c r="B20" s="95"/>
      <c r="C20" s="73"/>
      <c r="D20" s="73"/>
      <c r="E20" s="73"/>
      <c r="F20" s="73"/>
      <c r="G20" s="73"/>
    </row>
    <row r="21" spans="1:7" x14ac:dyDescent="0.2">
      <c r="A21" s="73"/>
      <c r="B21" s="95"/>
      <c r="C21" s="73"/>
      <c r="D21" s="73"/>
      <c r="E21" s="73"/>
      <c r="F21" s="73"/>
      <c r="G21" s="73"/>
    </row>
    <row r="22" spans="1:7" x14ac:dyDescent="0.2">
      <c r="A22" s="73"/>
      <c r="B22" s="95"/>
      <c r="C22" s="73"/>
      <c r="D22" s="73"/>
      <c r="E22" s="73"/>
      <c r="F22" s="73"/>
      <c r="G22" s="73"/>
    </row>
  </sheetData>
  <phoneticPr fontId="2" type="noConversion"/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/>
  </sheetViews>
  <sheetFormatPr defaultColWidth="8.85546875" defaultRowHeight="15" x14ac:dyDescent="0.25"/>
  <cols>
    <col min="1" max="1" width="13.140625" style="184" customWidth="1"/>
    <col min="2" max="2" width="11.140625" style="184" bestFit="1" customWidth="1"/>
    <col min="3" max="3" width="7.7109375" style="184" customWidth="1"/>
    <col min="4" max="4" width="9.7109375" style="184" bestFit="1" customWidth="1"/>
    <col min="5" max="5" width="11.5703125" style="184" bestFit="1" customWidth="1"/>
    <col min="6" max="6" width="7.28515625" style="184" bestFit="1" customWidth="1"/>
    <col min="7" max="16384" width="8.85546875" style="184"/>
  </cols>
  <sheetData>
    <row r="1" spans="1:7" x14ac:dyDescent="0.25">
      <c r="A1" s="87" t="s">
        <v>393</v>
      </c>
    </row>
    <row r="2" spans="1:7" x14ac:dyDescent="0.25">
      <c r="A2" s="87"/>
    </row>
    <row r="3" spans="1:7" x14ac:dyDescent="0.25">
      <c r="A3" s="186" t="s">
        <v>414</v>
      </c>
      <c r="B3" s="187"/>
      <c r="C3" s="187"/>
      <c r="D3" s="187"/>
      <c r="E3" s="187"/>
      <c r="F3" s="187"/>
    </row>
    <row r="4" spans="1:7" x14ac:dyDescent="0.25">
      <c r="A4" s="188"/>
      <c r="B4" s="188"/>
      <c r="C4" s="189" t="s">
        <v>252</v>
      </c>
      <c r="D4" s="189" t="s">
        <v>251</v>
      </c>
      <c r="E4" s="189" t="s">
        <v>135</v>
      </c>
      <c r="F4" s="189" t="s">
        <v>250</v>
      </c>
    </row>
    <row r="5" spans="1:7" ht="15.75" x14ac:dyDescent="0.25">
      <c r="A5" s="189" t="s">
        <v>424</v>
      </c>
      <c r="B5" s="189" t="s">
        <v>425</v>
      </c>
      <c r="C5" s="190">
        <v>0.23857343540634063</v>
      </c>
      <c r="D5" s="190">
        <v>0.25602208731147086</v>
      </c>
      <c r="E5" s="190" t="s">
        <v>405</v>
      </c>
      <c r="F5" s="190" t="s">
        <v>405</v>
      </c>
    </row>
    <row r="6" spans="1:7" ht="15.75" x14ac:dyDescent="0.25">
      <c r="A6" s="189" t="s">
        <v>426</v>
      </c>
      <c r="B6" s="189" t="s">
        <v>427</v>
      </c>
      <c r="C6" s="190">
        <v>0.26959193221441452</v>
      </c>
      <c r="D6" s="190">
        <v>0.2891720271381179</v>
      </c>
      <c r="E6" s="190">
        <v>0.32567956847503082</v>
      </c>
      <c r="F6" s="190">
        <v>0.32200858926671128</v>
      </c>
    </row>
    <row r="7" spans="1:7" ht="15.75" x14ac:dyDescent="0.25">
      <c r="A7" s="189" t="s">
        <v>428</v>
      </c>
      <c r="B7" s="189" t="s">
        <v>429</v>
      </c>
      <c r="C7" s="190">
        <v>0.24546873244546827</v>
      </c>
      <c r="D7" s="190">
        <v>0.3002511637586241</v>
      </c>
      <c r="E7" s="190">
        <v>0.32536077662831447</v>
      </c>
      <c r="F7" s="190">
        <v>0.39677655141969714</v>
      </c>
    </row>
    <row r="8" spans="1:7" ht="15.75" x14ac:dyDescent="0.25">
      <c r="A8" s="189" t="s">
        <v>430</v>
      </c>
      <c r="B8" s="189" t="s">
        <v>431</v>
      </c>
      <c r="C8" s="190">
        <v>0.2991976669520548</v>
      </c>
      <c r="D8" s="190" t="s">
        <v>405</v>
      </c>
      <c r="E8" s="190">
        <v>0.37312779872170193</v>
      </c>
      <c r="F8" s="190">
        <v>0.45459805569806816</v>
      </c>
    </row>
    <row r="9" spans="1:7" x14ac:dyDescent="0.25">
      <c r="A9" s="189"/>
      <c r="B9" s="189"/>
      <c r="C9" s="190"/>
      <c r="D9" s="190"/>
      <c r="E9" s="190"/>
      <c r="F9" s="190"/>
    </row>
    <row r="10" spans="1:7" x14ac:dyDescent="0.25">
      <c r="A10" s="186" t="s">
        <v>415</v>
      </c>
      <c r="B10" s="187"/>
      <c r="C10" s="187"/>
      <c r="D10" s="187"/>
      <c r="E10" s="187"/>
      <c r="F10" s="187"/>
    </row>
    <row r="11" spans="1:7" x14ac:dyDescent="0.25">
      <c r="A11" s="186"/>
      <c r="B11" s="187"/>
      <c r="C11" s="189" t="s">
        <v>252</v>
      </c>
      <c r="D11" s="189" t="s">
        <v>251</v>
      </c>
      <c r="E11" s="189" t="s">
        <v>135</v>
      </c>
      <c r="F11" s="189" t="s">
        <v>250</v>
      </c>
    </row>
    <row r="12" spans="1:7" ht="15.75" x14ac:dyDescent="0.25">
      <c r="A12" s="189" t="s">
        <v>424</v>
      </c>
      <c r="B12" s="189" t="s">
        <v>425</v>
      </c>
      <c r="C12" s="191">
        <v>702</v>
      </c>
      <c r="D12" s="191">
        <v>99</v>
      </c>
      <c r="E12" s="191">
        <v>0</v>
      </c>
      <c r="F12" s="191">
        <v>0</v>
      </c>
      <c r="G12" s="185"/>
    </row>
    <row r="13" spans="1:7" ht="15.75" x14ac:dyDescent="0.25">
      <c r="A13" s="189" t="s">
        <v>426</v>
      </c>
      <c r="B13" s="189" t="s">
        <v>427</v>
      </c>
      <c r="C13" s="191">
        <v>1527.2</v>
      </c>
      <c r="D13" s="191">
        <v>680.15</v>
      </c>
      <c r="E13" s="191">
        <v>504</v>
      </c>
      <c r="F13" s="191">
        <v>2030.5700000000002</v>
      </c>
      <c r="G13" s="185"/>
    </row>
    <row r="14" spans="1:7" ht="15.75" x14ac:dyDescent="0.25">
      <c r="A14" s="189" t="s">
        <v>428</v>
      </c>
      <c r="B14" s="189" t="s">
        <v>429</v>
      </c>
      <c r="C14" s="191">
        <v>1275.3800000000001</v>
      </c>
      <c r="D14" s="191">
        <v>274</v>
      </c>
      <c r="E14" s="191">
        <v>590.67999999999995</v>
      </c>
      <c r="F14" s="191">
        <v>3834.1800000000003</v>
      </c>
      <c r="G14" s="185"/>
    </row>
    <row r="15" spans="1:7" ht="15.75" x14ac:dyDescent="0.25">
      <c r="A15" s="189" t="s">
        <v>430</v>
      </c>
      <c r="B15" s="189" t="s">
        <v>431</v>
      </c>
      <c r="C15" s="183">
        <v>160</v>
      </c>
      <c r="D15" s="183">
        <v>0</v>
      </c>
      <c r="E15" s="183">
        <v>728.48</v>
      </c>
      <c r="F15" s="183">
        <v>838.4</v>
      </c>
      <c r="G15" s="185"/>
    </row>
    <row r="16" spans="1:7" x14ac:dyDescent="0.25">
      <c r="A16" s="187"/>
      <c r="B16" s="187"/>
      <c r="C16" s="192"/>
      <c r="D16" s="192"/>
      <c r="E16" s="192"/>
      <c r="F16" s="192"/>
    </row>
    <row r="17" spans="1:7" x14ac:dyDescent="0.25">
      <c r="A17" s="187"/>
      <c r="B17" s="187"/>
      <c r="C17" s="192"/>
      <c r="D17" s="192"/>
      <c r="E17" s="192"/>
      <c r="F17" s="192"/>
    </row>
    <row r="18" spans="1:7" x14ac:dyDescent="0.25">
      <c r="A18" s="186" t="s">
        <v>416</v>
      </c>
      <c r="B18" s="187"/>
      <c r="C18" s="187"/>
      <c r="D18" s="187"/>
      <c r="E18" s="187"/>
      <c r="F18" s="187"/>
    </row>
    <row r="19" spans="1:7" x14ac:dyDescent="0.25">
      <c r="A19" s="187"/>
      <c r="B19" s="187"/>
      <c r="C19" s="189" t="s">
        <v>252</v>
      </c>
      <c r="D19" s="189" t="s">
        <v>251</v>
      </c>
      <c r="E19" s="189" t="s">
        <v>135</v>
      </c>
      <c r="F19" s="189" t="s">
        <v>250</v>
      </c>
    </row>
    <row r="20" spans="1:7" ht="15.75" x14ac:dyDescent="0.25">
      <c r="A20" s="189" t="s">
        <v>424</v>
      </c>
      <c r="B20" s="189" t="s">
        <v>425</v>
      </c>
      <c r="C20" s="191">
        <v>5</v>
      </c>
      <c r="D20" s="191">
        <v>1</v>
      </c>
      <c r="E20" s="191">
        <v>0</v>
      </c>
      <c r="F20" s="191">
        <v>0</v>
      </c>
      <c r="G20" s="185"/>
    </row>
    <row r="21" spans="1:7" ht="15.75" x14ac:dyDescent="0.25">
      <c r="A21" s="189" t="s">
        <v>426</v>
      </c>
      <c r="B21" s="189" t="s">
        <v>427</v>
      </c>
      <c r="C21" s="191">
        <v>9</v>
      </c>
      <c r="D21" s="191">
        <v>9</v>
      </c>
      <c r="E21" s="191">
        <v>2</v>
      </c>
      <c r="F21" s="191">
        <v>19</v>
      </c>
      <c r="G21" s="185"/>
    </row>
    <row r="22" spans="1:7" ht="15.75" x14ac:dyDescent="0.25">
      <c r="A22" s="189" t="s">
        <v>428</v>
      </c>
      <c r="B22" s="189" t="s">
        <v>429</v>
      </c>
      <c r="C22" s="191">
        <v>14</v>
      </c>
      <c r="D22" s="191">
        <v>4</v>
      </c>
      <c r="E22" s="191">
        <v>6</v>
      </c>
      <c r="F22" s="191">
        <v>32</v>
      </c>
      <c r="G22" s="185"/>
    </row>
    <row r="23" spans="1:7" ht="15.75" x14ac:dyDescent="0.25">
      <c r="A23" s="189" t="s">
        <v>430</v>
      </c>
      <c r="B23" s="189" t="s">
        <v>431</v>
      </c>
      <c r="C23" s="191">
        <v>1</v>
      </c>
      <c r="D23" s="191">
        <v>0</v>
      </c>
      <c r="E23" s="191">
        <v>7</v>
      </c>
      <c r="F23" s="191">
        <v>4</v>
      </c>
      <c r="G23" s="185"/>
    </row>
    <row r="24" spans="1:7" x14ac:dyDescent="0.25">
      <c r="C24" s="185"/>
      <c r="D24" s="185"/>
      <c r="E24" s="185"/>
      <c r="F24" s="18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workbookViewId="0">
      <pane xSplit="1" ySplit="4" topLeftCell="B5" activePane="bottomRight" state="frozen"/>
      <selection activeCell="D27" sqref="D27"/>
      <selection pane="topRight" activeCell="D27" sqref="D27"/>
      <selection pane="bottomLeft" activeCell="D27" sqref="D27"/>
      <selection pane="bottomRight" activeCell="I11" sqref="I11"/>
    </sheetView>
  </sheetViews>
  <sheetFormatPr defaultColWidth="8.7109375" defaultRowHeight="12.75" x14ac:dyDescent="0.2"/>
  <cols>
    <col min="1" max="1" width="10.42578125" customWidth="1"/>
    <col min="2" max="2" width="9.7109375" bestFit="1" customWidth="1"/>
    <col min="3" max="3" width="11.42578125" bestFit="1" customWidth="1"/>
    <col min="4" max="4" width="9.7109375" bestFit="1" customWidth="1"/>
  </cols>
  <sheetData>
    <row r="1" spans="1:4" ht="15" x14ac:dyDescent="0.25">
      <c r="A1" s="87" t="s">
        <v>402</v>
      </c>
    </row>
    <row r="3" spans="1:4" s="55" customFormat="1" x14ac:dyDescent="0.2">
      <c r="B3" s="299" t="s">
        <v>385</v>
      </c>
      <c r="C3" s="300"/>
      <c r="D3" s="301"/>
    </row>
    <row r="4" spans="1:4" s="55" customFormat="1" x14ac:dyDescent="0.2">
      <c r="A4" s="57" t="s">
        <v>152</v>
      </c>
      <c r="B4" s="56" t="s">
        <v>206</v>
      </c>
      <c r="C4" s="56" t="s">
        <v>208</v>
      </c>
      <c r="D4" s="56" t="s">
        <v>207</v>
      </c>
    </row>
    <row r="5" spans="1:4" x14ac:dyDescent="0.2">
      <c r="A5" s="53">
        <v>35462</v>
      </c>
      <c r="B5" s="54">
        <v>1677.4518182922045</v>
      </c>
      <c r="C5" s="54"/>
      <c r="D5" s="54"/>
    </row>
    <row r="6" spans="1:4" x14ac:dyDescent="0.2">
      <c r="A6" s="53">
        <v>35765</v>
      </c>
      <c r="B6" s="54">
        <v>1306.8721381477594</v>
      </c>
      <c r="C6" s="54"/>
      <c r="D6" s="54"/>
    </row>
    <row r="7" spans="1:4" x14ac:dyDescent="0.2">
      <c r="A7" s="53">
        <v>35796</v>
      </c>
      <c r="B7" s="54">
        <v>1279.2657351506903</v>
      </c>
      <c r="C7" s="54"/>
      <c r="D7" s="54"/>
    </row>
    <row r="8" spans="1:4" x14ac:dyDescent="0.2">
      <c r="A8" s="53">
        <v>35916</v>
      </c>
      <c r="B8" s="54"/>
      <c r="C8" s="54">
        <v>1080.4464681996653</v>
      </c>
      <c r="D8" s="54"/>
    </row>
    <row r="9" spans="1:4" x14ac:dyDescent="0.2">
      <c r="A9" s="53">
        <v>35916</v>
      </c>
      <c r="B9" s="54"/>
      <c r="C9" s="54">
        <v>1235.8047838885061</v>
      </c>
      <c r="D9" s="54"/>
    </row>
    <row r="10" spans="1:4" x14ac:dyDescent="0.2">
      <c r="A10" s="53">
        <v>36008</v>
      </c>
      <c r="B10" s="54"/>
      <c r="C10" s="54">
        <v>1011.449378086702</v>
      </c>
      <c r="D10" s="54"/>
    </row>
    <row r="11" spans="1:4" x14ac:dyDescent="0.2">
      <c r="A11" s="53">
        <v>36008</v>
      </c>
      <c r="B11" s="54"/>
      <c r="C11" s="54">
        <v>1011.449378086702</v>
      </c>
      <c r="D11" s="54"/>
    </row>
    <row r="12" spans="1:4" x14ac:dyDescent="0.2">
      <c r="A12" s="53">
        <v>36100</v>
      </c>
      <c r="B12" s="54"/>
      <c r="C12" s="54">
        <v>1253.9915010049406</v>
      </c>
      <c r="D12" s="54"/>
    </row>
    <row r="13" spans="1:4" x14ac:dyDescent="0.2">
      <c r="A13" s="53">
        <v>36100</v>
      </c>
      <c r="B13" s="54"/>
      <c r="C13" s="54"/>
      <c r="D13" s="54">
        <v>1122.3702556704527</v>
      </c>
    </row>
    <row r="14" spans="1:4" x14ac:dyDescent="0.2">
      <c r="A14" s="53">
        <v>36708</v>
      </c>
      <c r="B14" s="54"/>
      <c r="C14" s="54"/>
      <c r="D14" s="54">
        <v>619.78577907420618</v>
      </c>
    </row>
    <row r="15" spans="1:4" x14ac:dyDescent="0.2">
      <c r="A15" s="53">
        <v>36861</v>
      </c>
      <c r="B15" s="54"/>
      <c r="C15" s="54"/>
      <c r="D15" s="54">
        <v>861.59273235839896</v>
      </c>
    </row>
    <row r="16" spans="1:4" x14ac:dyDescent="0.2">
      <c r="A16" s="53">
        <v>36951</v>
      </c>
      <c r="B16" s="54"/>
      <c r="C16" s="54">
        <v>999.83706948649331</v>
      </c>
      <c r="D16" s="54"/>
    </row>
    <row r="17" spans="1:4" x14ac:dyDescent="0.2">
      <c r="A17" s="53">
        <v>36982</v>
      </c>
      <c r="B17" s="54"/>
      <c r="C17" s="54"/>
      <c r="D17" s="54">
        <v>639.27512427556042</v>
      </c>
    </row>
    <row r="18" spans="1:4" x14ac:dyDescent="0.2">
      <c r="A18" s="53">
        <v>37288</v>
      </c>
      <c r="B18" s="54"/>
      <c r="C18" s="54">
        <v>834.62386801214768</v>
      </c>
      <c r="D18" s="54"/>
    </row>
    <row r="19" spans="1:4" x14ac:dyDescent="0.2">
      <c r="A19" s="53">
        <v>37347</v>
      </c>
      <c r="B19" s="54"/>
      <c r="C19" s="54"/>
      <c r="D19" s="54">
        <v>633.2283422773678</v>
      </c>
    </row>
    <row r="20" spans="1:4" x14ac:dyDescent="0.2">
      <c r="A20" s="53">
        <v>37377</v>
      </c>
      <c r="B20" s="54"/>
      <c r="C20" s="54">
        <v>757.48516220138458</v>
      </c>
      <c r="D20" s="54"/>
    </row>
    <row r="21" spans="1:4" x14ac:dyDescent="0.2">
      <c r="A21" s="53">
        <v>37408</v>
      </c>
      <c r="B21" s="54"/>
      <c r="C21" s="54"/>
      <c r="D21" s="54">
        <v>849.32547370465363</v>
      </c>
    </row>
    <row r="22" spans="1:4" x14ac:dyDescent="0.2">
      <c r="A22" s="53">
        <v>37469</v>
      </c>
      <c r="B22" s="54"/>
      <c r="C22" s="54">
        <v>758.11988222914601</v>
      </c>
      <c r="D22" s="54"/>
    </row>
    <row r="23" spans="1:4" x14ac:dyDescent="0.2">
      <c r="A23" s="53">
        <v>37591</v>
      </c>
      <c r="B23" s="54"/>
      <c r="C23" s="54"/>
      <c r="D23" s="54">
        <v>859.65181592847432</v>
      </c>
    </row>
    <row r="24" spans="1:4" x14ac:dyDescent="0.2">
      <c r="A24" s="53">
        <v>37742</v>
      </c>
      <c r="B24" s="54"/>
      <c r="C24" s="54">
        <v>1033.8196909291885</v>
      </c>
      <c r="D24" s="54"/>
    </row>
    <row r="25" spans="1:4" x14ac:dyDescent="0.2">
      <c r="A25" s="53">
        <v>37773</v>
      </c>
      <c r="B25" s="54"/>
      <c r="C25" s="54"/>
      <c r="D25" s="54">
        <v>997.90636811211289</v>
      </c>
    </row>
    <row r="26" spans="1:4" x14ac:dyDescent="0.2">
      <c r="A26" s="53">
        <v>37803</v>
      </c>
      <c r="B26" s="54"/>
      <c r="C26" s="54">
        <v>1064.0730330846577</v>
      </c>
      <c r="D26" s="54"/>
    </row>
    <row r="27" spans="1:4" x14ac:dyDescent="0.2">
      <c r="A27" s="53">
        <v>38322</v>
      </c>
      <c r="B27" s="54"/>
      <c r="C27" s="54"/>
      <c r="D27" s="54">
        <v>1022.5967914616223</v>
      </c>
    </row>
    <row r="28" spans="1:4" x14ac:dyDescent="0.2">
      <c r="A28" s="53">
        <v>38200</v>
      </c>
      <c r="B28" s="54"/>
      <c r="C28" s="54">
        <v>1070.0218156768958</v>
      </c>
      <c r="D28" s="54"/>
    </row>
    <row r="29" spans="1:4" x14ac:dyDescent="0.2">
      <c r="A29" s="53">
        <v>38412</v>
      </c>
      <c r="B29" s="54"/>
      <c r="C29" s="54">
        <v>1170.2959243841021</v>
      </c>
      <c r="D29" s="54"/>
    </row>
    <row r="30" spans="1:4" x14ac:dyDescent="0.2">
      <c r="A30" s="53">
        <v>38473</v>
      </c>
      <c r="B30" s="54"/>
      <c r="C30" s="54">
        <v>1359.290499016716</v>
      </c>
      <c r="D30" s="54"/>
    </row>
    <row r="31" spans="1:4" x14ac:dyDescent="0.2">
      <c r="A31" s="53">
        <v>38657</v>
      </c>
      <c r="B31" s="54"/>
      <c r="C31" s="54"/>
      <c r="D31" s="54">
        <v>1335.6506642512077</v>
      </c>
    </row>
    <row r="32" spans="1:4" x14ac:dyDescent="0.2">
      <c r="A32" s="53">
        <v>38718</v>
      </c>
      <c r="B32" s="54"/>
      <c r="C32" s="54"/>
      <c r="D32" s="54">
        <v>1366.8961213067375</v>
      </c>
    </row>
    <row r="33" spans="1:4" x14ac:dyDescent="0.2">
      <c r="A33" s="53">
        <v>38838</v>
      </c>
      <c r="B33" s="54"/>
      <c r="C33" s="54"/>
      <c r="D33" s="54">
        <v>1351.772345301757</v>
      </c>
    </row>
    <row r="34" spans="1:4" x14ac:dyDescent="0.2">
      <c r="A34" s="53">
        <v>38869</v>
      </c>
      <c r="B34" s="54"/>
      <c r="C34" s="54"/>
      <c r="D34" s="54">
        <v>1234.022970232211</v>
      </c>
    </row>
    <row r="35" spans="1:4" x14ac:dyDescent="0.2">
      <c r="A35" s="53">
        <v>38899</v>
      </c>
      <c r="B35" s="54"/>
      <c r="C35" s="54"/>
      <c r="D35" s="54">
        <v>1274.646056286577</v>
      </c>
    </row>
    <row r="36" spans="1:4" x14ac:dyDescent="0.2">
      <c r="A36" s="53">
        <v>38899</v>
      </c>
      <c r="B36" s="54"/>
      <c r="C36" s="54"/>
      <c r="D36" s="54">
        <v>1215.2337648587488</v>
      </c>
    </row>
    <row r="37" spans="1:4" x14ac:dyDescent="0.2">
      <c r="A37" s="53">
        <v>38961</v>
      </c>
      <c r="B37" s="54"/>
      <c r="C37" s="54"/>
      <c r="D37" s="54">
        <v>1180.3549916020745</v>
      </c>
    </row>
    <row r="38" spans="1:4" x14ac:dyDescent="0.2">
      <c r="A38" s="53">
        <v>38961</v>
      </c>
      <c r="B38" s="54"/>
      <c r="C38" s="54">
        <v>1622.4873700122496</v>
      </c>
      <c r="D38" s="54"/>
    </row>
    <row r="39" spans="1:4" x14ac:dyDescent="0.2">
      <c r="A39" s="53">
        <v>39142</v>
      </c>
      <c r="B39" s="54"/>
      <c r="C39" s="54"/>
      <c r="D39" s="54">
        <v>1336.8934563445071</v>
      </c>
    </row>
    <row r="40" spans="1:4" x14ac:dyDescent="0.2">
      <c r="A40" s="53">
        <v>39142</v>
      </c>
      <c r="B40" s="54"/>
      <c r="C40" s="54"/>
      <c r="D40" s="54">
        <v>1409.3756316884865</v>
      </c>
    </row>
    <row r="41" spans="1:4" x14ac:dyDescent="0.2">
      <c r="A41" s="53">
        <v>39142</v>
      </c>
      <c r="B41" s="54"/>
      <c r="C41" s="54">
        <v>1192.7186718367661</v>
      </c>
      <c r="D41" s="54"/>
    </row>
    <row r="42" spans="1:4" x14ac:dyDescent="0.2">
      <c r="A42" s="53">
        <v>39173</v>
      </c>
      <c r="B42" s="54"/>
      <c r="C42" s="54">
        <v>1221.1737215327605</v>
      </c>
      <c r="D42" s="54"/>
    </row>
    <row r="43" spans="1:4" x14ac:dyDescent="0.2">
      <c r="A43" s="53">
        <v>39203</v>
      </c>
      <c r="B43" s="54"/>
      <c r="C43" s="54"/>
      <c r="D43" s="54">
        <v>1062.2172029659744</v>
      </c>
    </row>
    <row r="44" spans="1:4" x14ac:dyDescent="0.2">
      <c r="A44" s="53">
        <v>39234</v>
      </c>
      <c r="B44" s="54"/>
      <c r="C44" s="54"/>
      <c r="D44" s="54">
        <v>1457.1800957142311</v>
      </c>
    </row>
    <row r="45" spans="1:4" x14ac:dyDescent="0.2">
      <c r="A45" s="53">
        <v>39234</v>
      </c>
      <c r="B45" s="54"/>
      <c r="C45" s="54"/>
      <c r="D45" s="54">
        <v>1619.5478671337223</v>
      </c>
    </row>
    <row r="46" spans="1:4" x14ac:dyDescent="0.2">
      <c r="A46" s="53">
        <v>39234</v>
      </c>
      <c r="B46" s="54"/>
      <c r="C46" s="54"/>
      <c r="D46" s="54">
        <v>1369.5301651449538</v>
      </c>
    </row>
    <row r="47" spans="1:4" x14ac:dyDescent="0.2">
      <c r="A47" s="53">
        <v>39234</v>
      </c>
      <c r="B47" s="54"/>
      <c r="C47" s="54"/>
      <c r="D47" s="54">
        <v>1213.8819749475276</v>
      </c>
    </row>
    <row r="48" spans="1:4" x14ac:dyDescent="0.2">
      <c r="A48" s="53">
        <v>39264</v>
      </c>
      <c r="B48" s="54">
        <v>1604.6897491803697</v>
      </c>
      <c r="C48" s="54"/>
      <c r="D48" s="54"/>
    </row>
    <row r="49" spans="1:4" x14ac:dyDescent="0.2">
      <c r="A49" s="53">
        <v>39295</v>
      </c>
      <c r="B49" s="54">
        <v>2063.7795286394871</v>
      </c>
      <c r="C49" s="54"/>
      <c r="D49" s="54"/>
    </row>
    <row r="50" spans="1:4" x14ac:dyDescent="0.2">
      <c r="A50" s="53">
        <v>39326</v>
      </c>
      <c r="B50" s="54"/>
      <c r="C50" s="54"/>
      <c r="D50" s="54">
        <v>1437.3564554711597</v>
      </c>
    </row>
    <row r="51" spans="1:4" x14ac:dyDescent="0.2">
      <c r="A51" s="53">
        <v>39326</v>
      </c>
      <c r="B51" s="54"/>
      <c r="C51" s="54"/>
      <c r="D51" s="54">
        <v>1454.7789579617192</v>
      </c>
    </row>
    <row r="52" spans="1:4" x14ac:dyDescent="0.2">
      <c r="A52" s="53">
        <v>39356</v>
      </c>
      <c r="B52" s="54"/>
      <c r="C52" s="54"/>
      <c r="D52" s="54">
        <v>1522.3662521061312</v>
      </c>
    </row>
    <row r="53" spans="1:4" x14ac:dyDescent="0.2">
      <c r="A53" s="53">
        <v>39356</v>
      </c>
      <c r="B53" s="54"/>
      <c r="C53" s="54"/>
      <c r="D53" s="54">
        <v>1586.0276581192859</v>
      </c>
    </row>
    <row r="54" spans="1:4" x14ac:dyDescent="0.2">
      <c r="A54" s="53">
        <v>39387</v>
      </c>
      <c r="B54" s="54"/>
      <c r="C54" s="54"/>
      <c r="D54" s="54">
        <v>1595.8423520923523</v>
      </c>
    </row>
    <row r="55" spans="1:4" x14ac:dyDescent="0.2">
      <c r="A55" s="53">
        <v>39417</v>
      </c>
      <c r="B55" s="54"/>
      <c r="C55" s="54"/>
      <c r="D55" s="54">
        <v>1413.4872044323706</v>
      </c>
    </row>
    <row r="56" spans="1:4" x14ac:dyDescent="0.2">
      <c r="A56" s="53">
        <v>39448</v>
      </c>
      <c r="B56" s="54"/>
      <c r="C56" s="54">
        <v>1787.0034810067282</v>
      </c>
      <c r="D56" s="54"/>
    </row>
    <row r="57" spans="1:4" x14ac:dyDescent="0.2">
      <c r="A57" s="53">
        <v>39448</v>
      </c>
      <c r="B57" s="54"/>
      <c r="C57" s="54"/>
      <c r="D57" s="54">
        <v>1355.4334655694238</v>
      </c>
    </row>
    <row r="58" spans="1:4" x14ac:dyDescent="0.2">
      <c r="A58" s="53">
        <v>39479</v>
      </c>
      <c r="B58" s="54"/>
      <c r="C58" s="54"/>
      <c r="D58" s="54">
        <v>1516.9931836598503</v>
      </c>
    </row>
    <row r="59" spans="1:4" x14ac:dyDescent="0.2">
      <c r="A59" s="53">
        <v>39508</v>
      </c>
      <c r="B59" s="54"/>
      <c r="C59" s="54"/>
      <c r="D59" s="54">
        <v>1440.8510279821996</v>
      </c>
    </row>
    <row r="60" spans="1:4" x14ac:dyDescent="0.2">
      <c r="A60" s="53">
        <v>39539</v>
      </c>
      <c r="B60" s="54"/>
      <c r="C60" s="54"/>
      <c r="D60" s="54">
        <v>1903.8551318043037</v>
      </c>
    </row>
    <row r="61" spans="1:4" x14ac:dyDescent="0.2">
      <c r="A61" s="53">
        <v>39539</v>
      </c>
      <c r="B61" s="54">
        <v>2157.5870975520406</v>
      </c>
      <c r="C61" s="54"/>
      <c r="D61" s="54"/>
    </row>
    <row r="62" spans="1:4" x14ac:dyDescent="0.2">
      <c r="A62" s="53">
        <v>39600</v>
      </c>
      <c r="B62" s="54"/>
      <c r="C62" s="54"/>
      <c r="D62" s="54">
        <v>1758.7491430310988</v>
      </c>
    </row>
    <row r="63" spans="1:4" x14ac:dyDescent="0.2">
      <c r="A63" s="53">
        <v>39661</v>
      </c>
      <c r="B63" s="54">
        <v>1642.705032330191</v>
      </c>
      <c r="C63" s="54"/>
      <c r="D63" s="54"/>
    </row>
    <row r="64" spans="1:4" x14ac:dyDescent="0.2">
      <c r="A64" s="53">
        <v>39722</v>
      </c>
      <c r="B64" s="54"/>
      <c r="C64" s="54">
        <v>1567.2395166908198</v>
      </c>
      <c r="D64" s="54"/>
    </row>
    <row r="65" spans="1:4" x14ac:dyDescent="0.2">
      <c r="A65" s="53">
        <v>39753</v>
      </c>
      <c r="B65" s="54"/>
      <c r="C65" s="54">
        <v>1591.8437016456346</v>
      </c>
      <c r="D65" s="54"/>
    </row>
    <row r="66" spans="1:4" x14ac:dyDescent="0.2">
      <c r="A66" s="53">
        <v>39753</v>
      </c>
      <c r="B66" s="54"/>
      <c r="C66" s="54"/>
      <c r="D66" s="54">
        <v>1183.7634586068311</v>
      </c>
    </row>
    <row r="67" spans="1:4" x14ac:dyDescent="0.2">
      <c r="A67" s="53">
        <v>39783</v>
      </c>
      <c r="B67" s="54">
        <v>1802.2653732955901</v>
      </c>
      <c r="C67" s="54"/>
      <c r="D67" s="54"/>
    </row>
    <row r="68" spans="1:4" x14ac:dyDescent="0.2">
      <c r="A68" s="53">
        <v>39845</v>
      </c>
      <c r="B68" s="54">
        <v>1277.9647551639462</v>
      </c>
      <c r="C68" s="54"/>
      <c r="D68" s="54"/>
    </row>
    <row r="69" spans="1:4" x14ac:dyDescent="0.2">
      <c r="A69" s="53">
        <v>39873</v>
      </c>
      <c r="B69" s="54"/>
      <c r="C69" s="54">
        <v>1483.6075928139057</v>
      </c>
      <c r="D69" s="54"/>
    </row>
    <row r="70" spans="1:4" x14ac:dyDescent="0.2">
      <c r="A70" s="53">
        <v>39912</v>
      </c>
      <c r="B70" s="54"/>
      <c r="C70" s="54">
        <v>1142.5813851079211</v>
      </c>
      <c r="D70" s="54"/>
    </row>
    <row r="71" spans="1:4" x14ac:dyDescent="0.2">
      <c r="A71" s="53">
        <v>39934</v>
      </c>
      <c r="B71" s="54">
        <v>1387.2672118492787</v>
      </c>
      <c r="C71" s="54"/>
      <c r="D71" s="54"/>
    </row>
    <row r="72" spans="1:4" x14ac:dyDescent="0.2">
      <c r="A72" s="53">
        <v>39965</v>
      </c>
      <c r="B72" s="54"/>
      <c r="C72" s="54">
        <v>1524.469463570636</v>
      </c>
      <c r="D72" s="54"/>
    </row>
    <row r="73" spans="1:4" x14ac:dyDescent="0.2">
      <c r="A73" s="53">
        <v>39995</v>
      </c>
      <c r="B73" s="54">
        <v>1681.5360143627622</v>
      </c>
      <c r="C73" s="54"/>
      <c r="D73" s="54"/>
    </row>
    <row r="74" spans="1:4" x14ac:dyDescent="0.2">
      <c r="A74" s="79">
        <v>39995</v>
      </c>
      <c r="B74" s="54"/>
      <c r="C74" s="54">
        <v>1747.9761088868568</v>
      </c>
      <c r="D74" s="54"/>
    </row>
    <row r="75" spans="1:4" x14ac:dyDescent="0.2">
      <c r="A75" s="79">
        <v>40026</v>
      </c>
      <c r="B75" s="54"/>
      <c r="C75" s="54"/>
      <c r="D75" s="54">
        <v>1422.8381659992601</v>
      </c>
    </row>
    <row r="76" spans="1:4" x14ac:dyDescent="0.2">
      <c r="A76" s="79">
        <v>40057</v>
      </c>
      <c r="B76" s="54">
        <v>1744.4466274875228</v>
      </c>
      <c r="C76" s="54"/>
      <c r="D76" s="54"/>
    </row>
    <row r="77" spans="1:4" x14ac:dyDescent="0.2">
      <c r="A77" s="79">
        <v>40087</v>
      </c>
      <c r="B77" s="54"/>
      <c r="C77" s="54"/>
      <c r="D77" s="54">
        <v>1653.0639886328443</v>
      </c>
    </row>
    <row r="78" spans="1:4" x14ac:dyDescent="0.2">
      <c r="A78" s="79">
        <v>40148</v>
      </c>
      <c r="B78" s="54"/>
      <c r="C78" s="54"/>
      <c r="D78" s="54">
        <v>1699.7503653976503</v>
      </c>
    </row>
    <row r="79" spans="1:4" x14ac:dyDescent="0.2">
      <c r="A79" s="79">
        <v>40179</v>
      </c>
      <c r="B79" s="54"/>
      <c r="C79" s="54">
        <v>2071.7114381791516</v>
      </c>
      <c r="D79" s="54"/>
    </row>
    <row r="80" spans="1:4" x14ac:dyDescent="0.2">
      <c r="A80" s="79">
        <v>40179</v>
      </c>
      <c r="B80" s="54"/>
      <c r="C80" s="54">
        <v>1589.4492695611004</v>
      </c>
      <c r="D80" s="54"/>
    </row>
    <row r="81" spans="1:4" x14ac:dyDescent="0.2">
      <c r="A81" s="79">
        <v>40238</v>
      </c>
      <c r="B81" s="54"/>
      <c r="C81" s="54">
        <v>1588.3640602790008</v>
      </c>
      <c r="D81" s="54"/>
    </row>
    <row r="82" spans="1:4" x14ac:dyDescent="0.2">
      <c r="A82" s="79">
        <v>40330</v>
      </c>
      <c r="B82" s="54"/>
      <c r="C82" s="54">
        <v>1252.5349534340396</v>
      </c>
      <c r="D82" s="54"/>
    </row>
    <row r="83" spans="1:4" x14ac:dyDescent="0.2">
      <c r="A83" s="79">
        <v>40360</v>
      </c>
      <c r="B83" s="54">
        <v>1578.8369879669995</v>
      </c>
      <c r="C83" s="54"/>
      <c r="D83" s="54"/>
    </row>
    <row r="84" spans="1:4" x14ac:dyDescent="0.2">
      <c r="A84" s="79">
        <v>40360</v>
      </c>
      <c r="B84" s="54"/>
      <c r="C84" s="54"/>
      <c r="D84" s="54">
        <v>1473.2669923536835</v>
      </c>
    </row>
    <row r="85" spans="1:4" x14ac:dyDescent="0.2">
      <c r="A85" s="79">
        <v>40360</v>
      </c>
      <c r="B85" s="54">
        <v>1613.9222543662663</v>
      </c>
      <c r="C85" s="54"/>
      <c r="D85" s="54"/>
    </row>
    <row r="86" spans="1:4" x14ac:dyDescent="0.2">
      <c r="A86" s="79">
        <v>40391</v>
      </c>
      <c r="B86" s="54"/>
      <c r="C86" s="54"/>
      <c r="D86" s="54">
        <v>1409.2389527590551</v>
      </c>
    </row>
    <row r="87" spans="1:4" x14ac:dyDescent="0.2">
      <c r="A87" s="79">
        <v>40452</v>
      </c>
      <c r="B87" s="54"/>
      <c r="C87" s="54">
        <v>1295.3062292741424</v>
      </c>
      <c r="D87" s="54"/>
    </row>
    <row r="88" spans="1:4" x14ac:dyDescent="0.2">
      <c r="A88" s="79">
        <v>40452</v>
      </c>
      <c r="B88" s="54"/>
      <c r="C88" s="54">
        <v>1238.1603662179302</v>
      </c>
      <c r="D88" s="54"/>
    </row>
    <row r="89" spans="1:4" x14ac:dyDescent="0.2">
      <c r="A89" s="79">
        <v>40575</v>
      </c>
      <c r="B89" s="54"/>
      <c r="C89" s="54">
        <v>1275.6688092786926</v>
      </c>
      <c r="D89" s="54"/>
    </row>
    <row r="90" spans="1:4" x14ac:dyDescent="0.2">
      <c r="A90" s="79">
        <v>40575</v>
      </c>
      <c r="B90" s="54"/>
      <c r="C90" s="54">
        <v>1553.5557282589923</v>
      </c>
      <c r="D90" s="54"/>
    </row>
    <row r="91" spans="1:4" x14ac:dyDescent="0.2">
      <c r="A91" s="79">
        <v>40603</v>
      </c>
      <c r="B91" s="54"/>
      <c r="C91" s="54">
        <v>1216.9049630171539</v>
      </c>
      <c r="D91" s="54"/>
    </row>
    <row r="92" spans="1:4" x14ac:dyDescent="0.2">
      <c r="A92" s="79">
        <v>40694</v>
      </c>
      <c r="B92" s="54">
        <v>1163.9616369632333</v>
      </c>
      <c r="C92" s="54"/>
      <c r="D92" s="54"/>
    </row>
    <row r="93" spans="1:4" x14ac:dyDescent="0.2">
      <c r="A93" s="79">
        <v>40664</v>
      </c>
      <c r="B93" s="54">
        <v>1724.3876103159014</v>
      </c>
      <c r="C93" s="54"/>
      <c r="D93" s="54"/>
    </row>
    <row r="94" spans="1:4" x14ac:dyDescent="0.2">
      <c r="A94" s="79">
        <v>40695</v>
      </c>
      <c r="B94" s="54">
        <v>1239.1341593504421</v>
      </c>
      <c r="C94" s="54"/>
      <c r="D94" s="54"/>
    </row>
    <row r="95" spans="1:4" x14ac:dyDescent="0.2">
      <c r="A95" s="79">
        <v>40756</v>
      </c>
      <c r="B95" s="54">
        <v>1714.2837766617063</v>
      </c>
      <c r="C95" s="54"/>
      <c r="D95" s="54"/>
    </row>
    <row r="96" spans="1:4" x14ac:dyDescent="0.2">
      <c r="A96" s="79">
        <v>40787</v>
      </c>
      <c r="B96" s="54">
        <v>1713.7262860026292</v>
      </c>
      <c r="C96" s="54"/>
      <c r="D96" s="54"/>
    </row>
    <row r="97" spans="1:4" x14ac:dyDescent="0.2">
      <c r="A97" s="79">
        <v>40787</v>
      </c>
      <c r="B97" s="54"/>
      <c r="C97" s="54"/>
      <c r="D97" s="54">
        <v>1328.1378716520376</v>
      </c>
    </row>
    <row r="98" spans="1:4" x14ac:dyDescent="0.2">
      <c r="A98" s="79">
        <v>40817</v>
      </c>
      <c r="B98" s="54"/>
      <c r="C98" s="54"/>
      <c r="D98" s="54">
        <v>1376.653496258212</v>
      </c>
    </row>
    <row r="99" spans="1:4" x14ac:dyDescent="0.2">
      <c r="A99" s="79">
        <v>40817</v>
      </c>
      <c r="B99" s="54"/>
      <c r="C99" s="54">
        <v>1002.2037452759782</v>
      </c>
      <c r="D99" s="54"/>
    </row>
    <row r="100" spans="1:4" x14ac:dyDescent="0.2">
      <c r="A100" s="79">
        <v>40848</v>
      </c>
      <c r="B100" s="54"/>
      <c r="C100" s="54"/>
      <c r="D100" s="54">
        <v>1380.3135888501743</v>
      </c>
    </row>
    <row r="101" spans="1:4" x14ac:dyDescent="0.2">
      <c r="A101" s="79">
        <v>40878</v>
      </c>
      <c r="B101" s="54"/>
      <c r="C101" s="54"/>
      <c r="D101" s="54">
        <v>1055.7248528022312</v>
      </c>
    </row>
    <row r="102" spans="1:4" x14ac:dyDescent="0.2">
      <c r="A102" s="79">
        <v>40909</v>
      </c>
      <c r="B102" s="54"/>
      <c r="C102" s="54">
        <v>1534.4581916674906</v>
      </c>
      <c r="D102" s="54"/>
    </row>
    <row r="103" spans="1:4" x14ac:dyDescent="0.2">
      <c r="A103" s="79">
        <v>40909</v>
      </c>
      <c r="B103" s="54"/>
      <c r="C103" s="54"/>
      <c r="D103" s="54">
        <v>1025.6179924128296</v>
      </c>
    </row>
    <row r="104" spans="1:4" x14ac:dyDescent="0.2">
      <c r="A104" s="79">
        <v>40940</v>
      </c>
      <c r="B104" s="54"/>
      <c r="C104" s="54">
        <v>1156.4876962111707</v>
      </c>
      <c r="D104" s="54"/>
    </row>
    <row r="105" spans="1:4" x14ac:dyDescent="0.2">
      <c r="A105" s="79">
        <v>40940</v>
      </c>
      <c r="B105" s="54"/>
      <c r="C105" s="54">
        <v>984.15711495760729</v>
      </c>
      <c r="D105" s="54"/>
    </row>
    <row r="106" spans="1:4" x14ac:dyDescent="0.2">
      <c r="A106" s="79">
        <v>41183</v>
      </c>
      <c r="B106" s="54"/>
      <c r="C106" s="54">
        <v>1173.3535641000547</v>
      </c>
      <c r="D106" s="54"/>
    </row>
    <row r="107" spans="1:4" x14ac:dyDescent="0.2">
      <c r="A107" s="79">
        <v>41291</v>
      </c>
      <c r="B107" s="54"/>
      <c r="C107" s="54">
        <v>1175.5399221958403</v>
      </c>
      <c r="D107" s="54"/>
    </row>
    <row r="108" spans="1:4" x14ac:dyDescent="0.2">
      <c r="A108" s="79">
        <v>41275</v>
      </c>
      <c r="B108" s="54"/>
      <c r="C108" s="54">
        <v>1299.8025728559714</v>
      </c>
      <c r="D108" s="54"/>
    </row>
    <row r="109" spans="1:4" x14ac:dyDescent="0.2">
      <c r="A109" s="79">
        <v>41395</v>
      </c>
      <c r="B109" s="54"/>
      <c r="C109" s="54"/>
      <c r="D109" s="54">
        <v>1248.0274968943631</v>
      </c>
    </row>
    <row r="110" spans="1:4" x14ac:dyDescent="0.2">
      <c r="A110" s="79">
        <v>41395</v>
      </c>
      <c r="B110" s="54"/>
      <c r="C110" s="54">
        <v>1103.4109977324263</v>
      </c>
      <c r="D110" s="54"/>
    </row>
    <row r="111" spans="1:4" x14ac:dyDescent="0.2">
      <c r="A111" s="79">
        <v>41456</v>
      </c>
      <c r="B111" s="54"/>
      <c r="C111" s="54">
        <v>1140.2728223113013</v>
      </c>
      <c r="D111" s="54"/>
    </row>
    <row r="112" spans="1:4" x14ac:dyDescent="0.2">
      <c r="A112" s="79">
        <v>41579</v>
      </c>
      <c r="B112" s="54"/>
      <c r="C112" s="54"/>
      <c r="D112" s="54">
        <v>1324.820496694444</v>
      </c>
    </row>
    <row r="113" spans="1:4" x14ac:dyDescent="0.2">
      <c r="A113" s="79">
        <v>41609</v>
      </c>
      <c r="B113" s="54"/>
      <c r="C113" s="54">
        <v>915.72988129434327</v>
      </c>
      <c r="D113" s="54"/>
    </row>
    <row r="114" spans="1:4" x14ac:dyDescent="0.2">
      <c r="A114" s="79">
        <v>41609</v>
      </c>
      <c r="B114" s="54"/>
      <c r="C114" s="54"/>
      <c r="D114" s="54">
        <v>1251.6041499963123</v>
      </c>
    </row>
    <row r="115" spans="1:4" x14ac:dyDescent="0.2">
      <c r="A115" s="79">
        <v>41640</v>
      </c>
      <c r="B115" s="54"/>
      <c r="C115" s="54"/>
      <c r="D115" s="54">
        <v>915.81344247096467</v>
      </c>
    </row>
    <row r="116" spans="1:4" x14ac:dyDescent="0.2">
      <c r="A116" s="79">
        <v>41760</v>
      </c>
      <c r="B116" s="54"/>
      <c r="C116" s="54">
        <v>1154.9426994792277</v>
      </c>
      <c r="D116" s="54"/>
    </row>
  </sheetData>
  <mergeCells count="1">
    <mergeCell ref="B3:D3"/>
  </mergeCells>
  <phoneticPr fontId="6" type="noConversion"/>
  <pageMargins left="0.75" right="0.75" top="1" bottom="1" header="0.5" footer="0.5"/>
  <pageSetup orientation="portrait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zoomScaleNormal="100" workbookViewId="0">
      <pane xSplit="1" ySplit="6" topLeftCell="B7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7109375" defaultRowHeight="12.75" x14ac:dyDescent="0.2"/>
  <cols>
    <col min="2" max="2" width="9.7109375" bestFit="1" customWidth="1"/>
  </cols>
  <sheetData>
    <row r="1" spans="1:2" ht="15" x14ac:dyDescent="0.25">
      <c r="A1" s="87" t="s">
        <v>403</v>
      </c>
    </row>
    <row r="3" spans="1:2" x14ac:dyDescent="0.2">
      <c r="B3" s="2" t="s">
        <v>143</v>
      </c>
    </row>
    <row r="4" spans="1:2" x14ac:dyDescent="0.2">
      <c r="B4" s="2" t="s">
        <v>142</v>
      </c>
    </row>
    <row r="5" spans="1:2" x14ac:dyDescent="0.2">
      <c r="B5" s="2" t="s">
        <v>117</v>
      </c>
    </row>
    <row r="6" spans="1:2" x14ac:dyDescent="0.2">
      <c r="B6" s="2" t="s">
        <v>385</v>
      </c>
    </row>
    <row r="7" spans="1:2" x14ac:dyDescent="0.2">
      <c r="A7" s="2">
        <v>1982</v>
      </c>
      <c r="B7" s="30"/>
    </row>
    <row r="8" spans="1:2" x14ac:dyDescent="0.2">
      <c r="A8" s="2">
        <v>1983</v>
      </c>
      <c r="B8" s="30">
        <v>5048.4996348531877</v>
      </c>
    </row>
    <row r="9" spans="1:2" x14ac:dyDescent="0.2">
      <c r="A9" s="2">
        <v>1984</v>
      </c>
      <c r="B9" s="30"/>
    </row>
    <row r="10" spans="1:2" x14ac:dyDescent="0.2">
      <c r="A10" s="2">
        <v>1985</v>
      </c>
      <c r="B10" s="30">
        <v>3227.7179710973719</v>
      </c>
    </row>
    <row r="11" spans="1:2" x14ac:dyDescent="0.2">
      <c r="A11" s="2">
        <v>1986</v>
      </c>
      <c r="B11" s="30">
        <v>3308.3240008971306</v>
      </c>
    </row>
    <row r="12" spans="1:2" x14ac:dyDescent="0.2">
      <c r="A12" s="2">
        <v>1987</v>
      </c>
      <c r="B12" s="30">
        <v>2029.8581572114072</v>
      </c>
    </row>
    <row r="13" spans="1:2" x14ac:dyDescent="0.2">
      <c r="A13" s="2">
        <v>1988</v>
      </c>
      <c r="B13" s="30"/>
    </row>
    <row r="14" spans="1:2" x14ac:dyDescent="0.2">
      <c r="A14" s="2">
        <v>1989</v>
      </c>
      <c r="B14" s="30">
        <v>2597.990244935324</v>
      </c>
    </row>
    <row r="15" spans="1:2" x14ac:dyDescent="0.2">
      <c r="A15" s="2">
        <v>1990</v>
      </c>
      <c r="B15" s="30">
        <v>2939.4128339681638</v>
      </c>
    </row>
    <row r="16" spans="1:2" x14ac:dyDescent="0.2">
      <c r="A16" s="2">
        <v>1991</v>
      </c>
      <c r="B16" s="30"/>
    </row>
    <row r="17" spans="1:2" x14ac:dyDescent="0.2">
      <c r="A17" s="2">
        <v>1992</v>
      </c>
      <c r="B17" s="30"/>
    </row>
    <row r="18" spans="1:2" x14ac:dyDescent="0.2">
      <c r="A18" s="2">
        <v>1993</v>
      </c>
      <c r="B18" s="30"/>
    </row>
    <row r="19" spans="1:2" x14ac:dyDescent="0.2">
      <c r="A19" s="2">
        <v>1994</v>
      </c>
      <c r="B19" s="30">
        <v>1818.5179666427869</v>
      </c>
    </row>
    <row r="20" spans="1:2" x14ac:dyDescent="0.2">
      <c r="A20" s="2">
        <v>1995</v>
      </c>
      <c r="B20" s="30">
        <v>1873.7492624220019</v>
      </c>
    </row>
    <row r="21" spans="1:2" x14ac:dyDescent="0.2">
      <c r="A21" s="2">
        <v>1996</v>
      </c>
      <c r="B21" s="30">
        <v>1531.3149263100195</v>
      </c>
    </row>
    <row r="22" spans="1:2" x14ac:dyDescent="0.2">
      <c r="A22" s="2">
        <v>1997</v>
      </c>
      <c r="B22" s="30">
        <v>2481.5145927622871</v>
      </c>
    </row>
    <row r="23" spans="1:2" x14ac:dyDescent="0.2">
      <c r="A23" s="2">
        <v>1998</v>
      </c>
      <c r="B23" s="30">
        <v>1412.5805135998628</v>
      </c>
    </row>
    <row r="24" spans="1:2" x14ac:dyDescent="0.2">
      <c r="A24" s="2">
        <v>1999</v>
      </c>
      <c r="B24" s="30">
        <v>1660.0195637149586</v>
      </c>
    </row>
    <row r="25" spans="1:2" x14ac:dyDescent="0.2">
      <c r="A25" s="2">
        <v>2000</v>
      </c>
      <c r="B25" s="30">
        <v>1671.6289330397735</v>
      </c>
    </row>
    <row r="26" spans="1:2" x14ac:dyDescent="0.2">
      <c r="A26" s="2">
        <v>2001</v>
      </c>
      <c r="B26" s="30">
        <v>1312.2060794698039</v>
      </c>
    </row>
    <row r="27" spans="1:2" x14ac:dyDescent="0.2">
      <c r="A27" s="2">
        <v>2002</v>
      </c>
      <c r="B27" s="30">
        <v>1534.2440505358227</v>
      </c>
    </row>
    <row r="28" spans="1:2" x14ac:dyDescent="0.2">
      <c r="A28" s="2">
        <v>2003</v>
      </c>
      <c r="B28" s="30">
        <v>1393.1623287555033</v>
      </c>
    </row>
    <row r="29" spans="1:2" x14ac:dyDescent="0.2">
      <c r="A29" s="2">
        <v>2004</v>
      </c>
      <c r="B29" s="30">
        <v>1283.3780808701435</v>
      </c>
    </row>
    <row r="30" spans="1:2" x14ac:dyDescent="0.2">
      <c r="A30" s="2">
        <v>2005</v>
      </c>
      <c r="B30" s="30">
        <v>1505.9681735524332</v>
      </c>
    </row>
    <row r="31" spans="1:2" x14ac:dyDescent="0.2">
      <c r="A31" s="2">
        <v>2006</v>
      </c>
      <c r="B31" s="30">
        <v>1681.0000575444039</v>
      </c>
    </row>
    <row r="32" spans="1:2" x14ac:dyDescent="0.2">
      <c r="A32" s="2">
        <v>2007</v>
      </c>
      <c r="B32" s="30">
        <v>1850.1551155317043</v>
      </c>
    </row>
    <row r="33" spans="1:2" x14ac:dyDescent="0.2">
      <c r="A33" s="2">
        <v>2008</v>
      </c>
      <c r="B33" s="30">
        <v>2068.2073338418882</v>
      </c>
    </row>
    <row r="34" spans="1:2" x14ac:dyDescent="0.2">
      <c r="A34" s="2">
        <v>2009</v>
      </c>
      <c r="B34" s="30">
        <v>2261.6277390407345</v>
      </c>
    </row>
    <row r="35" spans="1:2" x14ac:dyDescent="0.2">
      <c r="A35" s="2">
        <v>2010</v>
      </c>
      <c r="B35" s="30">
        <v>2258.3326146212057</v>
      </c>
    </row>
    <row r="36" spans="1:2" x14ac:dyDescent="0.2">
      <c r="A36" s="92">
        <v>2011</v>
      </c>
      <c r="B36" s="85">
        <v>2166.7653989715895</v>
      </c>
    </row>
    <row r="37" spans="1:2" x14ac:dyDescent="0.2">
      <c r="A37" s="93">
        <v>2012</v>
      </c>
      <c r="B37" s="91">
        <v>1960.1992000182156</v>
      </c>
    </row>
    <row r="38" spans="1:2" x14ac:dyDescent="0.2">
      <c r="A38" s="93">
        <v>2013</v>
      </c>
      <c r="B38" s="91">
        <v>1629.8405842275511</v>
      </c>
    </row>
  </sheetData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G20" sqref="G20"/>
    </sheetView>
  </sheetViews>
  <sheetFormatPr defaultColWidth="8.7109375" defaultRowHeight="12.75" x14ac:dyDescent="0.2"/>
  <cols>
    <col min="1" max="1" width="12" customWidth="1"/>
    <col min="2" max="2" width="11" bestFit="1" customWidth="1"/>
    <col min="3" max="6" width="15.42578125" bestFit="1" customWidth="1"/>
    <col min="7" max="8" width="11" bestFit="1" customWidth="1"/>
  </cols>
  <sheetData>
    <row r="1" spans="1:16" ht="15" x14ac:dyDescent="0.25">
      <c r="A1" s="87" t="s">
        <v>291</v>
      </c>
    </row>
    <row r="2" spans="1:16" x14ac:dyDescent="0.2">
      <c r="A2" s="111"/>
      <c r="B2" s="73"/>
      <c r="C2" s="73"/>
    </row>
    <row r="3" spans="1:16" x14ac:dyDescent="0.2">
      <c r="B3" s="2" t="s">
        <v>25</v>
      </c>
      <c r="C3" s="2" t="s">
        <v>25</v>
      </c>
      <c r="D3" s="2" t="s">
        <v>25</v>
      </c>
      <c r="E3" s="2" t="s">
        <v>25</v>
      </c>
      <c r="F3" s="2" t="s">
        <v>25</v>
      </c>
      <c r="G3" s="2"/>
      <c r="H3" s="2"/>
    </row>
    <row r="4" spans="1:16" x14ac:dyDescent="0.2">
      <c r="B4" s="2" t="s">
        <v>3</v>
      </c>
      <c r="C4" s="2" t="s">
        <v>292</v>
      </c>
      <c r="D4" s="2" t="s">
        <v>292</v>
      </c>
      <c r="E4" s="2" t="s">
        <v>292</v>
      </c>
      <c r="F4" s="2" t="s">
        <v>292</v>
      </c>
      <c r="G4" s="2"/>
      <c r="H4" s="2"/>
    </row>
    <row r="5" spans="1:16" x14ac:dyDescent="0.2">
      <c r="B5" s="2" t="s">
        <v>26</v>
      </c>
      <c r="C5" s="2" t="s">
        <v>26</v>
      </c>
      <c r="D5" s="2" t="s">
        <v>26</v>
      </c>
      <c r="E5" s="2" t="s">
        <v>26</v>
      </c>
      <c r="F5" s="2" t="s">
        <v>26</v>
      </c>
      <c r="G5" s="2"/>
      <c r="H5" s="2"/>
    </row>
    <row r="6" spans="1:16" x14ac:dyDescent="0.2">
      <c r="B6" s="2" t="s">
        <v>27</v>
      </c>
      <c r="C6" s="2" t="s">
        <v>28</v>
      </c>
      <c r="D6" s="2" t="s">
        <v>157</v>
      </c>
      <c r="E6" s="2" t="s">
        <v>231</v>
      </c>
      <c r="F6" s="2" t="s">
        <v>293</v>
      </c>
      <c r="G6" s="2"/>
      <c r="H6" s="2"/>
    </row>
    <row r="8" spans="1:16" x14ac:dyDescent="0.2">
      <c r="A8" t="s">
        <v>6</v>
      </c>
      <c r="B8" s="3">
        <v>0.20104058280183981</v>
      </c>
      <c r="C8" s="3">
        <v>1.5666261213790583E-2</v>
      </c>
      <c r="D8" s="3">
        <v>4.5901144948195471E-2</v>
      </c>
      <c r="E8" s="3">
        <v>3.0149029477577693E-2</v>
      </c>
      <c r="F8" s="3">
        <v>4.7396750370253982E-2</v>
      </c>
      <c r="G8" s="3"/>
      <c r="H8" s="3"/>
      <c r="L8" s="3"/>
      <c r="M8" s="3"/>
      <c r="N8" s="3"/>
      <c r="O8" s="3"/>
      <c r="P8" s="3"/>
    </row>
    <row r="9" spans="1:16" x14ac:dyDescent="0.2">
      <c r="A9" t="s">
        <v>8</v>
      </c>
      <c r="B9" s="3">
        <v>0.10014273976470589</v>
      </c>
      <c r="C9" s="3">
        <v>4.7515212398559409E-2</v>
      </c>
      <c r="D9" s="3">
        <v>3.527167078755436E-2</v>
      </c>
      <c r="E9" s="3">
        <v>2.3084297039217688E-2</v>
      </c>
      <c r="F9" s="3">
        <v>3.4441437878487136E-3</v>
      </c>
      <c r="G9" s="3"/>
      <c r="H9" s="3"/>
      <c r="L9" s="3"/>
      <c r="M9" s="3"/>
      <c r="N9" s="3"/>
      <c r="O9" s="3"/>
      <c r="P9" s="3"/>
    </row>
    <row r="10" spans="1:16" x14ac:dyDescent="0.2">
      <c r="A10" t="s">
        <v>7</v>
      </c>
      <c r="B10" s="3">
        <v>7.6850156263748443E-2</v>
      </c>
      <c r="C10" s="3">
        <v>5.1863951671414166E-2</v>
      </c>
      <c r="D10" s="3">
        <v>4.4936520255188073E-2</v>
      </c>
      <c r="E10" s="3">
        <v>2.4635625611279993E-2</v>
      </c>
      <c r="F10" s="3">
        <v>9.2518483604212831E-3</v>
      </c>
      <c r="G10" s="3"/>
      <c r="H10" s="3"/>
      <c r="L10" s="3"/>
      <c r="M10" s="3"/>
      <c r="N10" s="3"/>
      <c r="O10" s="3"/>
      <c r="P10" s="3"/>
    </row>
    <row r="11" spans="1:16" x14ac:dyDescent="0.2">
      <c r="A11" t="s">
        <v>9</v>
      </c>
      <c r="B11" s="3">
        <v>6.7343541854594582E-2</v>
      </c>
      <c r="C11" s="3">
        <v>2.5291612287284715E-2</v>
      </c>
      <c r="D11" s="3">
        <v>4.1086174869465905E-2</v>
      </c>
      <c r="E11" s="3">
        <v>3.5161567609093891E-2</v>
      </c>
      <c r="F11" s="3">
        <v>2.7812573911945221E-2</v>
      </c>
      <c r="G11" s="3"/>
      <c r="H11" s="3"/>
      <c r="L11" s="3"/>
      <c r="M11" s="3"/>
      <c r="N11" s="3"/>
      <c r="O11" s="3"/>
      <c r="P11" s="3"/>
    </row>
    <row r="12" spans="1:16" x14ac:dyDescent="0.2">
      <c r="A12" t="s">
        <v>272</v>
      </c>
      <c r="B12" s="3">
        <v>3.9607310894683131E-4</v>
      </c>
      <c r="C12" s="3">
        <v>3.9838308405279613E-3</v>
      </c>
      <c r="D12" s="3">
        <v>2.0457917040289732E-2</v>
      </c>
      <c r="E12" s="3">
        <v>7.6285476091957349E-2</v>
      </c>
      <c r="F12" s="3">
        <v>3.6757614604125494E-2</v>
      </c>
      <c r="G12" s="3"/>
      <c r="H12" s="3"/>
      <c r="L12" s="3"/>
      <c r="M12" s="3"/>
      <c r="N12" s="3"/>
      <c r="O12" s="3"/>
      <c r="P12" s="3"/>
    </row>
    <row r="13" spans="1:16" x14ac:dyDescent="0.2">
      <c r="A13" t="s">
        <v>10</v>
      </c>
      <c r="B13" s="3">
        <v>6.7976963622134443E-2</v>
      </c>
      <c r="C13" s="3">
        <v>1.6297131648932067E-2</v>
      </c>
      <c r="D13" s="3">
        <v>7.9558089668516907E-3</v>
      </c>
      <c r="E13" s="3">
        <v>1.4839288516201615E-2</v>
      </c>
      <c r="F13" s="3">
        <v>1.0768377387264466E-2</v>
      </c>
      <c r="G13" s="3"/>
      <c r="H13" s="3"/>
      <c r="L13" s="3"/>
      <c r="M13" s="3"/>
      <c r="N13" s="3"/>
      <c r="O13" s="3"/>
      <c r="P13" s="3"/>
    </row>
    <row r="14" spans="1:16" x14ac:dyDescent="0.2">
      <c r="A14" t="s">
        <v>11</v>
      </c>
      <c r="B14" s="3">
        <v>3.4289465549232082E-2</v>
      </c>
      <c r="C14" s="3">
        <v>9.1464243984040808E-3</v>
      </c>
      <c r="D14" s="3">
        <v>1.7592897393597082E-2</v>
      </c>
      <c r="E14" s="3">
        <v>2.2187257450475527E-2</v>
      </c>
      <c r="F14" s="3">
        <v>3.7314199685162114E-3</v>
      </c>
      <c r="G14" s="3"/>
      <c r="H14" s="3"/>
      <c r="L14" s="3"/>
      <c r="M14" s="3"/>
      <c r="N14" s="3"/>
      <c r="O14" s="3"/>
      <c r="P14" s="3"/>
    </row>
    <row r="15" spans="1:16" x14ac:dyDescent="0.2">
      <c r="A15" t="s">
        <v>13</v>
      </c>
      <c r="B15" s="3">
        <v>1.2985620869565218E-2</v>
      </c>
      <c r="C15" s="3">
        <v>1.0023075105666978E-2</v>
      </c>
      <c r="D15" s="3">
        <v>1.8584111501403322E-2</v>
      </c>
      <c r="E15" s="3">
        <v>2.4958932899644126E-2</v>
      </c>
      <c r="F15" s="3">
        <v>1.4547409763023975E-2</v>
      </c>
      <c r="G15" s="3"/>
      <c r="H15" s="3"/>
      <c r="L15" s="3"/>
      <c r="M15" s="3"/>
      <c r="N15" s="3"/>
      <c r="O15" s="3"/>
      <c r="P15" s="3"/>
    </row>
    <row r="16" spans="1:16" x14ac:dyDescent="0.2">
      <c r="A16" t="s">
        <v>17</v>
      </c>
      <c r="B16" s="3">
        <v>8.8787172085837748E-3</v>
      </c>
      <c r="C16" s="3">
        <v>7.9629400888187301E-3</v>
      </c>
      <c r="D16" s="3">
        <v>1.8865170349530318E-2</v>
      </c>
      <c r="E16" s="3">
        <v>2.8611398963171858E-2</v>
      </c>
      <c r="F16" s="3">
        <v>1.3500276107058923E-2</v>
      </c>
      <c r="G16" s="3"/>
      <c r="H16" s="3"/>
      <c r="L16" s="3"/>
      <c r="M16" s="3"/>
      <c r="N16" s="3"/>
      <c r="O16" s="3"/>
      <c r="P16" s="3"/>
    </row>
    <row r="17" spans="1:16" x14ac:dyDescent="0.2">
      <c r="A17" t="s">
        <v>12</v>
      </c>
      <c r="B17" s="3">
        <v>2.9168943079230562E-2</v>
      </c>
      <c r="C17" s="3">
        <v>1.4150897815710356E-2</v>
      </c>
      <c r="D17" s="3">
        <v>-1.0086467645627484E-3</v>
      </c>
      <c r="E17" s="3">
        <v>6.0221265813840338E-3</v>
      </c>
      <c r="F17" s="3">
        <v>3.1482840966138778E-3</v>
      </c>
      <c r="G17" s="3"/>
      <c r="H17" s="3"/>
      <c r="L17" s="3"/>
      <c r="M17" s="3"/>
      <c r="N17" s="3"/>
      <c r="O17" s="3"/>
      <c r="P17" s="3"/>
    </row>
    <row r="18" spans="1:16" x14ac:dyDescent="0.2">
      <c r="A18" t="s">
        <v>14</v>
      </c>
      <c r="B18" s="3">
        <v>1.1790422483657139E-2</v>
      </c>
      <c r="C18" s="3">
        <v>1.0192529132549416E-2</v>
      </c>
      <c r="D18" s="3">
        <v>1.0627137930853046E-2</v>
      </c>
      <c r="E18" s="3">
        <v>1.2613797026294199E-2</v>
      </c>
      <c r="F18" s="3">
        <v>2.6511808767489264E-3</v>
      </c>
      <c r="G18" s="3"/>
      <c r="H18" s="3"/>
      <c r="L18" s="3"/>
      <c r="M18" s="3"/>
      <c r="N18" s="3"/>
      <c r="O18" s="3"/>
      <c r="P18" s="3"/>
    </row>
    <row r="19" spans="1:16" x14ac:dyDescent="0.2">
      <c r="A19" t="s">
        <v>190</v>
      </c>
      <c r="B19" s="3">
        <v>2.5301885918168764E-3</v>
      </c>
      <c r="C19" s="3">
        <v>5.2354400976337995E-3</v>
      </c>
      <c r="D19" s="3">
        <v>9.4822970953776752E-3</v>
      </c>
      <c r="E19" s="3">
        <v>1.7587225971818117E-2</v>
      </c>
      <c r="F19" s="3">
        <v>1.1662219916939318E-2</v>
      </c>
      <c r="G19" s="3"/>
      <c r="H19" s="3"/>
      <c r="L19" s="3"/>
      <c r="M19" s="3"/>
      <c r="N19" s="3"/>
      <c r="O19" s="3"/>
      <c r="P19" s="3"/>
    </row>
    <row r="20" spans="1:16" x14ac:dyDescent="0.2">
      <c r="A20" t="s">
        <v>16</v>
      </c>
      <c r="B20" s="3">
        <v>8.2763575807286906E-3</v>
      </c>
      <c r="C20" s="3">
        <v>1.0651008020224373E-2</v>
      </c>
      <c r="D20" s="3">
        <v>1.0244456361447146E-2</v>
      </c>
      <c r="E20" s="3">
        <v>1.4865585010459918E-2</v>
      </c>
      <c r="F20" s="3">
        <v>5.6131495810275711E-4</v>
      </c>
      <c r="G20" s="3"/>
      <c r="H20" s="3"/>
      <c r="L20" s="3"/>
      <c r="M20" s="3"/>
      <c r="N20" s="3"/>
      <c r="O20" s="3"/>
      <c r="P20" s="3"/>
    </row>
    <row r="21" spans="1:16" x14ac:dyDescent="0.2">
      <c r="A21" t="s">
        <v>15</v>
      </c>
      <c r="B21" s="3">
        <v>1.8988526994906618E-2</v>
      </c>
      <c r="C21" s="3">
        <v>7.6450352170749497E-3</v>
      </c>
      <c r="D21" s="3">
        <v>4.0845681310263462E-3</v>
      </c>
      <c r="E21" s="3">
        <v>9.1225583671405534E-3</v>
      </c>
      <c r="F21" s="3">
        <v>2.0861066463100167E-3</v>
      </c>
      <c r="G21" s="3"/>
      <c r="H21" s="3"/>
      <c r="L21" s="3"/>
      <c r="M21" s="3"/>
      <c r="N21" s="3"/>
      <c r="O21" s="3"/>
      <c r="P21" s="3"/>
    </row>
    <row r="22" spans="1:16" x14ac:dyDescent="0.2">
      <c r="A22" t="s">
        <v>21</v>
      </c>
      <c r="B22" s="3">
        <v>1.3861419636855001E-3</v>
      </c>
      <c r="C22" s="3">
        <v>7.8536124322907321E-3</v>
      </c>
      <c r="D22" s="3">
        <v>1.3409703740526345E-2</v>
      </c>
      <c r="E22" s="3">
        <v>1.179831590534744E-2</v>
      </c>
      <c r="F22" s="3">
        <v>7.2691387094895032E-3</v>
      </c>
      <c r="G22" s="3"/>
      <c r="H22" s="3"/>
      <c r="L22" s="3"/>
      <c r="M22" s="3"/>
      <c r="N22" s="3"/>
      <c r="O22" s="3"/>
      <c r="P22" s="3"/>
    </row>
    <row r="23" spans="1:16" x14ac:dyDescent="0.2">
      <c r="A23" t="s">
        <v>19</v>
      </c>
      <c r="B23" s="3">
        <v>9.7392252655361285E-3</v>
      </c>
      <c r="C23" s="3">
        <v>9.5946558239163038E-3</v>
      </c>
      <c r="D23" s="3">
        <v>4.7927797034991101E-3</v>
      </c>
      <c r="E23" s="3">
        <v>7.9651788728774091E-3</v>
      </c>
      <c r="F23" s="3">
        <v>6.9826549270307695E-3</v>
      </c>
      <c r="G23" s="3"/>
      <c r="H23" s="3"/>
      <c r="L23" s="3"/>
      <c r="M23" s="3"/>
      <c r="N23" s="3"/>
      <c r="O23" s="3"/>
      <c r="P23" s="3"/>
    </row>
    <row r="24" spans="1:16" x14ac:dyDescent="0.2">
      <c r="A24" t="s">
        <v>18</v>
      </c>
      <c r="B24" s="3">
        <v>7.4051200000000003E-3</v>
      </c>
      <c r="C24" s="3">
        <v>9.9384988764044911E-3</v>
      </c>
      <c r="D24" s="3">
        <v>1.0693084479300209E-2</v>
      </c>
      <c r="E24" s="3">
        <v>7.7715568633598235E-3</v>
      </c>
      <c r="F24" s="3">
        <v>2.5743507392384582E-3</v>
      </c>
      <c r="G24" s="3"/>
      <c r="H24" s="3"/>
      <c r="L24" s="3"/>
      <c r="M24" s="3"/>
      <c r="N24" s="3"/>
      <c r="O24" s="3"/>
      <c r="P24" s="3"/>
    </row>
    <row r="25" spans="1:16" x14ac:dyDescent="0.2">
      <c r="A25" t="s">
        <v>20</v>
      </c>
      <c r="B25" s="3">
        <v>7.1534552238805976E-3</v>
      </c>
      <c r="C25" s="3">
        <v>5.476073705336381E-3</v>
      </c>
      <c r="D25" s="3">
        <v>6.5009756079881034E-3</v>
      </c>
      <c r="E25" s="3">
        <v>1.018182181556386E-2</v>
      </c>
      <c r="F25" s="3">
        <v>7.3398274948355997E-3</v>
      </c>
      <c r="G25" s="3"/>
      <c r="H25" s="3"/>
      <c r="L25" s="3"/>
      <c r="M25" s="3"/>
      <c r="N25" s="3"/>
      <c r="O25" s="3"/>
      <c r="P25" s="3"/>
    </row>
    <row r="26" spans="1:16" x14ac:dyDescent="0.2">
      <c r="A26" t="s">
        <v>201</v>
      </c>
      <c r="B26" s="3">
        <v>1.8004042633228844E-3</v>
      </c>
      <c r="C26" s="3">
        <v>5.6029690944752819E-3</v>
      </c>
      <c r="D26" s="3">
        <v>1.3851425995814001E-2</v>
      </c>
      <c r="E26" s="3">
        <v>9.4464639292931411E-3</v>
      </c>
      <c r="F26" s="3">
        <v>3.8106388236147162E-3</v>
      </c>
      <c r="G26" s="3"/>
      <c r="H26" s="3"/>
      <c r="L26" s="3"/>
      <c r="M26" s="3"/>
      <c r="N26" s="3"/>
      <c r="O26" s="3"/>
      <c r="P26" s="3"/>
    </row>
    <row r="27" spans="1:16" x14ac:dyDescent="0.2">
      <c r="A27" t="s">
        <v>22</v>
      </c>
      <c r="B27" s="3">
        <v>1.5026435643564358E-3</v>
      </c>
      <c r="C27" s="3">
        <v>2.8078187030905967E-3</v>
      </c>
      <c r="D27" s="3">
        <v>2.6223996572391599E-3</v>
      </c>
      <c r="E27" s="3">
        <v>8.0816219776612651E-3</v>
      </c>
      <c r="F27" s="3">
        <v>4.2150286331873784E-3</v>
      </c>
      <c r="G27" s="3"/>
      <c r="H27" s="3"/>
      <c r="L27" s="3"/>
      <c r="M27" s="3"/>
      <c r="N27" s="3"/>
      <c r="O27" s="3"/>
      <c r="P27" s="3"/>
    </row>
    <row r="28" spans="1:16" x14ac:dyDescent="0.2">
      <c r="A28" t="s">
        <v>23</v>
      </c>
      <c r="B28" s="3">
        <v>2.4855540408958133E-3</v>
      </c>
      <c r="C28" s="3">
        <v>1.3238748361095341E-3</v>
      </c>
      <c r="D28" s="3">
        <v>5.1977559908824309E-4</v>
      </c>
      <c r="E28" s="3">
        <v>5.1906011388487897E-4</v>
      </c>
      <c r="F28" s="3">
        <v>1.3230325407862994E-4</v>
      </c>
      <c r="G28" s="3"/>
      <c r="H28" s="3"/>
      <c r="L28" s="3"/>
      <c r="M28" s="3"/>
      <c r="N28" s="3"/>
      <c r="O28" s="3"/>
      <c r="P28" s="3"/>
    </row>
    <row r="29" spans="1:16" x14ac:dyDescent="0.2">
      <c r="A29" t="s">
        <v>24</v>
      </c>
      <c r="B29" s="3">
        <v>9.2628226718759095E-3</v>
      </c>
      <c r="C29" s="3">
        <v>6.2274918537347634E-3</v>
      </c>
      <c r="D29" s="3">
        <v>7.2436675232001434E-3</v>
      </c>
      <c r="E29" s="3">
        <v>8.4897053231973961E-3</v>
      </c>
      <c r="F29" s="3">
        <v>2.9335653135082081E-3</v>
      </c>
      <c r="G29" s="3"/>
      <c r="H29" s="3"/>
    </row>
  </sheetData>
  <phoneticPr fontId="2" type="noConversion"/>
  <pageMargins left="0.75" right="0.75" top="1" bottom="1" header="0.5" footer="0.5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pane xSplit="1" ySplit="6" topLeftCell="B7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7109375" defaultRowHeight="12.75" x14ac:dyDescent="0.2"/>
  <cols>
    <col min="1" max="1" width="19.28515625" customWidth="1"/>
    <col min="2" max="2" width="11.7109375" bestFit="1" customWidth="1"/>
    <col min="3" max="3" width="10.42578125" bestFit="1" customWidth="1"/>
    <col min="4" max="4" width="12" bestFit="1" customWidth="1"/>
  </cols>
  <sheetData>
    <row r="1" spans="1:4" ht="15" x14ac:dyDescent="0.25">
      <c r="A1" s="87" t="s">
        <v>433</v>
      </c>
    </row>
    <row r="4" spans="1:4" x14ac:dyDescent="0.2">
      <c r="B4" s="2" t="s">
        <v>432</v>
      </c>
      <c r="C4" s="2" t="s">
        <v>432</v>
      </c>
      <c r="D4" s="2" t="s">
        <v>432</v>
      </c>
    </row>
    <row r="5" spans="1:4" x14ac:dyDescent="0.2">
      <c r="A5" s="2" t="s">
        <v>118</v>
      </c>
      <c r="B5" s="2" t="s">
        <v>131</v>
      </c>
      <c r="C5" s="2" t="s">
        <v>131</v>
      </c>
      <c r="D5" s="2" t="s">
        <v>147</v>
      </c>
    </row>
    <row r="6" spans="1:4" x14ac:dyDescent="0.2">
      <c r="A6" s="2" t="s">
        <v>119</v>
      </c>
      <c r="B6" s="2" t="s">
        <v>144</v>
      </c>
      <c r="C6" s="2" t="s">
        <v>130</v>
      </c>
      <c r="D6" s="2" t="s">
        <v>385</v>
      </c>
    </row>
    <row r="7" spans="1:4" x14ac:dyDescent="0.2">
      <c r="A7" s="74" t="s">
        <v>145</v>
      </c>
      <c r="B7" s="34">
        <v>41</v>
      </c>
      <c r="C7" s="35">
        <v>86.79</v>
      </c>
      <c r="D7" s="30">
        <v>2692.4197608492273</v>
      </c>
    </row>
    <row r="8" spans="1:4" x14ac:dyDescent="0.2">
      <c r="A8" s="74" t="s">
        <v>243</v>
      </c>
      <c r="B8" s="34">
        <v>13</v>
      </c>
      <c r="C8" s="35">
        <v>154.60000000000002</v>
      </c>
      <c r="D8" s="30">
        <v>2445.7638398402701</v>
      </c>
    </row>
    <row r="9" spans="1:4" x14ac:dyDescent="0.2">
      <c r="A9" s="74" t="s">
        <v>244</v>
      </c>
      <c r="B9" s="34">
        <v>20</v>
      </c>
      <c r="C9" s="35">
        <v>721.06</v>
      </c>
      <c r="D9" s="30">
        <v>2042.8987738916603</v>
      </c>
    </row>
    <row r="10" spans="1:4" x14ac:dyDescent="0.2">
      <c r="A10" s="74" t="s">
        <v>245</v>
      </c>
      <c r="B10" s="34">
        <v>18</v>
      </c>
      <c r="C10" s="35">
        <v>1410.79</v>
      </c>
      <c r="D10" s="30">
        <v>1946.7810832378223</v>
      </c>
    </row>
    <row r="11" spans="1:4" x14ac:dyDescent="0.2">
      <c r="A11" s="74" t="s">
        <v>246</v>
      </c>
      <c r="B11" s="34">
        <v>29</v>
      </c>
      <c r="C11" s="35">
        <v>3860.17</v>
      </c>
      <c r="D11" s="30">
        <v>1927.0153167330075</v>
      </c>
    </row>
    <row r="12" spans="1:4" x14ac:dyDescent="0.2">
      <c r="A12" s="74" t="s">
        <v>146</v>
      </c>
      <c r="B12" s="34">
        <v>15</v>
      </c>
      <c r="C12" s="35">
        <v>3973.09</v>
      </c>
      <c r="D12" s="30">
        <v>1893.2214673109988</v>
      </c>
    </row>
    <row r="13" spans="1:4" x14ac:dyDescent="0.2">
      <c r="B13" s="34"/>
      <c r="C13" s="35"/>
      <c r="D13" s="30"/>
    </row>
    <row r="14" spans="1:4" x14ac:dyDescent="0.2">
      <c r="A14" s="16" t="s">
        <v>35</v>
      </c>
      <c r="B14" s="36">
        <f>SUM(B7:B12)</f>
        <v>136</v>
      </c>
      <c r="C14" s="37">
        <f>SUM(C7:C12)</f>
        <v>10206.5</v>
      </c>
    </row>
  </sheetData>
  <phoneticPr fontId="6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pane xSplit="1" ySplit="6" topLeftCell="B7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7109375" defaultRowHeight="12.75" x14ac:dyDescent="0.2"/>
  <cols>
    <col min="1" max="1" width="13.42578125" customWidth="1"/>
    <col min="2" max="2" width="11.7109375" bestFit="1" customWidth="1"/>
    <col min="3" max="3" width="10.42578125" bestFit="1" customWidth="1"/>
    <col min="4" max="4" width="11.7109375" bestFit="1" customWidth="1"/>
  </cols>
  <sheetData>
    <row r="1" spans="1:6" ht="15" x14ac:dyDescent="0.25">
      <c r="A1" s="87" t="s">
        <v>434</v>
      </c>
      <c r="B1" s="73"/>
      <c r="C1" s="73"/>
      <c r="D1" s="73"/>
      <c r="E1" s="73"/>
      <c r="F1" s="73"/>
    </row>
    <row r="2" spans="1:6" x14ac:dyDescent="0.2">
      <c r="A2" s="73"/>
      <c r="B2" s="73"/>
      <c r="C2" s="73"/>
      <c r="D2" s="73"/>
      <c r="E2" s="73"/>
      <c r="F2" s="73"/>
    </row>
    <row r="3" spans="1:6" x14ac:dyDescent="0.2">
      <c r="A3" s="73"/>
      <c r="B3" s="73"/>
      <c r="C3" s="73"/>
      <c r="D3" s="73"/>
      <c r="E3" s="73"/>
      <c r="F3" s="73"/>
    </row>
    <row r="4" spans="1:6" x14ac:dyDescent="0.2">
      <c r="A4" s="73"/>
      <c r="B4" s="95" t="s">
        <v>432</v>
      </c>
      <c r="C4" s="95" t="s">
        <v>432</v>
      </c>
      <c r="D4" s="95" t="s">
        <v>432</v>
      </c>
      <c r="E4" s="73"/>
      <c r="F4" s="73"/>
    </row>
    <row r="5" spans="1:6" x14ac:dyDescent="0.2">
      <c r="A5" s="95" t="s">
        <v>167</v>
      </c>
      <c r="B5" s="95" t="s">
        <v>131</v>
      </c>
      <c r="C5" s="95" t="s">
        <v>131</v>
      </c>
      <c r="D5" s="95" t="s">
        <v>147</v>
      </c>
      <c r="E5" s="73"/>
      <c r="F5" s="73"/>
    </row>
    <row r="6" spans="1:6" x14ac:dyDescent="0.2">
      <c r="A6" s="95" t="s">
        <v>119</v>
      </c>
      <c r="B6" s="95" t="s">
        <v>144</v>
      </c>
      <c r="C6" s="95" t="s">
        <v>130</v>
      </c>
      <c r="D6" s="95" t="s">
        <v>385</v>
      </c>
      <c r="E6" s="73"/>
      <c r="F6" s="73"/>
    </row>
    <row r="7" spans="1:6" x14ac:dyDescent="0.2">
      <c r="A7" s="112" t="s">
        <v>247</v>
      </c>
      <c r="B7" s="113">
        <v>10</v>
      </c>
      <c r="C7" s="114">
        <v>10.9</v>
      </c>
      <c r="D7" s="115">
        <v>2958.2489034181713</v>
      </c>
      <c r="E7" s="73"/>
      <c r="F7" s="73"/>
    </row>
    <row r="8" spans="1:6" x14ac:dyDescent="0.2">
      <c r="A8" s="112" t="s">
        <v>248</v>
      </c>
      <c r="B8" s="113">
        <v>62</v>
      </c>
      <c r="C8" s="114">
        <v>4719.6599999999989</v>
      </c>
      <c r="D8" s="115">
        <v>1914.0156226562656</v>
      </c>
      <c r="E8" s="73"/>
      <c r="F8" s="73"/>
    </row>
    <row r="9" spans="1:6" x14ac:dyDescent="0.2">
      <c r="A9" s="112" t="s">
        <v>249</v>
      </c>
      <c r="B9" s="113">
        <v>53</v>
      </c>
      <c r="C9" s="114">
        <v>4656.4899999999989</v>
      </c>
      <c r="D9" s="115">
        <v>1970.5711507100311</v>
      </c>
      <c r="E9" s="73"/>
      <c r="F9" s="73"/>
    </row>
    <row r="10" spans="1:6" x14ac:dyDescent="0.2">
      <c r="A10" s="112" t="s">
        <v>242</v>
      </c>
      <c r="B10" s="113">
        <v>11</v>
      </c>
      <c r="C10" s="114">
        <v>819.45</v>
      </c>
      <c r="D10" s="115">
        <v>1891.7509616399509</v>
      </c>
      <c r="E10" s="73"/>
      <c r="F10" s="73"/>
    </row>
    <row r="11" spans="1:6" x14ac:dyDescent="0.2">
      <c r="A11" s="73"/>
      <c r="B11" s="113"/>
      <c r="C11" s="114"/>
      <c r="D11" s="115"/>
      <c r="E11" s="73"/>
      <c r="F11" s="73"/>
    </row>
    <row r="12" spans="1:6" x14ac:dyDescent="0.2">
      <c r="A12" s="116" t="s">
        <v>35</v>
      </c>
      <c r="B12" s="117">
        <f>SUM(B7:B10)</f>
        <v>136</v>
      </c>
      <c r="C12" s="118">
        <f>SUM(C7:C10)</f>
        <v>10206.499999999998</v>
      </c>
      <c r="D12" s="73"/>
      <c r="E12" s="73"/>
      <c r="F12" s="73"/>
    </row>
    <row r="13" spans="1:6" x14ac:dyDescent="0.2">
      <c r="A13" s="73"/>
      <c r="B13" s="73"/>
      <c r="C13" s="73"/>
      <c r="D13" s="73"/>
      <c r="E13" s="73"/>
      <c r="F13" s="73"/>
    </row>
  </sheetData>
  <phoneticPr fontId="2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pane xSplit="1" ySplit="5" topLeftCell="B6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7109375" defaultRowHeight="12.75" x14ac:dyDescent="0.2"/>
  <cols>
    <col min="1" max="1" width="13" customWidth="1"/>
    <col min="2" max="2" width="10.42578125" bestFit="1" customWidth="1"/>
    <col min="3" max="3" width="11.7109375" bestFit="1" customWidth="1"/>
    <col min="4" max="4" width="12" bestFit="1" customWidth="1"/>
  </cols>
  <sheetData>
    <row r="1" spans="1:4" ht="15" x14ac:dyDescent="0.25">
      <c r="A1" s="87" t="s">
        <v>435</v>
      </c>
    </row>
    <row r="3" spans="1:4" x14ac:dyDescent="0.2">
      <c r="B3" s="2" t="s">
        <v>432</v>
      </c>
      <c r="C3" s="2" t="s">
        <v>432</v>
      </c>
      <c r="D3" s="2" t="s">
        <v>432</v>
      </c>
    </row>
    <row r="4" spans="1:4" x14ac:dyDescent="0.2">
      <c r="B4" s="2" t="s">
        <v>131</v>
      </c>
      <c r="C4" s="2" t="s">
        <v>131</v>
      </c>
      <c r="D4" s="2" t="s">
        <v>147</v>
      </c>
    </row>
    <row r="5" spans="1:4" x14ac:dyDescent="0.2">
      <c r="B5" s="2" t="s">
        <v>130</v>
      </c>
      <c r="C5" s="2" t="s">
        <v>144</v>
      </c>
      <c r="D5" s="2" t="s">
        <v>385</v>
      </c>
    </row>
    <row r="6" spans="1:4" x14ac:dyDescent="0.2">
      <c r="A6" t="s">
        <v>250</v>
      </c>
      <c r="B6" s="38">
        <v>4480.1500000000005</v>
      </c>
      <c r="C6" s="39">
        <v>53</v>
      </c>
      <c r="D6" s="30">
        <v>1755.1880909279032</v>
      </c>
    </row>
    <row r="7" spans="1:4" x14ac:dyDescent="0.2">
      <c r="A7" t="s">
        <v>251</v>
      </c>
      <c r="B7" s="38">
        <v>1191.2999999999997</v>
      </c>
      <c r="C7" s="39">
        <v>33</v>
      </c>
      <c r="D7" s="30">
        <v>2033.4270485864174</v>
      </c>
    </row>
    <row r="8" spans="1:4" x14ac:dyDescent="0.2">
      <c r="A8" t="s">
        <v>135</v>
      </c>
      <c r="B8" s="38">
        <v>1533.5600000000004</v>
      </c>
      <c r="C8" s="39">
        <v>23</v>
      </c>
      <c r="D8" s="30">
        <v>2033.0445488936218</v>
      </c>
    </row>
    <row r="9" spans="1:4" x14ac:dyDescent="0.2">
      <c r="A9" t="s">
        <v>252</v>
      </c>
      <c r="B9" s="38">
        <v>2982.2899999999995</v>
      </c>
      <c r="C9" s="39">
        <v>26</v>
      </c>
      <c r="D9" s="30">
        <v>2123.678509296848</v>
      </c>
    </row>
    <row r="10" spans="1:4" x14ac:dyDescent="0.2">
      <c r="A10" t="s">
        <v>223</v>
      </c>
      <c r="B10" s="38">
        <v>19.2</v>
      </c>
      <c r="C10" s="94">
        <v>1</v>
      </c>
      <c r="D10" s="30">
        <v>2851.0167351503428</v>
      </c>
    </row>
    <row r="11" spans="1:4" x14ac:dyDescent="0.2">
      <c r="B11" s="38"/>
      <c r="C11" s="39"/>
      <c r="D11" s="30"/>
    </row>
    <row r="12" spans="1:4" x14ac:dyDescent="0.2">
      <c r="A12" s="8" t="s">
        <v>141</v>
      </c>
      <c r="B12" s="40">
        <f>SUM(B6:B10)</f>
        <v>10206.500000000002</v>
      </c>
      <c r="C12" s="41">
        <f>SUM(C6:C10)</f>
        <v>136</v>
      </c>
      <c r="D12" s="32">
        <v>1939.1454533639078</v>
      </c>
    </row>
  </sheetData>
  <phoneticPr fontId="6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8.7109375" defaultRowHeight="12.75" x14ac:dyDescent="0.2"/>
  <sheetData>
    <row r="1" spans="1:1" ht="15" x14ac:dyDescent="0.25">
      <c r="A1" s="87" t="s">
        <v>436</v>
      </c>
    </row>
    <row r="3" spans="1:1" x14ac:dyDescent="0.2">
      <c r="A3" s="10" t="s">
        <v>437</v>
      </c>
    </row>
  </sheetData>
  <phoneticPr fontId="2" type="noConversion"/>
  <pageMargins left="0.75" right="0.75" top="1" bottom="1" header="0.5" footer="0.5"/>
  <pageSetup orientation="portrait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/>
  </sheetViews>
  <sheetFormatPr defaultColWidth="8.7109375" defaultRowHeight="12.75" x14ac:dyDescent="0.2"/>
  <cols>
    <col min="1" max="1" width="17.7109375" customWidth="1"/>
    <col min="2" max="15" width="5.5703125" bestFit="1" customWidth="1"/>
  </cols>
  <sheetData>
    <row r="1" spans="1:15" ht="15" x14ac:dyDescent="0.25">
      <c r="A1" s="87" t="s">
        <v>404</v>
      </c>
    </row>
    <row r="2" spans="1:15" x14ac:dyDescent="0.2">
      <c r="A2" s="73"/>
      <c r="B2" s="73"/>
      <c r="C2" s="73"/>
      <c r="D2" s="73"/>
      <c r="E2" s="73"/>
    </row>
    <row r="3" spans="1:15" x14ac:dyDescent="0.2">
      <c r="A3" s="302" t="s">
        <v>160</v>
      </c>
      <c r="B3" s="303" t="s">
        <v>161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</row>
    <row r="4" spans="1:15" x14ac:dyDescent="0.2">
      <c r="A4" s="302"/>
      <c r="B4" s="71">
        <v>1</v>
      </c>
      <c r="C4" s="71">
        <v>2</v>
      </c>
      <c r="D4" s="71">
        <v>3</v>
      </c>
      <c r="E4" s="71">
        <v>4</v>
      </c>
      <c r="F4" s="71">
        <v>5</v>
      </c>
      <c r="G4" s="72">
        <v>6</v>
      </c>
      <c r="H4" s="72">
        <v>7</v>
      </c>
      <c r="I4" s="72">
        <v>8</v>
      </c>
      <c r="J4" s="72">
        <v>9</v>
      </c>
      <c r="K4" s="72">
        <v>10</v>
      </c>
      <c r="L4" s="72">
        <v>11</v>
      </c>
      <c r="M4" s="72">
        <v>12</v>
      </c>
      <c r="N4" s="72">
        <v>13</v>
      </c>
      <c r="O4" s="72">
        <v>14</v>
      </c>
    </row>
    <row r="5" spans="1:15" x14ac:dyDescent="0.2">
      <c r="A5" s="69" t="s">
        <v>209</v>
      </c>
      <c r="B5" s="70">
        <v>12.409018982712087</v>
      </c>
      <c r="C5" s="70">
        <v>12.286234640477671</v>
      </c>
      <c r="D5" s="70">
        <v>11.452044982451111</v>
      </c>
      <c r="E5" s="70">
        <v>14.026764184629144</v>
      </c>
      <c r="F5" s="70">
        <v>17.131046864138071</v>
      </c>
      <c r="G5" s="70">
        <v>19.93750908753222</v>
      </c>
      <c r="H5" s="70">
        <v>21.875672582562046</v>
      </c>
      <c r="I5" s="70">
        <v>16.574269491023184</v>
      </c>
      <c r="J5" s="70">
        <v>19.967900858853067</v>
      </c>
      <c r="K5" s="70">
        <v>20.126578743802419</v>
      </c>
      <c r="L5" s="70">
        <v>37.162722104423025</v>
      </c>
      <c r="M5" s="70">
        <v>30.89957684121428</v>
      </c>
      <c r="N5" s="70">
        <v>25.989463630254647</v>
      </c>
      <c r="O5" s="70">
        <v>23.959242416823514</v>
      </c>
    </row>
    <row r="6" spans="1:15" x14ac:dyDescent="0.2">
      <c r="A6" s="69" t="s">
        <v>253</v>
      </c>
      <c r="B6" s="70">
        <v>7.821189479442908</v>
      </c>
      <c r="C6" s="70">
        <v>7.2740612071284607</v>
      </c>
      <c r="D6" s="70">
        <v>7.3689289237862274</v>
      </c>
      <c r="E6" s="70">
        <v>7.9351075305996082</v>
      </c>
      <c r="F6" s="70">
        <v>7.693685621373942</v>
      </c>
      <c r="G6" s="70">
        <v>6.9735414861068401</v>
      </c>
      <c r="H6" s="70">
        <v>15.826846588153122</v>
      </c>
      <c r="I6" s="70">
        <v>9.624997386248145</v>
      </c>
      <c r="J6" s="70" t="s">
        <v>229</v>
      </c>
      <c r="K6" s="70" t="s">
        <v>229</v>
      </c>
      <c r="L6" s="70" t="s">
        <v>229</v>
      </c>
      <c r="M6" s="70" t="s">
        <v>229</v>
      </c>
      <c r="N6" s="70" t="s">
        <v>229</v>
      </c>
      <c r="O6" s="70" t="s">
        <v>229</v>
      </c>
    </row>
    <row r="7" spans="1:15" x14ac:dyDescent="0.2">
      <c r="A7" s="69" t="s">
        <v>438</v>
      </c>
      <c r="B7" s="70">
        <v>7.3248225278106203</v>
      </c>
      <c r="C7" s="70">
        <v>7.4167681360476294</v>
      </c>
      <c r="D7" s="70">
        <v>8.2577256708206992</v>
      </c>
      <c r="E7" s="70">
        <v>9.8157723920574966</v>
      </c>
      <c r="F7" s="70" t="s">
        <v>229</v>
      </c>
      <c r="G7" s="70" t="s">
        <v>229</v>
      </c>
      <c r="H7" s="70" t="s">
        <v>229</v>
      </c>
      <c r="I7" s="70" t="s">
        <v>229</v>
      </c>
      <c r="J7" s="70" t="s">
        <v>229</v>
      </c>
      <c r="K7" s="70" t="s">
        <v>229</v>
      </c>
      <c r="L7" s="70" t="s">
        <v>229</v>
      </c>
      <c r="M7" s="70" t="s">
        <v>229</v>
      </c>
      <c r="N7" s="70" t="s">
        <v>229</v>
      </c>
      <c r="O7" s="70" t="s">
        <v>229</v>
      </c>
    </row>
    <row r="8" spans="1:15" x14ac:dyDescent="0.2">
      <c r="A8" t="s">
        <v>230</v>
      </c>
    </row>
  </sheetData>
  <mergeCells count="2">
    <mergeCell ref="A3:A4"/>
    <mergeCell ref="B3:O3"/>
  </mergeCells>
  <phoneticPr fontId="2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8.7109375" defaultRowHeight="12.75" x14ac:dyDescent="0.2"/>
  <cols>
    <col min="1" max="1" width="11.42578125" customWidth="1"/>
    <col min="2" max="2" width="11.28515625" customWidth="1"/>
    <col min="4" max="4" width="11.28515625" customWidth="1"/>
    <col min="5" max="5" width="11.7109375" customWidth="1"/>
  </cols>
  <sheetData>
    <row r="1" spans="1:1" ht="15" x14ac:dyDescent="0.25">
      <c r="A1" s="87" t="s">
        <v>394</v>
      </c>
    </row>
    <row r="3" spans="1:1" x14ac:dyDescent="0.2">
      <c r="A3" s="10" t="s">
        <v>484</v>
      </c>
    </row>
  </sheetData>
  <phoneticPr fontId="2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pane xSplit="1" ySplit="5" topLeftCell="B6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7109375" defaultRowHeight="12.75" x14ac:dyDescent="0.2"/>
  <cols>
    <col min="2" max="3" width="11.42578125" style="2" bestFit="1" customWidth="1"/>
    <col min="4" max="4" width="11.42578125" style="2" customWidth="1"/>
    <col min="5" max="6" width="11.42578125" style="2" bestFit="1" customWidth="1"/>
  </cols>
  <sheetData>
    <row r="1" spans="1:6" ht="15" x14ac:dyDescent="0.25">
      <c r="A1" s="87" t="s">
        <v>395</v>
      </c>
    </row>
    <row r="3" spans="1:6" x14ac:dyDescent="0.2">
      <c r="A3" s="2" t="s">
        <v>258</v>
      </c>
    </row>
    <row r="4" spans="1:6" x14ac:dyDescent="0.2">
      <c r="A4" s="2" t="s">
        <v>259</v>
      </c>
      <c r="B4" s="2" t="s">
        <v>256</v>
      </c>
      <c r="C4" s="2" t="s">
        <v>135</v>
      </c>
      <c r="D4" s="2" t="s">
        <v>250</v>
      </c>
      <c r="E4" s="2" t="s">
        <v>252</v>
      </c>
      <c r="F4" s="2" t="s">
        <v>251</v>
      </c>
    </row>
    <row r="5" spans="1:6" x14ac:dyDescent="0.2">
      <c r="A5" s="2" t="s">
        <v>260</v>
      </c>
      <c r="B5" s="2" t="s">
        <v>485</v>
      </c>
      <c r="C5" s="2" t="s">
        <v>485</v>
      </c>
      <c r="D5" s="2" t="s">
        <v>485</v>
      </c>
      <c r="E5" s="2" t="s">
        <v>485</v>
      </c>
      <c r="F5" s="2" t="s">
        <v>485</v>
      </c>
    </row>
    <row r="6" spans="1:6" x14ac:dyDescent="0.2">
      <c r="A6" s="2" t="s">
        <v>257</v>
      </c>
      <c r="B6" s="109">
        <v>42.197460157502405</v>
      </c>
      <c r="C6" s="109"/>
      <c r="D6" s="109">
        <v>40.347153765661083</v>
      </c>
      <c r="E6" s="109">
        <v>60.175656709298622</v>
      </c>
      <c r="F6" s="109"/>
    </row>
    <row r="7" spans="1:6" x14ac:dyDescent="0.2">
      <c r="A7" s="2" t="s">
        <v>114</v>
      </c>
      <c r="B7" s="109">
        <v>35.915024969945193</v>
      </c>
      <c r="C7" s="109">
        <v>91.246877387284158</v>
      </c>
      <c r="D7" s="109">
        <v>32.41849491571368</v>
      </c>
      <c r="E7" s="109">
        <v>33.558621097724121</v>
      </c>
      <c r="F7" s="109">
        <v>47.440857369166324</v>
      </c>
    </row>
    <row r="8" spans="1:6" x14ac:dyDescent="0.2">
      <c r="A8" s="2" t="s">
        <v>115</v>
      </c>
      <c r="B8" s="109">
        <v>33.512917440970021</v>
      </c>
      <c r="C8" s="109"/>
      <c r="D8" s="109">
        <v>29.478783819482565</v>
      </c>
      <c r="E8" s="109">
        <v>41.92689568449812</v>
      </c>
      <c r="F8" s="109">
        <v>46.648761120884757</v>
      </c>
    </row>
    <row r="9" spans="1:6" x14ac:dyDescent="0.2">
      <c r="A9" s="2" t="s">
        <v>116</v>
      </c>
      <c r="B9" s="109">
        <v>37.530864870031714</v>
      </c>
      <c r="C9" s="109">
        <v>63.71631497576896</v>
      </c>
      <c r="D9" s="109">
        <v>34.418621113181949</v>
      </c>
      <c r="E9" s="109">
        <v>51.169669737188357</v>
      </c>
      <c r="F9" s="109"/>
    </row>
    <row r="10" spans="1:6" x14ac:dyDescent="0.2">
      <c r="A10" s="2">
        <v>2006</v>
      </c>
      <c r="B10" s="109">
        <v>50.535616583372544</v>
      </c>
      <c r="C10" s="109">
        <v>53.175104699429674</v>
      </c>
      <c r="D10" s="109">
        <v>44.674427191260044</v>
      </c>
      <c r="E10" s="109">
        <v>62.095138283225218</v>
      </c>
      <c r="F10" s="109">
        <v>62.710342798657912</v>
      </c>
    </row>
    <row r="11" spans="1:6" x14ac:dyDescent="0.2">
      <c r="A11" s="2">
        <v>2007</v>
      </c>
      <c r="B11" s="109">
        <v>51.635125090989916</v>
      </c>
      <c r="C11" s="109">
        <v>61.533609258602517</v>
      </c>
      <c r="D11" s="109">
        <v>43.215434748587818</v>
      </c>
      <c r="E11" s="109">
        <v>70.120659767220673</v>
      </c>
      <c r="F11" s="109"/>
    </row>
    <row r="12" spans="1:6" x14ac:dyDescent="0.2">
      <c r="A12" s="2">
        <v>2008</v>
      </c>
      <c r="B12" s="109">
        <v>64.264060611611811</v>
      </c>
      <c r="C12" s="109">
        <v>63.946676581294199</v>
      </c>
      <c r="D12" s="109">
        <v>52.776320140598514</v>
      </c>
      <c r="E12" s="109">
        <v>87.935887800337383</v>
      </c>
      <c r="F12" s="109">
        <v>90.233409609460892</v>
      </c>
    </row>
    <row r="13" spans="1:6" x14ac:dyDescent="0.2">
      <c r="A13" s="2">
        <v>2009</v>
      </c>
      <c r="B13" s="109">
        <v>68.187321304675407</v>
      </c>
      <c r="C13" s="109">
        <v>75.644946394236911</v>
      </c>
      <c r="D13" s="109">
        <v>53.48130184085273</v>
      </c>
      <c r="E13" s="109">
        <v>94.974342586733329</v>
      </c>
      <c r="F13" s="109">
        <v>67.907144545587926</v>
      </c>
    </row>
    <row r="14" spans="1:6" x14ac:dyDescent="0.2">
      <c r="A14" s="2">
        <v>2010</v>
      </c>
      <c r="B14" s="109">
        <v>61.081868162982751</v>
      </c>
      <c r="C14" s="109">
        <v>77.234296080506994</v>
      </c>
      <c r="D14" s="109">
        <v>46.261375140636829</v>
      </c>
      <c r="E14" s="109">
        <v>95.966326630739772</v>
      </c>
      <c r="F14" s="109">
        <v>80.627491953146233</v>
      </c>
    </row>
    <row r="15" spans="1:6" x14ac:dyDescent="0.2">
      <c r="A15" s="2">
        <v>2011</v>
      </c>
      <c r="B15" s="109">
        <v>45.539803167033234</v>
      </c>
      <c r="C15" s="109">
        <v>58.128580589660338</v>
      </c>
      <c r="D15" s="109">
        <v>35.629889162540273</v>
      </c>
      <c r="E15" s="109">
        <v>74.89156354867805</v>
      </c>
      <c r="F15" s="109">
        <v>58.531994910843231</v>
      </c>
    </row>
    <row r="16" spans="1:6" x14ac:dyDescent="0.2">
      <c r="A16" s="2">
        <v>2012</v>
      </c>
      <c r="B16" s="109">
        <v>38.395948244071839</v>
      </c>
      <c r="C16" s="109">
        <v>43.014139265217516</v>
      </c>
      <c r="D16" s="109">
        <v>31.026157954189635</v>
      </c>
      <c r="E16" s="109">
        <v>66.320513846950476</v>
      </c>
      <c r="F16" s="109">
        <v>53.89482880993728</v>
      </c>
    </row>
    <row r="17" spans="1:6" x14ac:dyDescent="0.2">
      <c r="A17" s="2">
        <v>2013</v>
      </c>
      <c r="B17" s="109">
        <v>25.585803511869237</v>
      </c>
      <c r="C17" s="109">
        <v>43.693676450805256</v>
      </c>
      <c r="D17" s="109">
        <v>21.908035681157383</v>
      </c>
      <c r="E17" s="109">
        <v>59.38417875229495</v>
      </c>
      <c r="F17" s="109"/>
    </row>
  </sheetData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"/>
  <sheetViews>
    <sheetView workbookViewId="0">
      <pane xSplit="1" ySplit="7" topLeftCell="B8" activePane="bottomRight" state="frozen"/>
      <selection activeCell="D27" sqref="D27"/>
      <selection pane="topRight" activeCell="D27" sqref="D27"/>
      <selection pane="bottomLeft" activeCell="D27" sqref="D27"/>
      <selection pane="bottomRight" activeCell="G14" sqref="G14"/>
    </sheetView>
  </sheetViews>
  <sheetFormatPr defaultColWidth="8.7109375" defaultRowHeight="12.75" x14ac:dyDescent="0.2"/>
  <cols>
    <col min="2" max="6" width="12.7109375" bestFit="1" customWidth="1"/>
  </cols>
  <sheetData>
    <row r="1" spans="1:7" ht="15" x14ac:dyDescent="0.25">
      <c r="A1" s="87" t="s">
        <v>396</v>
      </c>
    </row>
    <row r="2" spans="1:7" ht="15" x14ac:dyDescent="0.25">
      <c r="A2" s="9"/>
    </row>
    <row r="3" spans="1:7" ht="15" x14ac:dyDescent="0.25">
      <c r="A3" s="9"/>
      <c r="D3" s="2" t="s">
        <v>117</v>
      </c>
    </row>
    <row r="4" spans="1:7" x14ac:dyDescent="0.2">
      <c r="B4" s="2" t="s">
        <v>139</v>
      </c>
      <c r="C4" s="2" t="s">
        <v>139</v>
      </c>
      <c r="D4" s="2" t="s">
        <v>261</v>
      </c>
      <c r="E4" s="2"/>
      <c r="F4" s="2"/>
    </row>
    <row r="5" spans="1:7" x14ac:dyDescent="0.2">
      <c r="B5" s="2" t="s">
        <v>140</v>
      </c>
      <c r="C5" s="2" t="s">
        <v>140</v>
      </c>
      <c r="D5" s="2" t="s">
        <v>262</v>
      </c>
      <c r="E5" s="29"/>
      <c r="F5" s="29"/>
    </row>
    <row r="6" spans="1:7" x14ac:dyDescent="0.2">
      <c r="B6" s="2" t="s">
        <v>137</v>
      </c>
      <c r="C6" s="2" t="s">
        <v>138</v>
      </c>
      <c r="D6" s="2" t="s">
        <v>129</v>
      </c>
      <c r="E6" s="2"/>
      <c r="F6" s="2"/>
    </row>
    <row r="7" spans="1:7" x14ac:dyDescent="0.2">
      <c r="B7" s="2" t="s">
        <v>486</v>
      </c>
      <c r="C7" s="2" t="s">
        <v>486</v>
      </c>
      <c r="D7" s="2" t="s">
        <v>486</v>
      </c>
      <c r="E7" s="2"/>
      <c r="F7" s="2"/>
    </row>
    <row r="8" spans="1:7" x14ac:dyDescent="0.2">
      <c r="A8">
        <v>2003</v>
      </c>
      <c r="B8" s="109">
        <v>31.648764157436958</v>
      </c>
      <c r="C8" s="109">
        <v>63.223809523809514</v>
      </c>
      <c r="D8" s="109">
        <v>34.33985170515966</v>
      </c>
      <c r="E8" s="33"/>
      <c r="F8" s="33"/>
      <c r="G8" s="8"/>
    </row>
    <row r="9" spans="1:7" x14ac:dyDescent="0.2">
      <c r="A9">
        <v>2004</v>
      </c>
      <c r="B9" s="109">
        <v>34.940380719446601</v>
      </c>
      <c r="C9" s="109">
        <v>62.006263262833286</v>
      </c>
      <c r="D9" s="109">
        <v>38.942711287220895</v>
      </c>
      <c r="E9" s="33"/>
      <c r="F9" s="33"/>
      <c r="G9" s="8"/>
    </row>
    <row r="10" spans="1:7" x14ac:dyDescent="0.2">
      <c r="A10">
        <v>2005</v>
      </c>
      <c r="B10" s="109">
        <v>52.389806766811041</v>
      </c>
      <c r="C10" s="109">
        <v>89.677886190729836</v>
      </c>
      <c r="D10" s="109">
        <v>37.158513307432116</v>
      </c>
      <c r="E10" s="33"/>
      <c r="F10" s="33"/>
      <c r="G10" s="8"/>
    </row>
    <row r="11" spans="1:7" x14ac:dyDescent="0.2">
      <c r="A11">
        <v>2006</v>
      </c>
      <c r="B11" s="109">
        <v>42.730685855307769</v>
      </c>
      <c r="C11" s="109">
        <v>70.727464646555944</v>
      </c>
      <c r="D11" s="109">
        <v>50.535616583372544</v>
      </c>
      <c r="E11" s="33"/>
      <c r="F11" s="33"/>
      <c r="G11" s="8"/>
    </row>
    <row r="12" spans="1:7" x14ac:dyDescent="0.2">
      <c r="A12">
        <v>2007</v>
      </c>
      <c r="B12" s="109">
        <v>47.566881806478669</v>
      </c>
      <c r="C12" s="109">
        <v>79.135073078936657</v>
      </c>
      <c r="D12" s="109">
        <v>51.635125090989916</v>
      </c>
      <c r="E12" s="33"/>
      <c r="F12" s="33"/>
      <c r="G12" s="8"/>
    </row>
    <row r="13" spans="1:7" x14ac:dyDescent="0.2">
      <c r="A13">
        <v>2008</v>
      </c>
      <c r="B13" s="109">
        <v>49.6141455620944</v>
      </c>
      <c r="C13" s="109">
        <v>93.142298147849573</v>
      </c>
      <c r="D13" s="109">
        <v>64.264060611611811</v>
      </c>
      <c r="E13" s="33"/>
      <c r="F13" s="33"/>
      <c r="G13" s="8"/>
    </row>
    <row r="14" spans="1:7" x14ac:dyDescent="0.2">
      <c r="A14">
        <v>2009</v>
      </c>
      <c r="B14" s="109">
        <v>25.72901397</v>
      </c>
      <c r="C14" s="109">
        <v>45.847450109999997</v>
      </c>
      <c r="D14" s="109">
        <v>68.187321304675407</v>
      </c>
      <c r="E14" s="33"/>
      <c r="F14" s="33"/>
      <c r="G14" s="8"/>
    </row>
    <row r="15" spans="1:7" x14ac:dyDescent="0.2">
      <c r="A15">
        <v>2010</v>
      </c>
      <c r="B15" s="109">
        <v>27.677635148353442</v>
      </c>
      <c r="C15" s="109">
        <v>53.876126181936741</v>
      </c>
      <c r="D15" s="109">
        <v>61.081868162982751</v>
      </c>
      <c r="E15" s="33"/>
      <c r="F15" s="33"/>
    </row>
    <row r="16" spans="1:7" x14ac:dyDescent="0.2">
      <c r="A16">
        <v>2011</v>
      </c>
      <c r="B16" s="109">
        <v>23.569838855027665</v>
      </c>
      <c r="C16" s="109">
        <v>50.322328956675946</v>
      </c>
      <c r="D16" s="109">
        <v>45.539803167033234</v>
      </c>
      <c r="E16" s="33"/>
      <c r="F16" s="33"/>
    </row>
    <row r="17" spans="1:5" x14ac:dyDescent="0.2">
      <c r="A17">
        <v>2012</v>
      </c>
      <c r="B17" s="109">
        <v>19.527033461252802</v>
      </c>
      <c r="C17" s="109">
        <v>38.056371745300098</v>
      </c>
      <c r="D17" s="109">
        <v>38.395948244071839</v>
      </c>
      <c r="E17" s="31"/>
    </row>
    <row r="18" spans="1:5" x14ac:dyDescent="0.2">
      <c r="A18">
        <v>2013</v>
      </c>
      <c r="B18" s="109">
        <v>23.511299999999999</v>
      </c>
      <c r="C18" s="109">
        <v>56.2988</v>
      </c>
      <c r="D18" s="109">
        <v>23.901646954115638</v>
      </c>
    </row>
  </sheetData>
  <phoneticPr fontId="6" type="noConversion"/>
  <pageMargins left="0.75" right="0.75" top="1" bottom="1" header="0.5" footer="0.5"/>
  <headerFooter alignWithMargins="0"/>
  <legacy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ColWidth="8.7109375" defaultRowHeight="12.75" x14ac:dyDescent="0.2"/>
  <cols>
    <col min="1" max="1" width="13.42578125" customWidth="1"/>
    <col min="2" max="4" width="12.7109375" bestFit="1" customWidth="1"/>
  </cols>
  <sheetData>
    <row r="1" spans="1:4" ht="15" x14ac:dyDescent="0.25">
      <c r="A1" s="87" t="s">
        <v>397</v>
      </c>
    </row>
    <row r="3" spans="1:4" x14ac:dyDescent="0.2">
      <c r="B3" s="2">
        <v>2013</v>
      </c>
      <c r="C3" s="2">
        <v>2013</v>
      </c>
      <c r="D3" s="2" t="s">
        <v>117</v>
      </c>
    </row>
    <row r="4" spans="1:4" x14ac:dyDescent="0.2">
      <c r="B4" s="2" t="s">
        <v>139</v>
      </c>
      <c r="C4" s="2" t="s">
        <v>139</v>
      </c>
      <c r="D4" s="2" t="s">
        <v>261</v>
      </c>
    </row>
    <row r="5" spans="1:4" x14ac:dyDescent="0.2">
      <c r="B5" s="2" t="s">
        <v>140</v>
      </c>
      <c r="C5" s="2" t="s">
        <v>140</v>
      </c>
      <c r="D5" s="2" t="s">
        <v>262</v>
      </c>
    </row>
    <row r="6" spans="1:4" x14ac:dyDescent="0.2">
      <c r="B6" s="2" t="s">
        <v>137</v>
      </c>
      <c r="C6" s="2" t="s">
        <v>138</v>
      </c>
      <c r="D6" s="2" t="s">
        <v>129</v>
      </c>
    </row>
    <row r="7" spans="1:4" x14ac:dyDescent="0.2">
      <c r="B7" s="2" t="s">
        <v>486</v>
      </c>
      <c r="C7" s="2" t="s">
        <v>486</v>
      </c>
      <c r="D7" s="2" t="s">
        <v>486</v>
      </c>
    </row>
    <row r="8" spans="1:4" x14ac:dyDescent="0.2">
      <c r="A8" t="s">
        <v>250</v>
      </c>
      <c r="B8" s="109">
        <v>23.511299999999999</v>
      </c>
      <c r="C8" s="109">
        <v>32.46082837927041</v>
      </c>
      <c r="D8" s="109">
        <v>27.14731193115713</v>
      </c>
    </row>
    <row r="9" spans="1:4" x14ac:dyDescent="0.2">
      <c r="A9" t="s">
        <v>135</v>
      </c>
      <c r="B9" s="109">
        <v>30.571999999999999</v>
      </c>
      <c r="C9" s="109">
        <v>33.021099999999997</v>
      </c>
      <c r="D9" s="109">
        <v>53.336633486251557</v>
      </c>
    </row>
    <row r="10" spans="1:4" x14ac:dyDescent="0.2">
      <c r="A10" t="s">
        <v>251</v>
      </c>
      <c r="B10" s="109">
        <v>37.909799999999997</v>
      </c>
      <c r="C10" s="109">
        <v>56.2988</v>
      </c>
      <c r="D10" s="109">
        <v>56.922568188422048</v>
      </c>
    </row>
    <row r="11" spans="1:4" x14ac:dyDescent="0.2">
      <c r="A11" t="s">
        <v>252</v>
      </c>
      <c r="B11" s="109">
        <v>32.400579452814767</v>
      </c>
      <c r="C11" s="109">
        <v>43.88515037247808</v>
      </c>
      <c r="D11" s="109">
        <v>71.919298092005135</v>
      </c>
    </row>
    <row r="12" spans="1:4" x14ac:dyDescent="0.2">
      <c r="A12" s="8" t="s">
        <v>141</v>
      </c>
      <c r="B12" s="110">
        <v>23.511299999999999</v>
      </c>
      <c r="C12" s="110">
        <v>56.2988</v>
      </c>
      <c r="D12" s="110">
        <v>35.148487146400093</v>
      </c>
    </row>
  </sheetData>
  <phoneticPr fontId="6" type="noConversion"/>
  <pageMargins left="0.75" right="0.75" top="1" bottom="1" header="0.5" footer="0.5"/>
  <headerFooter alignWithMargins="0"/>
  <legacy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opLeftCell="C1" workbookViewId="0"/>
  </sheetViews>
  <sheetFormatPr defaultColWidth="8.85546875" defaultRowHeight="15" x14ac:dyDescent="0.25"/>
  <cols>
    <col min="1" max="1" width="8.85546875" style="184"/>
    <col min="2" max="2" width="24" style="184" bestFit="1" customWidth="1"/>
    <col min="3" max="30" width="5.42578125" style="184" bestFit="1" customWidth="1"/>
    <col min="31" max="16384" width="8.85546875" style="184"/>
  </cols>
  <sheetData>
    <row r="1" spans="1:30" x14ac:dyDescent="0.25">
      <c r="A1" s="87" t="s">
        <v>487</v>
      </c>
    </row>
    <row r="4" spans="1:30" s="187" customFormat="1" ht="12.75" x14ac:dyDescent="0.2">
      <c r="C4" s="258">
        <v>2013</v>
      </c>
      <c r="D4" s="258">
        <v>2014</v>
      </c>
      <c r="E4" s="258">
        <v>2015</v>
      </c>
      <c r="F4" s="258">
        <v>2016</v>
      </c>
      <c r="G4" s="258">
        <v>2017</v>
      </c>
      <c r="H4" s="258">
        <v>2018</v>
      </c>
      <c r="I4" s="258">
        <v>2019</v>
      </c>
      <c r="J4" s="258">
        <v>2020</v>
      </c>
      <c r="K4" s="258">
        <v>2021</v>
      </c>
      <c r="L4" s="258">
        <v>2022</v>
      </c>
      <c r="M4" s="258">
        <v>2023</v>
      </c>
      <c r="N4" s="258">
        <v>2024</v>
      </c>
      <c r="O4" s="258">
        <v>2025</v>
      </c>
      <c r="P4" s="258">
        <v>2026</v>
      </c>
      <c r="Q4" s="258">
        <v>2027</v>
      </c>
      <c r="R4" s="258">
        <v>2028</v>
      </c>
      <c r="S4" s="258">
        <v>2029</v>
      </c>
      <c r="T4" s="258">
        <v>2030</v>
      </c>
      <c r="U4" s="258">
        <v>2031</v>
      </c>
      <c r="V4" s="258">
        <v>2032</v>
      </c>
      <c r="W4" s="258">
        <v>2033</v>
      </c>
      <c r="X4" s="258">
        <v>2034</v>
      </c>
      <c r="Y4" s="258">
        <v>2035</v>
      </c>
      <c r="Z4" s="258">
        <v>2036</v>
      </c>
      <c r="AA4" s="258">
        <v>2037</v>
      </c>
      <c r="AB4" s="258">
        <v>2038</v>
      </c>
      <c r="AC4" s="258">
        <v>2039</v>
      </c>
      <c r="AD4" s="258">
        <v>2040</v>
      </c>
    </row>
    <row r="5" spans="1:30" s="187" customFormat="1" ht="12.75" x14ac:dyDescent="0.2">
      <c r="A5" s="258" t="s">
        <v>494</v>
      </c>
    </row>
    <row r="6" spans="1:30" s="187" customFormat="1" ht="12.75" x14ac:dyDescent="0.2">
      <c r="B6" s="261" t="s">
        <v>488</v>
      </c>
      <c r="C6" s="259">
        <v>48.163779878046618</v>
      </c>
      <c r="D6" s="259">
        <v>47.543049445002438</v>
      </c>
      <c r="E6" s="259">
        <v>47.025989654252328</v>
      </c>
      <c r="F6" s="259">
        <v>46.511356653315204</v>
      </c>
      <c r="G6" s="259">
        <v>46.043430336013323</v>
      </c>
      <c r="H6" s="259">
        <v>45.555732044266485</v>
      </c>
      <c r="I6" s="259">
        <v>45.077996527360455</v>
      </c>
      <c r="J6" s="259">
        <v>44.593311981421628</v>
      </c>
      <c r="K6" s="259">
        <v>44.094548808932522</v>
      </c>
      <c r="L6" s="259">
        <v>43.727912008886236</v>
      </c>
      <c r="M6" s="259">
        <v>43.271952136941707</v>
      </c>
      <c r="N6" s="259">
        <v>42.772798796885432</v>
      </c>
      <c r="O6" s="259">
        <v>41.979393088394026</v>
      </c>
      <c r="P6" s="259">
        <v>41.492500911545974</v>
      </c>
      <c r="Q6" s="259">
        <v>41.013534272306103</v>
      </c>
      <c r="R6" s="259">
        <v>40.552969765592614</v>
      </c>
      <c r="S6" s="259">
        <v>40.061369774129638</v>
      </c>
      <c r="T6" s="259">
        <v>39.391069815077806</v>
      </c>
      <c r="U6" s="259">
        <v>38.381849821225281</v>
      </c>
      <c r="V6" s="259">
        <v>38.604396582216978</v>
      </c>
      <c r="W6" s="259">
        <v>37.55969236925587</v>
      </c>
      <c r="X6" s="259">
        <v>37.140119699837598</v>
      </c>
      <c r="Y6" s="259">
        <v>36.7274819995001</v>
      </c>
      <c r="Z6" s="259">
        <v>36.304664719895875</v>
      </c>
      <c r="AA6" s="259">
        <v>35.847384309353806</v>
      </c>
      <c r="AB6" s="259"/>
      <c r="AC6" s="259"/>
      <c r="AD6" s="259"/>
    </row>
    <row r="7" spans="1:30" s="187" customFormat="1" ht="12.75" x14ac:dyDescent="0.2">
      <c r="B7" s="261" t="s">
        <v>489</v>
      </c>
      <c r="C7" s="259"/>
      <c r="D7" s="259">
        <v>40.571111849915759</v>
      </c>
      <c r="E7" s="259">
        <v>41.364894762534881</v>
      </c>
      <c r="F7" s="259">
        <v>40.992660008130073</v>
      </c>
      <c r="G7" s="259">
        <v>40.656175057581429</v>
      </c>
      <c r="H7" s="259">
        <v>40.34230566275626</v>
      </c>
      <c r="I7" s="259">
        <v>40.069348712546528</v>
      </c>
      <c r="J7" s="259">
        <v>39.737921274666448</v>
      </c>
      <c r="K7" s="259">
        <v>39.435504655319143</v>
      </c>
      <c r="L7" s="259">
        <v>38.877590594838423</v>
      </c>
      <c r="M7" s="259">
        <v>37.783261559482412</v>
      </c>
      <c r="N7" s="259">
        <v>37.300851061133983</v>
      </c>
      <c r="O7" s="259">
        <v>36.830456731325221</v>
      </c>
      <c r="P7" s="259">
        <v>36.363582086973317</v>
      </c>
      <c r="Q7" s="259">
        <v>35.898639824026084</v>
      </c>
      <c r="R7" s="259">
        <v>35.434143403737743</v>
      </c>
      <c r="S7" s="259">
        <v>34.959195726157162</v>
      </c>
      <c r="T7" s="259">
        <v>34.477952249239983</v>
      </c>
      <c r="U7" s="259">
        <v>33.970508914083709</v>
      </c>
      <c r="V7" s="259">
        <v>33.277037990584944</v>
      </c>
      <c r="W7" s="259">
        <v>31.547533279908279</v>
      </c>
      <c r="X7" s="259">
        <v>29.729980531612522</v>
      </c>
      <c r="Y7" s="259">
        <v>27.222950453645229</v>
      </c>
      <c r="Z7" s="259">
        <v>26.651032888273491</v>
      </c>
      <c r="AA7" s="259">
        <v>25.516591414798746</v>
      </c>
      <c r="AB7" s="259"/>
      <c r="AC7" s="259"/>
      <c r="AD7" s="259"/>
    </row>
    <row r="8" spans="1:30" s="187" customFormat="1" ht="12.75" x14ac:dyDescent="0.2">
      <c r="B8" s="261" t="s">
        <v>490</v>
      </c>
      <c r="C8" s="259"/>
      <c r="D8" s="259"/>
      <c r="E8" s="259">
        <v>25.529981714344867</v>
      </c>
      <c r="F8" s="259">
        <v>24.436691210478095</v>
      </c>
      <c r="G8" s="259">
        <v>24.359592085102559</v>
      </c>
      <c r="H8" s="259">
        <v>24.28480830499683</v>
      </c>
      <c r="I8" s="259">
        <v>24.208446391145916</v>
      </c>
      <c r="J8" s="259">
        <v>24.125153429093007</v>
      </c>
      <c r="K8" s="259">
        <v>23.859545655583446</v>
      </c>
      <c r="L8" s="259">
        <v>23.727976008320358</v>
      </c>
      <c r="M8" s="259">
        <v>23.344987724867739</v>
      </c>
      <c r="N8" s="259">
        <v>23.039802788664211</v>
      </c>
      <c r="O8" s="259">
        <v>22.918068705814207</v>
      </c>
      <c r="P8" s="259">
        <v>22.796451749495606</v>
      </c>
      <c r="Q8" s="259">
        <v>22.674315048786333</v>
      </c>
      <c r="R8" s="259">
        <v>22.549483173002166</v>
      </c>
      <c r="S8" s="259">
        <v>22.416186350745072</v>
      </c>
      <c r="T8" s="259">
        <v>22.275288408087274</v>
      </c>
      <c r="U8" s="259">
        <v>22.114783069382657</v>
      </c>
      <c r="V8" s="259">
        <v>21.95312838219084</v>
      </c>
      <c r="W8" s="259">
        <v>21.786082160730512</v>
      </c>
      <c r="X8" s="259">
        <v>21.315679547396265</v>
      </c>
      <c r="Y8" s="259">
        <v>21.963425164784997</v>
      </c>
      <c r="Z8" s="259">
        <v>22.41948657363039</v>
      </c>
      <c r="AA8" s="259">
        <v>22.277671701367321</v>
      </c>
      <c r="AB8" s="259"/>
      <c r="AC8" s="259"/>
      <c r="AD8" s="259"/>
    </row>
    <row r="9" spans="1:30" s="187" customFormat="1" ht="12.75" x14ac:dyDescent="0.2"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</row>
    <row r="10" spans="1:30" s="187" customFormat="1" ht="12.75" x14ac:dyDescent="0.2"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</row>
    <row r="11" spans="1:30" s="187" customFormat="1" ht="12.75" x14ac:dyDescent="0.2">
      <c r="A11" s="260" t="s">
        <v>495</v>
      </c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</row>
    <row r="12" spans="1:30" s="187" customFormat="1" ht="12.75" x14ac:dyDescent="0.2">
      <c r="B12" s="187" t="s">
        <v>491</v>
      </c>
      <c r="C12" s="259">
        <v>36.332692851129003</v>
      </c>
      <c r="D12" s="259">
        <v>35.337568857790387</v>
      </c>
      <c r="E12" s="259">
        <v>33.404823776063104</v>
      </c>
      <c r="F12" s="259">
        <v>33.241211204651535</v>
      </c>
      <c r="G12" s="259">
        <v>32.973077644928878</v>
      </c>
      <c r="H12" s="259">
        <v>34.030143361340393</v>
      </c>
      <c r="I12" s="259">
        <v>34.861640378715492</v>
      </c>
      <c r="J12" s="259">
        <v>36.1282304339246</v>
      </c>
      <c r="K12" s="259">
        <v>36.316895858365037</v>
      </c>
      <c r="L12" s="259">
        <v>36.759333169836026</v>
      </c>
      <c r="M12" s="259">
        <v>38.561867631075685</v>
      </c>
      <c r="N12" s="259">
        <v>39.715502138114033</v>
      </c>
      <c r="O12" s="259">
        <v>41.276525773776356</v>
      </c>
      <c r="P12" s="259">
        <v>40.598647264369681</v>
      </c>
      <c r="Q12" s="259">
        <v>39.437778197231829</v>
      </c>
      <c r="R12" s="259">
        <v>39.335297135669222</v>
      </c>
      <c r="S12" s="259">
        <v>39.954414965578636</v>
      </c>
      <c r="T12" s="259">
        <v>39.953235786789222</v>
      </c>
      <c r="U12" s="259">
        <v>40.14177490473805</v>
      </c>
      <c r="V12" s="259">
        <v>40.074886657167582</v>
      </c>
      <c r="W12" s="259">
        <v>40.165127159781349</v>
      </c>
      <c r="X12" s="259">
        <v>40.229115484448805</v>
      </c>
      <c r="Y12" s="259">
        <v>40.393839075648508</v>
      </c>
      <c r="Z12" s="259">
        <v>40.121492190678786</v>
      </c>
      <c r="AA12" s="259">
        <v>40.234336771730867</v>
      </c>
      <c r="AB12" s="259">
        <v>40.160802778575331</v>
      </c>
      <c r="AC12" s="259">
        <v>39.977676152770321</v>
      </c>
      <c r="AD12" s="259">
        <v>39.816906379170504</v>
      </c>
    </row>
    <row r="13" spans="1:30" s="187" customFormat="1" ht="12.75" x14ac:dyDescent="0.2">
      <c r="B13" s="187" t="s">
        <v>492</v>
      </c>
      <c r="C13" s="259">
        <v>37.353050152566567</v>
      </c>
      <c r="D13" s="259">
        <v>38.375804574120131</v>
      </c>
      <c r="E13" s="259">
        <v>37.589893124991214</v>
      </c>
      <c r="F13" s="259">
        <v>37.602595149205911</v>
      </c>
      <c r="G13" s="259">
        <v>38.953937233599824</v>
      </c>
      <c r="H13" s="259">
        <v>41.966857200093926</v>
      </c>
      <c r="I13" s="259">
        <v>42.888126911864887</v>
      </c>
      <c r="J13" s="259">
        <v>41.941105832208542</v>
      </c>
      <c r="K13" s="259">
        <v>43.275677057407762</v>
      </c>
      <c r="L13" s="259">
        <v>43.540895629026139</v>
      </c>
      <c r="M13" s="259">
        <v>44.262107262819413</v>
      </c>
      <c r="N13" s="259">
        <v>45.547233867932938</v>
      </c>
      <c r="O13" s="259">
        <v>46.619559341362582</v>
      </c>
      <c r="P13" s="259">
        <v>46.749133992425151</v>
      </c>
      <c r="Q13" s="259">
        <v>47.076568223632393</v>
      </c>
      <c r="R13" s="259">
        <v>47.771376567567614</v>
      </c>
      <c r="S13" s="259">
        <v>49.201376768489993</v>
      </c>
      <c r="T13" s="259">
        <v>50.902915370460292</v>
      </c>
      <c r="U13" s="259">
        <v>51.534451448689879</v>
      </c>
      <c r="V13" s="259">
        <v>52.013542791071373</v>
      </c>
      <c r="W13" s="259">
        <v>53.454353801302346</v>
      </c>
      <c r="X13" s="259">
        <v>54.539785423626995</v>
      </c>
      <c r="Y13" s="259">
        <v>55.871882490117052</v>
      </c>
      <c r="Z13" s="259">
        <v>57.901592543385732</v>
      </c>
      <c r="AA13" s="259">
        <v>58.229163438625925</v>
      </c>
      <c r="AB13" s="259">
        <v>58.463704329822512</v>
      </c>
      <c r="AC13" s="259">
        <v>60.004232186152663</v>
      </c>
      <c r="AD13" s="259">
        <v>61.881365569213479</v>
      </c>
    </row>
    <row r="14" spans="1:30" s="187" customFormat="1" ht="12.75" x14ac:dyDescent="0.2">
      <c r="B14" s="187" t="s">
        <v>493</v>
      </c>
      <c r="C14" s="259">
        <v>37.762989039642143</v>
      </c>
      <c r="D14" s="259">
        <v>38.908638795349965</v>
      </c>
      <c r="E14" s="259">
        <v>39.293877545455757</v>
      </c>
      <c r="F14" s="259">
        <v>40.10496751396105</v>
      </c>
      <c r="G14" s="259">
        <v>42.59169898332528</v>
      </c>
      <c r="H14" s="259">
        <v>45.269273793231513</v>
      </c>
      <c r="I14" s="259">
        <v>46.769900643341643</v>
      </c>
      <c r="J14" s="259">
        <v>47.644390477512722</v>
      </c>
      <c r="K14" s="259">
        <v>49.101037322125023</v>
      </c>
      <c r="L14" s="259">
        <v>51.081515361368908</v>
      </c>
      <c r="M14" s="259">
        <v>53.542700380925609</v>
      </c>
      <c r="N14" s="259">
        <v>56.322523507054406</v>
      </c>
      <c r="O14" s="259">
        <v>59.419422849533007</v>
      </c>
      <c r="P14" s="259">
        <v>62.120715674477907</v>
      </c>
      <c r="Q14" s="259">
        <v>64.380510492931975</v>
      </c>
      <c r="R14" s="259">
        <v>66.079596892481206</v>
      </c>
      <c r="S14" s="259">
        <v>67.722562433228404</v>
      </c>
      <c r="T14" s="259">
        <v>68.871693621477874</v>
      </c>
      <c r="U14" s="259">
        <v>68.645630288085513</v>
      </c>
      <c r="V14" s="259">
        <v>69.58230994010529</v>
      </c>
      <c r="W14" s="259">
        <v>70.350492713113383</v>
      </c>
      <c r="X14" s="259">
        <v>71.371080899422978</v>
      </c>
      <c r="Y14" s="259">
        <v>73.769219692571724</v>
      </c>
      <c r="Z14" s="259">
        <v>76.169762527007649</v>
      </c>
      <c r="AA14" s="259">
        <v>77.751220808674489</v>
      </c>
      <c r="AB14" s="259">
        <v>77.879981735570482</v>
      </c>
      <c r="AC14" s="259">
        <v>81.941890431859562</v>
      </c>
      <c r="AD14" s="259">
        <v>84.506960069923892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109375" defaultRowHeight="12.75" x14ac:dyDescent="0.2"/>
  <cols>
    <col min="1" max="1" width="7" customWidth="1"/>
    <col min="2" max="2" width="15.140625" bestFit="1" customWidth="1"/>
    <col min="3" max="3" width="14.42578125" bestFit="1" customWidth="1"/>
  </cols>
  <sheetData>
    <row r="1" spans="1:8" ht="15" x14ac:dyDescent="0.25">
      <c r="A1" s="87" t="s">
        <v>296</v>
      </c>
    </row>
    <row r="3" spans="1:8" x14ac:dyDescent="0.2">
      <c r="B3" s="12" t="s">
        <v>64</v>
      </c>
      <c r="C3" s="2" t="s">
        <v>65</v>
      </c>
    </row>
    <row r="4" spans="1:8" x14ac:dyDescent="0.2">
      <c r="B4" s="12" t="s">
        <v>294</v>
      </c>
      <c r="C4" s="2" t="s">
        <v>295</v>
      </c>
    </row>
    <row r="5" spans="1:8" x14ac:dyDescent="0.2">
      <c r="A5" s="2" t="s">
        <v>66</v>
      </c>
      <c r="B5" s="15">
        <v>12354</v>
      </c>
      <c r="C5" s="15">
        <v>141.1</v>
      </c>
      <c r="G5" s="15"/>
      <c r="H5" s="15"/>
    </row>
    <row r="6" spans="1:8" x14ac:dyDescent="0.2">
      <c r="A6" s="2" t="s">
        <v>67</v>
      </c>
      <c r="B6" s="15">
        <v>5829</v>
      </c>
      <c r="C6" s="15">
        <v>269.11</v>
      </c>
      <c r="G6" s="15"/>
      <c r="H6" s="15"/>
    </row>
    <row r="7" spans="1:8" x14ac:dyDescent="0.2">
      <c r="A7" s="2" t="s">
        <v>69</v>
      </c>
      <c r="B7" s="15">
        <v>5177</v>
      </c>
      <c r="C7" s="15">
        <v>44.65</v>
      </c>
      <c r="E7" s="90"/>
      <c r="G7" s="15"/>
      <c r="H7" s="15"/>
    </row>
    <row r="8" spans="1:8" x14ac:dyDescent="0.2">
      <c r="A8" s="2" t="s">
        <v>73</v>
      </c>
      <c r="B8" s="15">
        <v>3568</v>
      </c>
      <c r="C8" s="15">
        <v>0</v>
      </c>
      <c r="E8" s="90"/>
      <c r="G8" s="15"/>
      <c r="H8" s="15"/>
    </row>
    <row r="9" spans="1:8" x14ac:dyDescent="0.2">
      <c r="A9" s="2" t="s">
        <v>72</v>
      </c>
      <c r="B9" s="15">
        <v>3153</v>
      </c>
      <c r="C9" s="15">
        <v>0</v>
      </c>
      <c r="E9" s="90"/>
      <c r="G9" s="15"/>
      <c r="H9" s="15"/>
    </row>
    <row r="10" spans="1:8" x14ac:dyDescent="0.2">
      <c r="A10" s="2" t="s">
        <v>74</v>
      </c>
      <c r="B10" s="15">
        <v>3134</v>
      </c>
      <c r="C10" s="15">
        <v>0</v>
      </c>
      <c r="G10" s="15"/>
      <c r="H10" s="15"/>
    </row>
    <row r="11" spans="1:8" x14ac:dyDescent="0.2">
      <c r="A11" s="2" t="s">
        <v>68</v>
      </c>
      <c r="B11" s="15">
        <v>2987</v>
      </c>
      <c r="C11" s="15">
        <v>0</v>
      </c>
      <c r="G11" s="15"/>
      <c r="H11" s="15"/>
    </row>
    <row r="12" spans="1:8" x14ac:dyDescent="0.2">
      <c r="A12" s="2" t="s">
        <v>77</v>
      </c>
      <c r="B12" s="15">
        <v>2967</v>
      </c>
      <c r="C12" s="15">
        <v>253.75</v>
      </c>
      <c r="G12" s="15"/>
      <c r="H12" s="15"/>
    </row>
    <row r="13" spans="1:8" x14ac:dyDescent="0.2">
      <c r="A13" s="2" t="s">
        <v>70</v>
      </c>
      <c r="B13" s="15">
        <v>2808</v>
      </c>
      <c r="C13" s="15">
        <v>0</v>
      </c>
      <c r="G13" s="15"/>
      <c r="H13" s="15"/>
    </row>
    <row r="14" spans="1:8" x14ac:dyDescent="0.2">
      <c r="A14" s="2" t="s">
        <v>71</v>
      </c>
      <c r="B14" s="15">
        <v>2332</v>
      </c>
      <c r="C14" s="15">
        <v>31.8</v>
      </c>
      <c r="G14" s="15"/>
      <c r="H14" s="15"/>
    </row>
    <row r="15" spans="1:8" x14ac:dyDescent="0.2">
      <c r="A15" s="2" t="s">
        <v>76</v>
      </c>
      <c r="B15" s="15">
        <v>1722</v>
      </c>
      <c r="C15" s="15">
        <v>84.240000000000009</v>
      </c>
      <c r="G15" s="15"/>
      <c r="H15" s="15"/>
    </row>
    <row r="16" spans="1:8" x14ac:dyDescent="0.2">
      <c r="A16" s="2" t="s">
        <v>78</v>
      </c>
      <c r="B16" s="15">
        <v>1681</v>
      </c>
      <c r="C16" s="15">
        <v>1.6</v>
      </c>
      <c r="G16" s="15"/>
      <c r="H16" s="15"/>
    </row>
    <row r="17" spans="1:8" x14ac:dyDescent="0.2">
      <c r="A17" s="2" t="s">
        <v>101</v>
      </c>
      <c r="B17" s="15">
        <v>1544</v>
      </c>
      <c r="C17" s="15">
        <v>0.9</v>
      </c>
      <c r="G17" s="15"/>
      <c r="H17" s="15"/>
    </row>
    <row r="18" spans="1:8" x14ac:dyDescent="0.2">
      <c r="A18" s="2" t="s">
        <v>80</v>
      </c>
      <c r="B18" s="15">
        <v>1410</v>
      </c>
      <c r="C18" s="15">
        <v>0</v>
      </c>
      <c r="G18" s="15"/>
      <c r="H18" s="15"/>
    </row>
    <row r="19" spans="1:8" x14ac:dyDescent="0.2">
      <c r="A19" s="2" t="s">
        <v>79</v>
      </c>
      <c r="B19" s="15">
        <v>1340</v>
      </c>
      <c r="C19" s="15">
        <v>0</v>
      </c>
      <c r="G19" s="15"/>
      <c r="H19" s="15"/>
    </row>
    <row r="20" spans="1:8" x14ac:dyDescent="0.2">
      <c r="A20" s="2" t="s">
        <v>95</v>
      </c>
      <c r="B20" s="15">
        <v>1163</v>
      </c>
      <c r="C20" s="15">
        <v>175.1</v>
      </c>
      <c r="G20" s="15"/>
      <c r="H20" s="15"/>
    </row>
    <row r="21" spans="1:8" x14ac:dyDescent="0.2">
      <c r="A21" s="2" t="s">
        <v>83</v>
      </c>
      <c r="B21" s="15">
        <v>973</v>
      </c>
      <c r="C21" s="15">
        <v>0</v>
      </c>
      <c r="G21" s="15"/>
      <c r="H21" s="15"/>
    </row>
    <row r="22" spans="1:8" x14ac:dyDescent="0.2">
      <c r="A22" s="2" t="s">
        <v>82</v>
      </c>
      <c r="B22" s="15">
        <v>783</v>
      </c>
      <c r="C22" s="15">
        <v>0</v>
      </c>
      <c r="G22" s="15"/>
      <c r="H22" s="15"/>
    </row>
    <row r="23" spans="1:8" x14ac:dyDescent="0.2">
      <c r="A23" s="2" t="s">
        <v>75</v>
      </c>
      <c r="B23" s="15">
        <v>778</v>
      </c>
      <c r="C23" s="15">
        <v>0</v>
      </c>
      <c r="G23" s="15"/>
      <c r="H23" s="15"/>
    </row>
    <row r="24" spans="1:8" x14ac:dyDescent="0.2">
      <c r="A24" s="2" t="s">
        <v>88</v>
      </c>
      <c r="B24" s="15">
        <v>648</v>
      </c>
      <c r="C24" s="15">
        <v>0</v>
      </c>
      <c r="G24" s="15"/>
      <c r="H24" s="15"/>
    </row>
    <row r="25" spans="1:8" x14ac:dyDescent="0.2">
      <c r="A25" s="2" t="s">
        <v>81</v>
      </c>
      <c r="B25" s="15">
        <v>645</v>
      </c>
      <c r="C25" s="15">
        <v>0</v>
      </c>
      <c r="G25" s="15"/>
      <c r="H25" s="15"/>
    </row>
    <row r="26" spans="1:8" x14ac:dyDescent="0.2">
      <c r="A26" s="2" t="s">
        <v>85</v>
      </c>
      <c r="B26" s="15">
        <v>583</v>
      </c>
      <c r="C26" s="15">
        <v>0</v>
      </c>
      <c r="G26" s="15"/>
      <c r="H26" s="15"/>
    </row>
    <row r="27" spans="1:8" x14ac:dyDescent="0.2">
      <c r="A27" s="2" t="s">
        <v>84</v>
      </c>
      <c r="B27" s="15">
        <v>534</v>
      </c>
      <c r="C27" s="15">
        <v>74.8</v>
      </c>
      <c r="G27" s="15"/>
      <c r="H27" s="15"/>
    </row>
    <row r="28" spans="1:8" x14ac:dyDescent="0.2">
      <c r="A28" s="2" t="s">
        <v>87</v>
      </c>
      <c r="B28" s="15">
        <v>459</v>
      </c>
      <c r="C28" s="15">
        <v>0</v>
      </c>
      <c r="G28" s="15"/>
      <c r="H28" s="15"/>
    </row>
    <row r="29" spans="1:8" x14ac:dyDescent="0.2">
      <c r="A29" s="2" t="s">
        <v>89</v>
      </c>
      <c r="B29" s="15">
        <v>431</v>
      </c>
      <c r="C29" s="15">
        <v>0</v>
      </c>
      <c r="G29" s="15"/>
      <c r="H29" s="15"/>
    </row>
    <row r="30" spans="1:8" x14ac:dyDescent="0.2">
      <c r="A30" s="2" t="s">
        <v>92</v>
      </c>
      <c r="B30" s="15">
        <v>431</v>
      </c>
      <c r="C30" s="15">
        <v>3.4</v>
      </c>
      <c r="G30" s="15"/>
      <c r="H30" s="15"/>
    </row>
    <row r="31" spans="1:8" x14ac:dyDescent="0.2">
      <c r="A31" s="2" t="s">
        <v>98</v>
      </c>
      <c r="B31" s="15">
        <v>325</v>
      </c>
      <c r="C31" s="15">
        <v>0</v>
      </c>
      <c r="G31" s="15"/>
      <c r="H31" s="15"/>
    </row>
    <row r="32" spans="1:8" x14ac:dyDescent="0.2">
      <c r="A32" s="2" t="s">
        <v>100</v>
      </c>
      <c r="B32" s="15">
        <v>238</v>
      </c>
      <c r="C32" s="15">
        <v>0</v>
      </c>
      <c r="G32" s="15"/>
      <c r="H32" s="15"/>
    </row>
    <row r="33" spans="1:8" x14ac:dyDescent="0.2">
      <c r="A33" s="2" t="s">
        <v>86</v>
      </c>
      <c r="B33" s="15">
        <v>206</v>
      </c>
      <c r="C33" s="15">
        <v>0</v>
      </c>
      <c r="G33" s="15"/>
      <c r="H33" s="15"/>
    </row>
    <row r="34" spans="1:8" x14ac:dyDescent="0.2">
      <c r="A34" s="2" t="s">
        <v>97</v>
      </c>
      <c r="B34" s="15">
        <v>171</v>
      </c>
      <c r="C34" s="15">
        <v>0</v>
      </c>
      <c r="G34" s="15"/>
      <c r="H34" s="15"/>
    </row>
    <row r="35" spans="1:8" x14ac:dyDescent="0.2">
      <c r="A35" s="2" t="s">
        <v>232</v>
      </c>
      <c r="B35" s="15">
        <v>152</v>
      </c>
      <c r="C35" s="15">
        <v>0</v>
      </c>
      <c r="G35" s="15"/>
      <c r="H35" s="15"/>
    </row>
    <row r="36" spans="1:8" x14ac:dyDescent="0.2">
      <c r="A36" s="2" t="s">
        <v>233</v>
      </c>
      <c r="B36" s="15">
        <v>125</v>
      </c>
      <c r="C36" s="15">
        <v>0.82500000000000007</v>
      </c>
      <c r="G36" s="15"/>
      <c r="H36" s="15"/>
    </row>
    <row r="37" spans="1:8" x14ac:dyDescent="0.2">
      <c r="A37" s="2" t="s">
        <v>158</v>
      </c>
      <c r="B37" s="15">
        <v>120</v>
      </c>
      <c r="C37" s="15">
        <v>0</v>
      </c>
      <c r="G37" s="15"/>
      <c r="H37" s="15"/>
    </row>
    <row r="38" spans="1:8" x14ac:dyDescent="0.2">
      <c r="A38" s="2" t="s">
        <v>93</v>
      </c>
      <c r="B38" s="15">
        <v>119</v>
      </c>
      <c r="C38" s="15">
        <v>0</v>
      </c>
      <c r="G38" s="15"/>
      <c r="H38" s="15"/>
    </row>
    <row r="39" spans="1:8" x14ac:dyDescent="0.2">
      <c r="A39" s="2" t="s">
        <v>94</v>
      </c>
      <c r="B39" s="15">
        <v>106</v>
      </c>
      <c r="C39" s="15">
        <v>3.36</v>
      </c>
      <c r="G39" s="15"/>
      <c r="H39" s="15"/>
    </row>
    <row r="40" spans="1:8" x14ac:dyDescent="0.2">
      <c r="A40" s="2" t="s">
        <v>96</v>
      </c>
      <c r="B40" s="15">
        <v>62</v>
      </c>
      <c r="C40" s="15">
        <v>2.7</v>
      </c>
      <c r="G40" s="15"/>
      <c r="H40" s="15"/>
    </row>
    <row r="41" spans="1:8" x14ac:dyDescent="0.2">
      <c r="A41" s="2" t="s">
        <v>90</v>
      </c>
      <c r="B41" s="15">
        <v>29</v>
      </c>
      <c r="C41" s="15">
        <v>0</v>
      </c>
      <c r="G41" s="15"/>
      <c r="H41" s="15"/>
    </row>
    <row r="42" spans="1:8" x14ac:dyDescent="0.2">
      <c r="A42" s="2" t="s">
        <v>91</v>
      </c>
      <c r="B42" s="15">
        <v>9</v>
      </c>
      <c r="C42" s="15">
        <v>0</v>
      </c>
      <c r="G42" s="15"/>
      <c r="H42" s="15"/>
    </row>
    <row r="43" spans="1:8" x14ac:dyDescent="0.2">
      <c r="A43" s="2" t="s">
        <v>99</v>
      </c>
      <c r="B43" s="15">
        <v>9</v>
      </c>
      <c r="C43" s="15">
        <v>0</v>
      </c>
      <c r="G43" s="15"/>
      <c r="H43" s="15"/>
    </row>
    <row r="44" spans="1:8" x14ac:dyDescent="0.2">
      <c r="A44" s="2" t="s">
        <v>159</v>
      </c>
      <c r="B44" s="15">
        <v>2</v>
      </c>
      <c r="C44" s="15">
        <v>0</v>
      </c>
      <c r="G44" s="15"/>
      <c r="H44" s="15"/>
    </row>
    <row r="45" spans="1:8" x14ac:dyDescent="0.2">
      <c r="A45" s="2"/>
      <c r="B45" s="15"/>
      <c r="C45" s="15"/>
      <c r="G45" s="15"/>
      <c r="H45" s="15"/>
    </row>
    <row r="46" spans="1:8" x14ac:dyDescent="0.2">
      <c r="B46" s="15"/>
      <c r="C46" s="15"/>
      <c r="G46" s="15"/>
      <c r="H46" s="15"/>
    </row>
    <row r="47" spans="1:8" x14ac:dyDescent="0.2">
      <c r="B47" s="15"/>
      <c r="C47" s="15"/>
      <c r="G47" s="15"/>
      <c r="H47" s="15"/>
    </row>
    <row r="48" spans="1:8" x14ac:dyDescent="0.2">
      <c r="B48" s="14"/>
      <c r="C48" s="14"/>
    </row>
    <row r="49" spans="2:3" x14ac:dyDescent="0.2">
      <c r="B49" s="14"/>
      <c r="C49" s="13"/>
    </row>
    <row r="50" spans="2:3" x14ac:dyDescent="0.2">
      <c r="B50" s="14"/>
      <c r="C50" s="14"/>
    </row>
    <row r="51" spans="2:3" x14ac:dyDescent="0.2">
      <c r="B51" s="14"/>
      <c r="C51" s="13"/>
    </row>
    <row r="52" spans="2:3" x14ac:dyDescent="0.2">
      <c r="B52" s="14"/>
      <c r="C52" s="13"/>
    </row>
    <row r="53" spans="2:3" x14ac:dyDescent="0.2">
      <c r="B53" s="14"/>
      <c r="C53" s="13"/>
    </row>
    <row r="54" spans="2:3" x14ac:dyDescent="0.2">
      <c r="B54" s="14"/>
      <c r="C54" s="13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8.7109375" defaultRowHeight="12.75" x14ac:dyDescent="0.2"/>
  <sheetData>
    <row r="1" spans="1:1" ht="15" x14ac:dyDescent="0.25">
      <c r="A1" s="9" t="s">
        <v>398</v>
      </c>
    </row>
    <row r="3" spans="1:1" x14ac:dyDescent="0.2">
      <c r="A3" t="s">
        <v>36</v>
      </c>
    </row>
  </sheetData>
  <phoneticPr fontId="2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2.75" x14ac:dyDescent="0.2"/>
  <cols>
    <col min="1" max="1" width="7.7109375" customWidth="1"/>
    <col min="2" max="2" width="8.28515625" bestFit="1" customWidth="1"/>
    <col min="3" max="4" width="6.7109375" bestFit="1" customWidth="1"/>
  </cols>
  <sheetData>
    <row r="1" spans="1:4" ht="15" x14ac:dyDescent="0.25">
      <c r="A1" s="87" t="s">
        <v>401</v>
      </c>
    </row>
    <row r="3" spans="1:4" x14ac:dyDescent="0.2">
      <c r="A3" t="s">
        <v>379</v>
      </c>
      <c r="B3" s="16" t="s">
        <v>380</v>
      </c>
      <c r="C3" s="16" t="s">
        <v>381</v>
      </c>
      <c r="D3" s="16" t="s">
        <v>382</v>
      </c>
    </row>
    <row r="4" spans="1:4" x14ac:dyDescent="0.2">
      <c r="A4" s="16">
        <v>2009</v>
      </c>
      <c r="B4" s="17">
        <v>957.5</v>
      </c>
      <c r="C4" s="17">
        <v>659.7</v>
      </c>
      <c r="D4" s="17">
        <v>160.1</v>
      </c>
    </row>
    <row r="5" spans="1:4" x14ac:dyDescent="0.2">
      <c r="A5" s="16">
        <v>2010</v>
      </c>
      <c r="B5" s="17">
        <v>1461.6</v>
      </c>
      <c r="C5" s="17">
        <v>948.3</v>
      </c>
      <c r="D5" s="17">
        <v>112</v>
      </c>
    </row>
    <row r="6" spans="1:4" x14ac:dyDescent="0.2">
      <c r="A6" s="16">
        <v>2011</v>
      </c>
      <c r="B6" s="17">
        <v>951.8</v>
      </c>
      <c r="C6" s="17">
        <v>516.5</v>
      </c>
      <c r="D6" s="17">
        <v>262</v>
      </c>
    </row>
    <row r="7" spans="1:4" x14ac:dyDescent="0.2">
      <c r="A7" s="16">
        <v>2012</v>
      </c>
      <c r="B7" s="17">
        <v>1074.8</v>
      </c>
      <c r="C7" s="17">
        <v>1112.3</v>
      </c>
      <c r="D7" s="17">
        <v>187.5</v>
      </c>
    </row>
    <row r="8" spans="1:4" x14ac:dyDescent="0.2">
      <c r="A8" s="16">
        <v>2013</v>
      </c>
      <c r="B8" s="17">
        <v>363.4</v>
      </c>
      <c r="C8" s="17">
        <v>2757.2</v>
      </c>
      <c r="D8" s="17">
        <v>466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workbookViewId="0">
      <pane xSplit="1" ySplit="3" topLeftCell="B25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7109375" defaultRowHeight="12.75" x14ac:dyDescent="0.2"/>
  <cols>
    <col min="1" max="1" width="31.42578125" customWidth="1"/>
    <col min="2" max="2" width="31.42578125" bestFit="1" customWidth="1"/>
    <col min="3" max="3" width="23.28515625" bestFit="1" customWidth="1"/>
  </cols>
  <sheetData>
    <row r="1" spans="1:3" ht="15" x14ac:dyDescent="0.25">
      <c r="A1" s="87" t="s">
        <v>400</v>
      </c>
    </row>
    <row r="2" spans="1:3" x14ac:dyDescent="0.2">
      <c r="A2" s="73"/>
      <c r="B2" s="73"/>
    </row>
    <row r="3" spans="1:3" x14ac:dyDescent="0.2">
      <c r="A3" s="265" t="s">
        <v>154</v>
      </c>
      <c r="B3" s="266" t="s">
        <v>155</v>
      </c>
      <c r="C3" s="266" t="s">
        <v>156</v>
      </c>
    </row>
    <row r="4" spans="1:3" x14ac:dyDescent="0.2">
      <c r="A4" s="267" t="s">
        <v>174</v>
      </c>
      <c r="B4" s="268">
        <v>1.4999999999999999E-2</v>
      </c>
      <c r="C4" s="269">
        <v>0.91</v>
      </c>
    </row>
    <row r="5" spans="1:3" x14ac:dyDescent="0.2">
      <c r="A5" s="267" t="s">
        <v>174</v>
      </c>
      <c r="B5" s="268">
        <v>5.8999999999999997E-2</v>
      </c>
      <c r="C5" s="269">
        <v>3.25</v>
      </c>
    </row>
    <row r="6" spans="1:3" x14ac:dyDescent="0.2">
      <c r="A6" s="267" t="s">
        <v>174</v>
      </c>
      <c r="B6" s="268">
        <v>0.104</v>
      </c>
      <c r="C6" s="269">
        <v>3.57</v>
      </c>
    </row>
    <row r="7" spans="1:3" x14ac:dyDescent="0.2">
      <c r="A7" s="267" t="s">
        <v>174</v>
      </c>
      <c r="B7" s="268">
        <v>0.14799999999999999</v>
      </c>
      <c r="C7" s="269">
        <v>4.08</v>
      </c>
    </row>
    <row r="8" spans="1:3" x14ac:dyDescent="0.2">
      <c r="A8" s="267" t="s">
        <v>175</v>
      </c>
      <c r="B8" s="268">
        <v>0.05</v>
      </c>
      <c r="C8" s="269">
        <v>2.75</v>
      </c>
    </row>
    <row r="9" spans="1:3" x14ac:dyDescent="0.2">
      <c r="A9" s="267" t="s">
        <v>175</v>
      </c>
      <c r="B9" s="268">
        <v>0.1</v>
      </c>
      <c r="C9" s="269">
        <v>6.99</v>
      </c>
    </row>
    <row r="10" spans="1:3" x14ac:dyDescent="0.2">
      <c r="A10" s="267" t="s">
        <v>175</v>
      </c>
      <c r="B10" s="268">
        <v>0.2</v>
      </c>
      <c r="C10" s="269">
        <v>6.65</v>
      </c>
    </row>
    <row r="11" spans="1:3" x14ac:dyDescent="0.2">
      <c r="A11" s="267" t="s">
        <v>175</v>
      </c>
      <c r="B11" s="268">
        <v>0.3</v>
      </c>
      <c r="C11" s="269">
        <v>8.84</v>
      </c>
    </row>
    <row r="12" spans="1:3" x14ac:dyDescent="0.2">
      <c r="A12" s="267" t="s">
        <v>176</v>
      </c>
      <c r="B12" s="268">
        <v>0.3564761904761905</v>
      </c>
      <c r="C12" s="269">
        <v>5.7003977021652679</v>
      </c>
    </row>
    <row r="13" spans="1:3" x14ac:dyDescent="0.2">
      <c r="A13" s="267" t="s">
        <v>224</v>
      </c>
      <c r="B13" s="268">
        <v>0.44695238095238093</v>
      </c>
      <c r="C13" s="269">
        <v>5.4352629253203713</v>
      </c>
    </row>
    <row r="14" spans="1:3" x14ac:dyDescent="0.2">
      <c r="A14" s="267" t="s">
        <v>496</v>
      </c>
      <c r="B14" s="268">
        <v>0.42472222222222222</v>
      </c>
      <c r="C14" s="269">
        <v>4.9491825011047288</v>
      </c>
    </row>
    <row r="15" spans="1:3" x14ac:dyDescent="0.2">
      <c r="A15" s="267" t="s">
        <v>177</v>
      </c>
      <c r="B15" s="268">
        <v>0.04</v>
      </c>
      <c r="C15" s="269">
        <v>0.45333333333333331</v>
      </c>
    </row>
    <row r="16" spans="1:3" x14ac:dyDescent="0.2">
      <c r="A16" s="267" t="s">
        <v>267</v>
      </c>
      <c r="B16" s="268">
        <v>0.16029775223387296</v>
      </c>
      <c r="C16" s="269">
        <v>1.1977649634684284</v>
      </c>
    </row>
    <row r="17" spans="1:3" x14ac:dyDescent="0.2">
      <c r="A17" s="267" t="s">
        <v>178</v>
      </c>
      <c r="B17" s="268">
        <v>0.31735352739667194</v>
      </c>
      <c r="C17" s="269">
        <v>5.13</v>
      </c>
    </row>
    <row r="18" spans="1:3" x14ac:dyDescent="0.2">
      <c r="A18" s="267" t="s">
        <v>178</v>
      </c>
      <c r="B18" s="268">
        <v>0.32060783128569503</v>
      </c>
      <c r="C18" s="269">
        <v>4.6234124999999997</v>
      </c>
    </row>
    <row r="19" spans="1:3" x14ac:dyDescent="0.2">
      <c r="A19" s="267" t="s">
        <v>178</v>
      </c>
      <c r="B19" s="268">
        <v>0.32674885742080323</v>
      </c>
      <c r="C19" s="269">
        <v>3.1</v>
      </c>
    </row>
    <row r="20" spans="1:3" x14ac:dyDescent="0.2">
      <c r="A20" s="267" t="s">
        <v>178</v>
      </c>
      <c r="B20" s="268">
        <v>0.47928672383524495</v>
      </c>
      <c r="C20" s="269">
        <v>4.54</v>
      </c>
    </row>
    <row r="21" spans="1:3" x14ac:dyDescent="0.2">
      <c r="A21" s="267" t="s">
        <v>179</v>
      </c>
      <c r="B21" s="268">
        <v>0.1</v>
      </c>
      <c r="C21" s="269">
        <v>5.72</v>
      </c>
    </row>
    <row r="22" spans="1:3" x14ac:dyDescent="0.2">
      <c r="A22" s="267" t="s">
        <v>179</v>
      </c>
      <c r="B22" s="268">
        <v>0.2</v>
      </c>
      <c r="C22" s="269">
        <v>9.15</v>
      </c>
    </row>
    <row r="23" spans="1:3" x14ac:dyDescent="0.2">
      <c r="A23" s="267" t="s">
        <v>179</v>
      </c>
      <c r="B23" s="268">
        <v>0.3</v>
      </c>
      <c r="C23" s="269">
        <v>9.35</v>
      </c>
    </row>
    <row r="24" spans="1:3" x14ac:dyDescent="0.2">
      <c r="A24" s="267" t="s">
        <v>268</v>
      </c>
      <c r="B24" s="268">
        <v>0.2472952086553323</v>
      </c>
      <c r="C24" s="269">
        <v>8.06</v>
      </c>
    </row>
    <row r="25" spans="1:3" x14ac:dyDescent="0.2">
      <c r="A25" s="267" t="s">
        <v>268</v>
      </c>
      <c r="B25" s="268">
        <v>0.30911901081916537</v>
      </c>
      <c r="C25" s="269">
        <v>13.06</v>
      </c>
    </row>
    <row r="26" spans="1:3" x14ac:dyDescent="0.2">
      <c r="A26" s="267" t="s">
        <v>268</v>
      </c>
      <c r="B26" s="268">
        <v>0.37094281298299847</v>
      </c>
      <c r="C26" s="269">
        <v>19.010000000000002</v>
      </c>
    </row>
    <row r="27" spans="1:3" x14ac:dyDescent="0.2">
      <c r="A27" s="267" t="s">
        <v>180</v>
      </c>
      <c r="B27" s="268">
        <v>0.18572893614724456</v>
      </c>
      <c r="C27" s="269">
        <v>2.9689999999999999</v>
      </c>
    </row>
    <row r="28" spans="1:3" x14ac:dyDescent="0.2">
      <c r="A28" s="267" t="s">
        <v>180</v>
      </c>
      <c r="B28" s="268">
        <v>0.24731472985372699</v>
      </c>
      <c r="C28" s="269">
        <v>4.1210000000000004</v>
      </c>
    </row>
    <row r="29" spans="1:3" x14ac:dyDescent="0.2">
      <c r="A29" s="267" t="s">
        <v>180</v>
      </c>
      <c r="B29" s="268">
        <v>0.30701138878393697</v>
      </c>
      <c r="C29" s="269">
        <v>4.407</v>
      </c>
    </row>
    <row r="30" spans="1:3" x14ac:dyDescent="0.2">
      <c r="A30" s="267" t="s">
        <v>497</v>
      </c>
      <c r="B30" s="268">
        <v>0.16677794098010415</v>
      </c>
      <c r="C30" s="269">
        <v>1.39</v>
      </c>
    </row>
    <row r="31" spans="1:3" x14ac:dyDescent="0.2">
      <c r="A31" s="267" t="s">
        <v>497</v>
      </c>
      <c r="B31" s="268">
        <v>0.3322205901989585</v>
      </c>
      <c r="C31" s="269">
        <v>1.45</v>
      </c>
    </row>
    <row r="32" spans="1:3" x14ac:dyDescent="0.2">
      <c r="A32" s="267" t="s">
        <v>497</v>
      </c>
      <c r="B32" s="268">
        <v>0.3322205901989585</v>
      </c>
      <c r="C32" s="269">
        <v>1.52</v>
      </c>
    </row>
    <row r="33" spans="1:3" x14ac:dyDescent="0.2">
      <c r="A33" s="267" t="s">
        <v>497</v>
      </c>
      <c r="B33" s="268">
        <v>0.63119241554279615</v>
      </c>
      <c r="C33" s="269">
        <v>1.75</v>
      </c>
    </row>
    <row r="34" spans="1:3" x14ac:dyDescent="0.2">
      <c r="A34" s="267" t="s">
        <v>269</v>
      </c>
      <c r="B34" s="268">
        <v>0.1237928007023705</v>
      </c>
      <c r="C34" s="269">
        <v>11.28</v>
      </c>
    </row>
    <row r="35" spans="1:3" x14ac:dyDescent="0.2">
      <c r="A35" s="267" t="s">
        <v>181</v>
      </c>
      <c r="B35" s="268">
        <v>0.11208249271463798</v>
      </c>
      <c r="C35" s="269">
        <v>4.6399999999999997</v>
      </c>
    </row>
    <row r="36" spans="1:3" x14ac:dyDescent="0.2">
      <c r="A36" s="267" t="s">
        <v>182</v>
      </c>
      <c r="B36" s="268">
        <v>0.182000182000182</v>
      </c>
      <c r="C36" s="269">
        <v>5.0999999999999996</v>
      </c>
    </row>
    <row r="37" spans="1:3" x14ac:dyDescent="0.2">
      <c r="A37" s="267" t="s">
        <v>183</v>
      </c>
      <c r="B37" s="268">
        <v>0.12667343735573816</v>
      </c>
      <c r="C37" s="269">
        <v>8.85</v>
      </c>
    </row>
    <row r="38" spans="1:3" x14ac:dyDescent="0.2">
      <c r="A38" s="267" t="s">
        <v>183</v>
      </c>
      <c r="B38" s="268">
        <v>0.16923645092789216</v>
      </c>
      <c r="C38" s="269">
        <v>9.7099999999999991</v>
      </c>
    </row>
    <row r="39" spans="1:3" x14ac:dyDescent="0.2">
      <c r="A39" s="267" t="s">
        <v>270</v>
      </c>
      <c r="B39" s="268">
        <v>0.20493376847763486</v>
      </c>
      <c r="C39" s="269">
        <v>1.8879999999999999</v>
      </c>
    </row>
    <row r="40" spans="1:3" x14ac:dyDescent="0.2">
      <c r="A40" s="267" t="s">
        <v>271</v>
      </c>
      <c r="B40" s="268">
        <v>0.20132638559924207</v>
      </c>
      <c r="C40" s="269">
        <v>11.04</v>
      </c>
    </row>
    <row r="41" spans="1:3" x14ac:dyDescent="0.2">
      <c r="A41" s="267" t="s">
        <v>498</v>
      </c>
      <c r="B41" s="268">
        <v>0.17924999999999999</v>
      </c>
      <c r="C41" s="269">
        <v>3.99</v>
      </c>
    </row>
    <row r="42" spans="1:3" x14ac:dyDescent="0.2">
      <c r="A42" s="267" t="s">
        <v>184</v>
      </c>
      <c r="B42" s="268">
        <v>3.9916868498655965E-2</v>
      </c>
      <c r="C42" s="269">
        <v>5.8660000000000005</v>
      </c>
    </row>
    <row r="43" spans="1:3" x14ac:dyDescent="0.2">
      <c r="A43" s="267" t="s">
        <v>184</v>
      </c>
      <c r="B43" s="268">
        <v>6.9420640867227754E-2</v>
      </c>
      <c r="C43" s="269">
        <v>6.2839999999999998</v>
      </c>
    </row>
    <row r="44" spans="1:3" x14ac:dyDescent="0.2">
      <c r="A44" s="267" t="s">
        <v>184</v>
      </c>
      <c r="B44" s="268">
        <v>0.12148612151764859</v>
      </c>
      <c r="C44" s="269">
        <v>6.9350000000000005</v>
      </c>
    </row>
    <row r="45" spans="1:3" x14ac:dyDescent="0.2">
      <c r="A45" t="s">
        <v>225</v>
      </c>
      <c r="B45" s="268">
        <v>0.34100000000000003</v>
      </c>
      <c r="C45" s="269">
        <v>4.9000000000000004</v>
      </c>
    </row>
    <row r="46" spans="1:3" x14ac:dyDescent="0.2">
      <c r="A46" s="267" t="s">
        <v>185</v>
      </c>
      <c r="B46" s="268">
        <v>3.5486160397444996E-2</v>
      </c>
      <c r="C46" s="269">
        <v>1.9</v>
      </c>
    </row>
    <row r="47" spans="1:3" x14ac:dyDescent="0.2">
      <c r="A47" s="267" t="s">
        <v>185</v>
      </c>
      <c r="B47" s="268">
        <v>7.0972320794889993E-2</v>
      </c>
      <c r="C47" s="269">
        <v>2.4700000000000002</v>
      </c>
    </row>
    <row r="48" spans="1:3" x14ac:dyDescent="0.2">
      <c r="A48" s="267" t="s">
        <v>185</v>
      </c>
      <c r="B48" s="268">
        <v>0.14194464158977999</v>
      </c>
      <c r="C48" s="269">
        <v>2.83</v>
      </c>
    </row>
    <row r="49" spans="1:3" x14ac:dyDescent="0.2">
      <c r="A49" s="267" t="s">
        <v>185</v>
      </c>
      <c r="B49" s="268">
        <v>0.28388928317955997</v>
      </c>
      <c r="C49" s="269">
        <v>2.92</v>
      </c>
    </row>
    <row r="50" spans="1:3" x14ac:dyDescent="0.2">
      <c r="A50" s="267" t="s">
        <v>186</v>
      </c>
      <c r="B50" s="268">
        <v>0.15</v>
      </c>
      <c r="C50" s="269">
        <v>4.5999999999999996</v>
      </c>
    </row>
    <row r="51" spans="1:3" x14ac:dyDescent="0.2">
      <c r="A51" s="267" t="s">
        <v>187</v>
      </c>
      <c r="B51" s="268">
        <v>0.1</v>
      </c>
      <c r="C51" s="269">
        <v>3.51</v>
      </c>
    </row>
    <row r="52" spans="1:3" x14ac:dyDescent="0.2">
      <c r="A52" s="267" t="s">
        <v>187</v>
      </c>
      <c r="B52" s="268">
        <v>0.15</v>
      </c>
      <c r="C52" s="269">
        <v>4.7699999999999996</v>
      </c>
    </row>
    <row r="53" spans="1:3" x14ac:dyDescent="0.2">
      <c r="A53" s="267" t="s">
        <v>188</v>
      </c>
      <c r="B53" s="268">
        <v>0.2</v>
      </c>
      <c r="C53" s="269">
        <v>8.56</v>
      </c>
    </row>
    <row r="54" spans="1:3" x14ac:dyDescent="0.2">
      <c r="A54" s="267" t="s">
        <v>226</v>
      </c>
      <c r="B54" s="268">
        <v>0.27425742574257428</v>
      </c>
      <c r="C54" s="269">
        <v>4.45</v>
      </c>
    </row>
    <row r="55" spans="1:3" x14ac:dyDescent="0.2">
      <c r="A55" s="267" t="s">
        <v>499</v>
      </c>
      <c r="B55" s="268">
        <v>0.42418670438472417</v>
      </c>
      <c r="C55" s="269">
        <v>5.12</v>
      </c>
    </row>
    <row r="56" spans="1:3" x14ac:dyDescent="0.2">
      <c r="A56" s="267" t="s">
        <v>189</v>
      </c>
      <c r="B56" s="268">
        <v>3.5000000000000003E-2</v>
      </c>
      <c r="C56" s="269">
        <v>1.85</v>
      </c>
    </row>
  </sheetData>
  <phoneticPr fontId="2" type="noConversion"/>
  <pageMargins left="0.75" right="0.75" top="1" bottom="1" header="0.5" footer="0.5"/>
  <pageSetup orientation="portrait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pane xSplit="1" ySplit="6" topLeftCell="B7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7109375" defaultRowHeight="12.75" x14ac:dyDescent="0.2"/>
  <cols>
    <col min="1" max="1" width="7.28515625" customWidth="1"/>
    <col min="2" max="2" width="12" bestFit="1" customWidth="1"/>
    <col min="3" max="3" width="13.7109375" bestFit="1" customWidth="1"/>
    <col min="4" max="4" width="11.7109375" customWidth="1"/>
    <col min="5" max="5" width="13.7109375" bestFit="1" customWidth="1"/>
    <col min="6" max="6" width="10.42578125" bestFit="1" customWidth="1"/>
  </cols>
  <sheetData>
    <row r="1" spans="1:6" ht="15" x14ac:dyDescent="0.25">
      <c r="A1" s="87" t="s">
        <v>399</v>
      </c>
    </row>
    <row r="3" spans="1:6" x14ac:dyDescent="0.2">
      <c r="B3" s="11">
        <v>0.2</v>
      </c>
      <c r="C3" s="11">
        <v>0.2</v>
      </c>
      <c r="D3" s="11" t="s">
        <v>61</v>
      </c>
      <c r="E3" s="11" t="s">
        <v>61</v>
      </c>
      <c r="F3" s="11"/>
    </row>
    <row r="4" spans="1:6" x14ac:dyDescent="0.2">
      <c r="B4" s="2" t="s">
        <v>57</v>
      </c>
      <c r="C4" s="2" t="s">
        <v>57</v>
      </c>
      <c r="D4" s="2" t="s">
        <v>57</v>
      </c>
      <c r="E4" s="2" t="s">
        <v>57</v>
      </c>
      <c r="F4" s="2"/>
    </row>
    <row r="5" spans="1:6" x14ac:dyDescent="0.2">
      <c r="B5" s="2" t="s">
        <v>58</v>
      </c>
      <c r="C5" s="2" t="s">
        <v>58</v>
      </c>
      <c r="D5" s="2"/>
      <c r="E5" s="2"/>
      <c r="F5" s="2"/>
    </row>
    <row r="6" spans="1:6" x14ac:dyDescent="0.2">
      <c r="B6" s="2" t="s">
        <v>59</v>
      </c>
      <c r="C6" s="2" t="s">
        <v>60</v>
      </c>
      <c r="D6" s="2" t="s">
        <v>59</v>
      </c>
      <c r="E6" s="2" t="s">
        <v>60</v>
      </c>
      <c r="F6" s="2"/>
    </row>
    <row r="7" spans="1:6" x14ac:dyDescent="0.2">
      <c r="A7" s="2">
        <v>2006</v>
      </c>
      <c r="B7" s="89">
        <v>1.29</v>
      </c>
      <c r="C7" s="89">
        <v>11.452310000000001</v>
      </c>
      <c r="D7" s="89">
        <v>2.4569999999999999</v>
      </c>
      <c r="E7" s="89">
        <v>11.45</v>
      </c>
    </row>
    <row r="8" spans="1:6" x14ac:dyDescent="0.2">
      <c r="A8" s="2">
        <v>2007</v>
      </c>
      <c r="B8" s="89">
        <v>3.2623776619598033</v>
      </c>
      <c r="C8" s="89">
        <v>14.714687661959804</v>
      </c>
      <c r="D8" s="89">
        <v>5.2530000000000001</v>
      </c>
      <c r="E8" s="89">
        <v>16.702000000000002</v>
      </c>
    </row>
    <row r="9" spans="1:6" x14ac:dyDescent="0.2">
      <c r="A9" s="2" t="s">
        <v>37</v>
      </c>
      <c r="B9" s="89">
        <v>3.2623776619598033</v>
      </c>
      <c r="C9" s="89">
        <v>17.977065323919607</v>
      </c>
      <c r="D9" s="89">
        <v>8.3620000000000001</v>
      </c>
      <c r="E9" s="89">
        <v>25.065000000000001</v>
      </c>
    </row>
    <row r="10" spans="1:6" x14ac:dyDescent="0.2">
      <c r="A10" s="2" t="s">
        <v>38</v>
      </c>
      <c r="B10" s="89">
        <v>4.1798149126977204</v>
      </c>
      <c r="C10" s="89">
        <v>22.156880236617326</v>
      </c>
      <c r="D10" s="89">
        <v>10.005000000000001</v>
      </c>
      <c r="E10" s="89">
        <v>35.067999999999998</v>
      </c>
    </row>
    <row r="11" spans="1:6" x14ac:dyDescent="0.2">
      <c r="A11" s="2">
        <v>2010</v>
      </c>
      <c r="B11" s="89">
        <v>4.1798149126977204</v>
      </c>
      <c r="C11" s="89">
        <v>26.336695149315048</v>
      </c>
      <c r="D11" s="89">
        <v>5.2160000000000002</v>
      </c>
      <c r="E11" s="89">
        <v>40.283000000000001</v>
      </c>
      <c r="F11" s="1"/>
    </row>
    <row r="12" spans="1:6" x14ac:dyDescent="0.2">
      <c r="A12" s="2" t="s">
        <v>39</v>
      </c>
      <c r="B12" s="89">
        <v>6.3495694384813035</v>
      </c>
      <c r="C12" s="89">
        <v>32.686264587796352</v>
      </c>
      <c r="D12" s="89">
        <v>6.82</v>
      </c>
      <c r="E12" s="89">
        <v>46.93</v>
      </c>
      <c r="F12" s="1"/>
    </row>
    <row r="13" spans="1:6" x14ac:dyDescent="0.2">
      <c r="A13" s="2" t="s">
        <v>40</v>
      </c>
      <c r="B13" s="89">
        <v>6.3495694384813035</v>
      </c>
      <c r="C13" s="89">
        <v>39.035834026277655</v>
      </c>
      <c r="D13" s="89">
        <v>13.131</v>
      </c>
      <c r="E13" s="89">
        <v>60.012</v>
      </c>
      <c r="F13" s="1"/>
    </row>
    <row r="14" spans="1:6" x14ac:dyDescent="0.2">
      <c r="A14" s="2" t="s">
        <v>41</v>
      </c>
      <c r="B14" s="89">
        <v>9.632591782668058</v>
      </c>
      <c r="C14" s="89">
        <v>48.668425808945713</v>
      </c>
      <c r="D14" s="89">
        <v>1.087</v>
      </c>
      <c r="E14">
        <v>61.11</v>
      </c>
    </row>
    <row r="15" spans="1:6" x14ac:dyDescent="0.2">
      <c r="A15" s="2" t="s">
        <v>42</v>
      </c>
      <c r="B15" s="89">
        <v>9.632591782668058</v>
      </c>
      <c r="C15" s="89">
        <v>58.301017591613771</v>
      </c>
    </row>
    <row r="16" spans="1:6" x14ac:dyDescent="0.2">
      <c r="A16" s="2" t="s">
        <v>43</v>
      </c>
      <c r="B16" s="89">
        <v>13.431220502808728</v>
      </c>
      <c r="C16" s="89">
        <v>71.732238094422499</v>
      </c>
    </row>
    <row r="17" spans="1:3" x14ac:dyDescent="0.2">
      <c r="A17" s="2" t="s">
        <v>44</v>
      </c>
      <c r="B17" s="89">
        <v>13.431220502808728</v>
      </c>
      <c r="C17" s="89">
        <v>85.163458597231227</v>
      </c>
    </row>
    <row r="18" spans="1:3" x14ac:dyDescent="0.2">
      <c r="A18" s="2" t="s">
        <v>45</v>
      </c>
      <c r="B18" s="89">
        <v>16.139401177576431</v>
      </c>
      <c r="C18" s="89">
        <v>101.30285977480766</v>
      </c>
    </row>
    <row r="19" spans="1:3" x14ac:dyDescent="0.2">
      <c r="A19" s="2" t="s">
        <v>46</v>
      </c>
      <c r="B19" s="89">
        <v>16.139401177576431</v>
      </c>
      <c r="C19" s="89">
        <v>117.44226095238409</v>
      </c>
    </row>
    <row r="20" spans="1:3" x14ac:dyDescent="0.2">
      <c r="A20" s="2" t="s">
        <v>47</v>
      </c>
      <c r="B20" s="89">
        <v>16.118824741278658</v>
      </c>
      <c r="C20" s="89">
        <v>133.56108569366273</v>
      </c>
    </row>
    <row r="21" spans="1:3" x14ac:dyDescent="0.2">
      <c r="A21" s="2">
        <v>2020</v>
      </c>
      <c r="B21" s="89">
        <v>16.118824741278658</v>
      </c>
      <c r="C21" s="89">
        <v>149.67991043494141</v>
      </c>
    </row>
    <row r="22" spans="1:3" x14ac:dyDescent="0.2">
      <c r="A22" s="2" t="s">
        <v>48</v>
      </c>
      <c r="B22" s="89">
        <v>16.774128029523368</v>
      </c>
      <c r="C22" s="89">
        <v>166.45403846446476</v>
      </c>
    </row>
    <row r="23" spans="1:3" x14ac:dyDescent="0.2">
      <c r="A23" s="2" t="s">
        <v>49</v>
      </c>
      <c r="B23" s="89">
        <v>16.774128029523368</v>
      </c>
      <c r="C23" s="89">
        <v>183.22816649398814</v>
      </c>
    </row>
    <row r="24" spans="1:3" x14ac:dyDescent="0.2">
      <c r="A24" s="2" t="s">
        <v>50</v>
      </c>
      <c r="B24" s="89">
        <v>16.097801472505395</v>
      </c>
      <c r="C24" s="89">
        <v>199.32596796649352</v>
      </c>
    </row>
    <row r="25" spans="1:3" x14ac:dyDescent="0.2">
      <c r="A25" s="2" t="s">
        <v>51</v>
      </c>
      <c r="B25" s="89">
        <v>16.097801472505395</v>
      </c>
      <c r="C25" s="89">
        <v>215.42376943899893</v>
      </c>
    </row>
    <row r="26" spans="1:3" x14ac:dyDescent="0.2">
      <c r="A26" s="2" t="s">
        <v>52</v>
      </c>
      <c r="B26" s="89">
        <v>16.201588038720402</v>
      </c>
      <c r="C26" s="89">
        <v>231.62535747771932</v>
      </c>
    </row>
    <row r="27" spans="1:3" x14ac:dyDescent="0.2">
      <c r="A27" s="2" t="s">
        <v>53</v>
      </c>
      <c r="B27" s="89">
        <v>16.201588038720402</v>
      </c>
      <c r="C27" s="89">
        <v>247.82694551643974</v>
      </c>
    </row>
    <row r="28" spans="1:3" x14ac:dyDescent="0.2">
      <c r="A28" s="2" t="s">
        <v>54</v>
      </c>
      <c r="B28" s="89">
        <v>15.463669866084743</v>
      </c>
      <c r="C28" s="89">
        <v>263.29061538252449</v>
      </c>
    </row>
    <row r="29" spans="1:3" x14ac:dyDescent="0.2">
      <c r="A29" s="2" t="s">
        <v>55</v>
      </c>
      <c r="B29" s="89">
        <v>15.463669866084743</v>
      </c>
      <c r="C29" s="89">
        <v>278.75428524860922</v>
      </c>
    </row>
    <row r="30" spans="1:3" x14ac:dyDescent="0.2">
      <c r="A30" s="2" t="s">
        <v>56</v>
      </c>
      <c r="B30" s="89">
        <v>13.02296863105164</v>
      </c>
      <c r="C30" s="89">
        <v>291.77725387966086</v>
      </c>
    </row>
    <row r="31" spans="1:3" x14ac:dyDescent="0.2">
      <c r="A31" s="2">
        <v>2030</v>
      </c>
      <c r="B31" s="89">
        <v>13.02296863105164</v>
      </c>
      <c r="C31" s="89">
        <v>304.8002225107125</v>
      </c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8.7109375" defaultRowHeight="12.75" x14ac:dyDescent="0.2"/>
  <sheetData>
    <row r="1" spans="1:1" ht="15" x14ac:dyDescent="0.25">
      <c r="A1" s="9" t="s">
        <v>297</v>
      </c>
    </row>
    <row r="3" spans="1:1" x14ac:dyDescent="0.2">
      <c r="A3" t="s">
        <v>112</v>
      </c>
    </row>
  </sheetData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/>
  </sheetViews>
  <sheetFormatPr defaultColWidth="8.7109375" defaultRowHeight="12.75" x14ac:dyDescent="0.2"/>
  <cols>
    <col min="1" max="1" width="25" customWidth="1"/>
    <col min="2" max="3" width="13" customWidth="1"/>
    <col min="4" max="4" width="6.42578125" customWidth="1"/>
    <col min="5" max="5" width="8.7109375" customWidth="1"/>
    <col min="6" max="6" width="7.28515625" customWidth="1"/>
    <col min="7" max="7" width="7.42578125" customWidth="1"/>
  </cols>
  <sheetData>
    <row r="1" spans="1:7" ht="15" x14ac:dyDescent="0.25">
      <c r="A1" s="87" t="s">
        <v>298</v>
      </c>
    </row>
    <row r="2" spans="1:7" x14ac:dyDescent="0.2">
      <c r="A2" s="111"/>
      <c r="B2" s="73"/>
    </row>
    <row r="3" spans="1:7" x14ac:dyDescent="0.2">
      <c r="A3" s="59" t="s">
        <v>121</v>
      </c>
      <c r="B3" s="59" t="s">
        <v>149</v>
      </c>
      <c r="C3" s="59" t="s">
        <v>3</v>
      </c>
      <c r="D3" s="59" t="s">
        <v>151</v>
      </c>
      <c r="E3" s="59" t="s">
        <v>150</v>
      </c>
      <c r="F3" s="61" t="s">
        <v>30</v>
      </c>
      <c r="G3" s="61" t="s">
        <v>111</v>
      </c>
    </row>
    <row r="4" spans="1:7" x14ac:dyDescent="0.2">
      <c r="A4" s="58" t="s">
        <v>299</v>
      </c>
      <c r="B4" s="60">
        <v>41.903200000000005</v>
      </c>
      <c r="C4" s="60">
        <v>21.341700000000003</v>
      </c>
      <c r="D4" s="60">
        <v>10.6625</v>
      </c>
      <c r="E4" s="60">
        <v>0.82199999999999995</v>
      </c>
      <c r="F4" s="60">
        <v>0.248</v>
      </c>
      <c r="G4" s="60">
        <v>5.9252900000000004</v>
      </c>
    </row>
    <row r="5" spans="1:7" x14ac:dyDescent="0.2">
      <c r="A5" s="58" t="s">
        <v>300</v>
      </c>
      <c r="B5" s="60">
        <v>135.14449999999999</v>
      </c>
      <c r="C5" s="60">
        <v>114.08688000000002</v>
      </c>
      <c r="D5" s="60">
        <v>39.512799999999999</v>
      </c>
      <c r="E5" s="60">
        <v>9.1690000000000005</v>
      </c>
      <c r="F5" s="60">
        <v>1.026</v>
      </c>
      <c r="G5" s="60">
        <v>15.79064</v>
      </c>
    </row>
    <row r="6" spans="1:7" x14ac:dyDescent="0.2">
      <c r="A6" s="49"/>
      <c r="B6" s="49"/>
      <c r="C6" s="49"/>
      <c r="D6" s="49"/>
      <c r="E6" s="49"/>
      <c r="F6" s="49"/>
      <c r="G6" s="49"/>
    </row>
  </sheetData>
  <phoneticPr fontId="2" type="noConversion"/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pane xSplit="1" ySplit="4" topLeftCell="B5" activePane="bottomRight" state="frozen"/>
      <selection pane="topRight" activeCell="B1" sqref="B1"/>
      <selection pane="bottomLeft" activeCell="A7" sqref="A7"/>
      <selection pane="bottomRight"/>
    </sheetView>
  </sheetViews>
  <sheetFormatPr defaultColWidth="8.7109375" defaultRowHeight="12.75" x14ac:dyDescent="0.2"/>
  <cols>
    <col min="1" max="1" width="19.42578125" customWidth="1"/>
    <col min="2" max="2" width="9.7109375" customWidth="1"/>
    <col min="3" max="3" width="10.42578125" customWidth="1"/>
  </cols>
  <sheetData>
    <row r="1" spans="1:6" ht="15" x14ac:dyDescent="0.25">
      <c r="A1" s="87" t="s">
        <v>301</v>
      </c>
    </row>
    <row r="2" spans="1:6" x14ac:dyDescent="0.2">
      <c r="A2" s="111"/>
    </row>
    <row r="3" spans="1:6" ht="42" customHeight="1" x14ac:dyDescent="0.2">
      <c r="B3" s="52" t="s">
        <v>302</v>
      </c>
      <c r="C3" s="52" t="s">
        <v>303</v>
      </c>
    </row>
    <row r="4" spans="1:6" ht="13.15" customHeight="1" x14ac:dyDescent="0.2">
      <c r="B4" s="52" t="s">
        <v>0</v>
      </c>
      <c r="C4" s="52" t="s">
        <v>0</v>
      </c>
    </row>
    <row r="5" spans="1:6" x14ac:dyDescent="0.2">
      <c r="A5" t="s">
        <v>219</v>
      </c>
      <c r="B5" s="51">
        <v>7.8849999999999998</v>
      </c>
      <c r="C5" s="51">
        <v>24.265999999999998</v>
      </c>
    </row>
    <row r="6" spans="1:6" x14ac:dyDescent="0.2">
      <c r="A6" s="50" t="s">
        <v>217</v>
      </c>
      <c r="B6" s="51">
        <v>6.6098999999999997</v>
      </c>
      <c r="C6" s="51">
        <v>19.626799999999999</v>
      </c>
      <c r="F6" s="50"/>
    </row>
    <row r="7" spans="1:6" x14ac:dyDescent="0.2">
      <c r="A7" t="s">
        <v>220</v>
      </c>
      <c r="B7" s="51">
        <v>2.5883000000000003</v>
      </c>
      <c r="C7" s="51">
        <v>15.8216</v>
      </c>
    </row>
    <row r="8" spans="1:6" x14ac:dyDescent="0.2">
      <c r="A8" t="s">
        <v>218</v>
      </c>
      <c r="B8" s="51">
        <v>1.2079000000000002</v>
      </c>
      <c r="C8" s="51">
        <v>15.77318</v>
      </c>
    </row>
    <row r="9" spans="1:6" x14ac:dyDescent="0.2">
      <c r="A9" s="50" t="s">
        <v>136</v>
      </c>
      <c r="B9" s="51">
        <v>0.442</v>
      </c>
      <c r="C9" s="51">
        <v>15.0023</v>
      </c>
      <c r="F9" s="50"/>
    </row>
    <row r="10" spans="1:6" x14ac:dyDescent="0.2">
      <c r="A10" t="s">
        <v>134</v>
      </c>
      <c r="B10" s="51">
        <v>0.96799999999999997</v>
      </c>
      <c r="C10" s="51">
        <v>11.218299999999999</v>
      </c>
    </row>
    <row r="11" spans="1:6" x14ac:dyDescent="0.2">
      <c r="A11" t="s">
        <v>273</v>
      </c>
      <c r="B11" s="51">
        <v>0.27500000000000002</v>
      </c>
      <c r="C11" s="51">
        <v>6.8161000000000005</v>
      </c>
    </row>
    <row r="12" spans="1:6" x14ac:dyDescent="0.2">
      <c r="A12" t="s">
        <v>222</v>
      </c>
      <c r="B12" s="51">
        <v>1.0022</v>
      </c>
      <c r="C12" s="51">
        <v>2.5057</v>
      </c>
    </row>
    <row r="13" spans="1:6" x14ac:dyDescent="0.2">
      <c r="A13" t="s">
        <v>221</v>
      </c>
      <c r="B13" s="51">
        <v>0.19440000000000002</v>
      </c>
      <c r="C13" s="51">
        <v>2.2170000000000001</v>
      </c>
    </row>
    <row r="14" spans="1:6" x14ac:dyDescent="0.2">
      <c r="A14" t="s">
        <v>223</v>
      </c>
      <c r="B14" s="51">
        <v>0.16900000000000001</v>
      </c>
      <c r="C14" s="51">
        <v>0.84</v>
      </c>
    </row>
    <row r="16" spans="1:6" x14ac:dyDescent="0.2">
      <c r="B16" s="83">
        <f>SUM(B5:B14)</f>
        <v>21.341699999999996</v>
      </c>
      <c r="C16" s="83">
        <f>SUM(C5:C14)</f>
        <v>114.08698000000001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109375" defaultRowHeight="12.75" x14ac:dyDescent="0.2"/>
  <cols>
    <col min="1" max="1" width="11.7109375" customWidth="1"/>
  </cols>
  <sheetData>
    <row r="1" spans="1:10" ht="15" x14ac:dyDescent="0.25">
      <c r="A1" s="87" t="s">
        <v>304</v>
      </c>
    </row>
    <row r="3" spans="1:10" x14ac:dyDescent="0.2">
      <c r="B3" s="16">
        <v>2005</v>
      </c>
      <c r="C3" s="16">
        <v>2006</v>
      </c>
      <c r="D3" s="16">
        <v>2007</v>
      </c>
      <c r="E3" s="16">
        <v>2008</v>
      </c>
      <c r="F3" s="16">
        <v>2009</v>
      </c>
      <c r="G3" s="16">
        <v>2010</v>
      </c>
      <c r="H3" s="16">
        <v>2011</v>
      </c>
      <c r="I3" s="16">
        <v>2012</v>
      </c>
      <c r="J3" s="16">
        <v>2013</v>
      </c>
    </row>
    <row r="4" spans="1:10" x14ac:dyDescent="0.2">
      <c r="A4" s="8" t="s">
        <v>102</v>
      </c>
      <c r="B4" s="17">
        <v>1431</v>
      </c>
      <c r="C4" s="17">
        <v>1146</v>
      </c>
      <c r="D4" s="17">
        <v>2341.5</v>
      </c>
      <c r="E4" s="17">
        <v>3585</v>
      </c>
      <c r="F4" s="17">
        <v>3994.5</v>
      </c>
      <c r="G4" s="17">
        <v>2543.2000000000003</v>
      </c>
      <c r="H4" s="17">
        <v>2006.1</v>
      </c>
      <c r="I4" s="17">
        <v>5016.3599999999997</v>
      </c>
      <c r="J4" s="17">
        <v>983.6</v>
      </c>
    </row>
    <row r="5" spans="1:10" x14ac:dyDescent="0.2">
      <c r="A5" s="8" t="s">
        <v>104</v>
      </c>
      <c r="B5" s="17">
        <v>0</v>
      </c>
      <c r="C5" s="17">
        <v>572.70000000000005</v>
      </c>
      <c r="D5" s="17">
        <v>862.5</v>
      </c>
      <c r="E5" s="17">
        <v>791.2</v>
      </c>
      <c r="F5" s="17">
        <v>1161.5</v>
      </c>
      <c r="G5" s="17">
        <v>828</v>
      </c>
      <c r="H5" s="17">
        <v>1233.0999999999999</v>
      </c>
      <c r="I5" s="17">
        <v>2637.93</v>
      </c>
      <c r="J5" s="17">
        <v>87.31</v>
      </c>
    </row>
    <row r="6" spans="1:10" x14ac:dyDescent="0.2">
      <c r="A6" s="8" t="s">
        <v>103</v>
      </c>
      <c r="B6" s="17">
        <v>699.15</v>
      </c>
      <c r="C6" s="17">
        <v>439.25</v>
      </c>
      <c r="D6" s="17">
        <v>948.35</v>
      </c>
      <c r="E6" s="17">
        <v>1120.0350000000001</v>
      </c>
      <c r="F6" s="17">
        <v>1488.61</v>
      </c>
      <c r="G6" s="17">
        <v>221.1</v>
      </c>
      <c r="H6" s="17">
        <v>1969.35</v>
      </c>
      <c r="I6" s="17">
        <v>1818.0800000000002</v>
      </c>
      <c r="J6" s="17">
        <v>4</v>
      </c>
    </row>
    <row r="7" spans="1:10" x14ac:dyDescent="0.2">
      <c r="A7" s="8" t="s">
        <v>108</v>
      </c>
      <c r="B7" s="17">
        <v>50</v>
      </c>
      <c r="C7" s="17">
        <v>74</v>
      </c>
      <c r="D7" s="17">
        <v>494</v>
      </c>
      <c r="E7" s="17">
        <v>616</v>
      </c>
      <c r="F7" s="17">
        <v>600</v>
      </c>
      <c r="G7" s="17">
        <v>566</v>
      </c>
      <c r="H7" s="17">
        <v>154</v>
      </c>
      <c r="I7" s="17">
        <v>1341.1</v>
      </c>
      <c r="J7" s="17">
        <v>0</v>
      </c>
    </row>
    <row r="8" spans="1:10" x14ac:dyDescent="0.2">
      <c r="A8" s="8" t="s">
        <v>205</v>
      </c>
      <c r="B8" s="17">
        <v>0</v>
      </c>
      <c r="C8" s="17">
        <v>0</v>
      </c>
      <c r="D8" s="17">
        <v>0</v>
      </c>
      <c r="E8" s="17">
        <v>94</v>
      </c>
      <c r="F8" s="17">
        <v>330</v>
      </c>
      <c r="G8" s="17">
        <v>68.45</v>
      </c>
      <c r="H8" s="17">
        <v>171.95000000000002</v>
      </c>
      <c r="I8" s="17">
        <v>594.5</v>
      </c>
      <c r="J8" s="17">
        <v>0</v>
      </c>
    </row>
    <row r="9" spans="1:10" x14ac:dyDescent="0.2">
      <c r="A9" s="8" t="s">
        <v>105</v>
      </c>
      <c r="B9" s="17">
        <v>190</v>
      </c>
      <c r="C9" s="17">
        <v>128</v>
      </c>
      <c r="D9" s="17">
        <v>356</v>
      </c>
      <c r="E9" s="17">
        <v>516.4</v>
      </c>
      <c r="F9" s="17">
        <v>814.4</v>
      </c>
      <c r="G9" s="17">
        <v>350.4</v>
      </c>
      <c r="H9" s="17">
        <v>319.8</v>
      </c>
      <c r="I9" s="17">
        <v>419.6</v>
      </c>
      <c r="J9" s="17">
        <v>0</v>
      </c>
    </row>
    <row r="10" spans="1:10" x14ac:dyDescent="0.2">
      <c r="A10" s="8" t="s">
        <v>110</v>
      </c>
      <c r="B10" s="17">
        <v>0</v>
      </c>
      <c r="C10" s="17">
        <v>0</v>
      </c>
      <c r="D10" s="17">
        <v>2.5</v>
      </c>
      <c r="E10" s="17">
        <v>0</v>
      </c>
      <c r="F10" s="17">
        <v>62.5</v>
      </c>
      <c r="G10" s="17">
        <v>20</v>
      </c>
      <c r="H10" s="17">
        <v>287.5</v>
      </c>
      <c r="I10" s="17">
        <v>275.10000000000002</v>
      </c>
      <c r="J10" s="17">
        <v>0</v>
      </c>
    </row>
    <row r="11" spans="1:10" x14ac:dyDescent="0.2">
      <c r="A11" s="8" t="s">
        <v>107</v>
      </c>
      <c r="B11" s="17">
        <v>2.5</v>
      </c>
      <c r="C11" s="17">
        <v>0</v>
      </c>
      <c r="D11" s="17">
        <v>47.5</v>
      </c>
      <c r="E11" s="17">
        <v>470</v>
      </c>
      <c r="F11" s="17">
        <v>605</v>
      </c>
      <c r="G11" s="17">
        <v>70</v>
      </c>
      <c r="H11" s="17">
        <v>257.5</v>
      </c>
      <c r="I11" s="17">
        <v>250</v>
      </c>
      <c r="J11" s="17">
        <v>0</v>
      </c>
    </row>
    <row r="12" spans="1:10" x14ac:dyDescent="0.2">
      <c r="A12" s="8" t="s">
        <v>109</v>
      </c>
      <c r="B12" s="17">
        <v>0</v>
      </c>
      <c r="C12" s="17">
        <v>0</v>
      </c>
      <c r="D12" s="17">
        <v>0</v>
      </c>
      <c r="E12" s="17">
        <v>409.5</v>
      </c>
      <c r="F12" s="17">
        <v>204</v>
      </c>
      <c r="G12" s="17">
        <v>99</v>
      </c>
      <c r="H12" s="17">
        <v>0</v>
      </c>
      <c r="I12" s="17">
        <v>195</v>
      </c>
      <c r="J12" s="17">
        <v>0</v>
      </c>
    </row>
    <row r="13" spans="1:10" x14ac:dyDescent="0.2">
      <c r="A13" s="8" t="s">
        <v>106</v>
      </c>
      <c r="B13" s="17">
        <v>0</v>
      </c>
      <c r="C13" s="17">
        <v>91.55</v>
      </c>
      <c r="D13" s="17">
        <v>198.15</v>
      </c>
      <c r="E13" s="17">
        <v>737.5</v>
      </c>
      <c r="F13" s="17">
        <v>702</v>
      </c>
      <c r="G13" s="17">
        <v>412.6</v>
      </c>
      <c r="H13" s="17">
        <v>333.9</v>
      </c>
      <c r="I13" s="17">
        <v>186.9</v>
      </c>
      <c r="J13" s="17">
        <v>0</v>
      </c>
    </row>
    <row r="14" spans="1:10" x14ac:dyDescent="0.2">
      <c r="A14" s="8" t="s">
        <v>111</v>
      </c>
      <c r="B14" s="17">
        <v>1.7649999999995998</v>
      </c>
      <c r="C14" s="17">
        <v>1.9499999999997271</v>
      </c>
      <c r="D14" s="17">
        <v>2</v>
      </c>
      <c r="E14" s="17">
        <v>22.8</v>
      </c>
      <c r="F14" s="17">
        <v>42.682999999998728</v>
      </c>
      <c r="G14" s="17">
        <v>41.240000000000073</v>
      </c>
      <c r="H14" s="17">
        <v>86.830000000001817</v>
      </c>
      <c r="I14" s="17">
        <v>398.0999999999982</v>
      </c>
      <c r="J14" s="17">
        <v>12.42499999999982</v>
      </c>
    </row>
    <row r="15" spans="1:10" x14ac:dyDescent="0.2">
      <c r="A15" s="8"/>
      <c r="B15" s="18"/>
      <c r="C15" s="18"/>
      <c r="D15" s="18"/>
      <c r="E15" s="18"/>
      <c r="F15" s="18"/>
      <c r="G15" s="18"/>
      <c r="H15" s="18"/>
      <c r="I15" s="18"/>
      <c r="J15" s="18"/>
    </row>
    <row r="16" spans="1:10" x14ac:dyDescent="0.2">
      <c r="B16" s="17">
        <v>2374.4149999999995</v>
      </c>
      <c r="C16" s="17">
        <v>2453.4499999999998</v>
      </c>
      <c r="D16" s="17">
        <v>5252.5</v>
      </c>
      <c r="E16" s="17">
        <v>8362.4349999999977</v>
      </c>
      <c r="F16" s="17">
        <v>10005.192999999999</v>
      </c>
      <c r="G16" s="17">
        <v>5219.99</v>
      </c>
      <c r="H16" s="17">
        <v>6820.0300000000007</v>
      </c>
      <c r="I16" s="17">
        <v>13132.669999999998</v>
      </c>
      <c r="J16" s="17">
        <v>1087.3349999999998</v>
      </c>
    </row>
  </sheetData>
  <phoneticPr fontId="2" type="noConversion"/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Figure 28</vt:lpstr>
      <vt:lpstr>Figure 29</vt:lpstr>
      <vt:lpstr>Figure 30</vt:lpstr>
      <vt:lpstr>Figure 31</vt:lpstr>
      <vt:lpstr>Figure 32</vt:lpstr>
      <vt:lpstr>Figure 33</vt:lpstr>
      <vt:lpstr>Figure 34</vt:lpstr>
      <vt:lpstr>Figure 35</vt:lpstr>
      <vt:lpstr>Figure 36</vt:lpstr>
      <vt:lpstr>Figure 37</vt:lpstr>
      <vt:lpstr>Figure 38</vt:lpstr>
      <vt:lpstr>Figure 39</vt:lpstr>
      <vt:lpstr>Figure 40</vt:lpstr>
      <vt:lpstr>Figure 41</vt:lpstr>
      <vt:lpstr>Figure 42</vt:lpstr>
      <vt:lpstr>Figure 43</vt:lpstr>
      <vt:lpstr>Figure 44</vt:lpstr>
      <vt:lpstr>Figure 45</vt:lpstr>
      <vt:lpstr>Figure 46</vt:lpstr>
      <vt:lpstr>Figure 47</vt:lpstr>
      <vt:lpstr>Figure 48</vt:lpstr>
      <vt:lpstr>Figure 49</vt:lpstr>
      <vt:lpstr>Figure 50</vt:lpstr>
      <vt:lpstr>Figure 51</vt:lpstr>
      <vt:lpstr>Figure 52</vt:lpstr>
      <vt:lpstr>Figure 53</vt:lpstr>
    </vt:vector>
  </TitlesOfParts>
  <Company>Berkeley 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MABolinger</dc:creator>
  <cp:lastModifiedBy>Allison Seyferth</cp:lastModifiedBy>
  <dcterms:created xsi:type="dcterms:W3CDTF">2010-06-30T13:59:00Z</dcterms:created>
  <dcterms:modified xsi:type="dcterms:W3CDTF">2014-08-15T19:54:42Z</dcterms:modified>
</cp:coreProperties>
</file>