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G\PRAMR\Pricing Case Files\FY2021 - Pricing Cases\21-P006\TAB 1  CASE ESTABLISHMENT &amp; FINAL DOCS\"/>
    </mc:Choice>
  </mc:AlternateContent>
  <xr:revisionPtr revIDLastSave="0" documentId="8_{3FB8915C-B221-4089-BAA1-E62AF2A3C86F}" xr6:coauthVersionLast="47" xr6:coauthVersionMax="47" xr10:uidLastSave="{00000000-0000-0000-0000-000000000000}"/>
  <bookViews>
    <workbookView xWindow="-120" yWindow="-90" windowWidth="20730" windowHeight="11130" tabRatio="924" xr2:uid="{00000000-000D-0000-FFFF-FFFF00000000}"/>
    <workbookView visibility="hidden" xWindow="-120" yWindow="-90" windowWidth="20730" windowHeight="11130" firstSheet="1" activeTab="1" xr2:uid="{00000000-000D-0000-FFFF-FFFF01000000}"/>
  </bookViews>
  <sheets>
    <sheet name="Base Period &amp; Options" sheetId="7" r:id="rId1"/>
    <sheet name="DPLH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9" i="7" l="1"/>
  <c r="AE14" i="7"/>
  <c r="AG15" i="7"/>
  <c r="AC19" i="7"/>
  <c r="AG13" i="7"/>
  <c r="AG12" i="7"/>
  <c r="AC15" i="7" l="1"/>
  <c r="AC13" i="7"/>
  <c r="AC12" i="7"/>
  <c r="Y19" i="7"/>
  <c r="Y15" i="7"/>
  <c r="Y13" i="7"/>
  <c r="Y12" i="7"/>
  <c r="U19" i="7"/>
  <c r="K14" i="7"/>
  <c r="O14" i="7"/>
  <c r="S14" i="7"/>
  <c r="U15" i="7"/>
  <c r="U13" i="7"/>
  <c r="U12" i="7"/>
  <c r="Q19" i="7"/>
  <c r="Q15" i="7"/>
  <c r="Q13" i="7"/>
  <c r="Q12" i="7"/>
  <c r="M15" i="7"/>
  <c r="M13" i="7"/>
  <c r="M12" i="7"/>
  <c r="I19" i="7"/>
  <c r="I15" i="7"/>
  <c r="I13" i="7"/>
  <c r="I12" i="7"/>
  <c r="E19" i="7"/>
  <c r="E15" i="7"/>
  <c r="C14" i="7"/>
  <c r="E13" i="7"/>
  <c r="E12" i="7"/>
  <c r="AA14" i="7"/>
  <c r="W14" i="7"/>
  <c r="M19" i="7"/>
  <c r="G14" i="7"/>
  <c r="B7" i="4"/>
  <c r="B3" i="4" l="1"/>
</calcChain>
</file>

<file path=xl/sharedStrings.xml><?xml version="1.0" encoding="utf-8"?>
<sst xmlns="http://schemas.openxmlformats.org/spreadsheetml/2006/main" count="83" uniqueCount="62">
  <si>
    <t>Price</t>
  </si>
  <si>
    <t>DIRECT PRODUCTIVE LABOR HOUR DETAIL</t>
  </si>
  <si>
    <t>DPLH CALCULATION for ONE FTE</t>
  </si>
  <si>
    <t>Available Hours (52 wks x 40 hrs/wk)</t>
  </si>
  <si>
    <t xml:space="preserve">     Less Vacation Leave</t>
  </si>
  <si>
    <t xml:space="preserve">     Less Sick Leave</t>
  </si>
  <si>
    <t xml:space="preserve">     Less Admin/Holiday/All Other Leave</t>
  </si>
  <si>
    <t>Team Member DPLH</t>
  </si>
  <si>
    <t>Base Period - Year 1</t>
  </si>
  <si>
    <t>Labor Category</t>
  </si>
  <si>
    <t xml:space="preserve">Offerors are solely responsible for verifying the accuracy of the formulas, links and amounts contained in this spreadsheet. </t>
  </si>
  <si>
    <t>Contractor Name:</t>
  </si>
  <si>
    <t xml:space="preserve">As applicable, keep formulas and links intact and DO NOT protect cells or otherwise change the format of the spreadsheet.  </t>
  </si>
  <si>
    <t>Period of Performance 10/1/23 - 9/30/24</t>
  </si>
  <si>
    <t>Period of Performance 10/1/24 - 9/30/25</t>
  </si>
  <si>
    <t>Program Manager</t>
  </si>
  <si>
    <t>Deputy Program Manager</t>
  </si>
  <si>
    <t>Total Labor Hours/Year</t>
  </si>
  <si>
    <t>Period of Performance 10/1/25 - 9/30/26</t>
  </si>
  <si>
    <t>Period of Performance 10/1/26 - 9/30/27</t>
  </si>
  <si>
    <t>Period of Performance 10/1/27 - 9/30/28</t>
  </si>
  <si>
    <t>Period of Performance 10/1/28 - 9/30/29</t>
  </si>
  <si>
    <t>Period of Performance 10/1/29 - 9/30/30</t>
  </si>
  <si>
    <t>Do not change the not-to-exceed (NTE) amounts specified by the Government for Travel.</t>
  </si>
  <si>
    <t>Option Period 1 - Year 2</t>
  </si>
  <si>
    <t xml:space="preserve">Proposed Labor Hours </t>
  </si>
  <si>
    <t>Option Period 2 - Year 3</t>
  </si>
  <si>
    <t>Base Period - Total Labor</t>
  </si>
  <si>
    <t>Base Period - Travel</t>
  </si>
  <si>
    <t>Total Base Period - Price</t>
  </si>
  <si>
    <t>Option Period 1 - Total Labor</t>
  </si>
  <si>
    <t>Option Period 1 - Travel</t>
  </si>
  <si>
    <t>Total Option Period 1 - Price</t>
  </si>
  <si>
    <t>Option Period 2 - Total Labor</t>
  </si>
  <si>
    <t>Option Period 2 - Travel</t>
  </si>
  <si>
    <t>Total Option Period 2 - Price</t>
  </si>
  <si>
    <t>Option Period 3 - Year 4</t>
  </si>
  <si>
    <t>Option Period 3 - Total Labor</t>
  </si>
  <si>
    <t>Option Period 3 - Travel</t>
  </si>
  <si>
    <t>Total Option Period 3 - Price</t>
  </si>
  <si>
    <t>Option Period 4 - Year 5</t>
  </si>
  <si>
    <t>Option Period 4 - Total Labor</t>
  </si>
  <si>
    <t>Option Period 4 - Travel</t>
  </si>
  <si>
    <t>Total Option Period 4 - Price</t>
  </si>
  <si>
    <t>Option Period 5 - Year 6</t>
  </si>
  <si>
    <t>Option Period 6 - Year 7</t>
  </si>
  <si>
    <t>Option Period 5 - Total Labor</t>
  </si>
  <si>
    <t>Option Period 5 - Travel</t>
  </si>
  <si>
    <t>Total Option Period 5 - Price</t>
  </si>
  <si>
    <t>Option Period 6 - Total Labor</t>
  </si>
  <si>
    <t>Option Period 6 - Travel</t>
  </si>
  <si>
    <t>Total Option Period 6 - Price</t>
  </si>
  <si>
    <t>Proposed Fully Burdened Labor Rate</t>
  </si>
  <si>
    <t>Total Firm Fixed Price (FFP) Labor Dollars</t>
  </si>
  <si>
    <t>NTE CLINs (No Indirect Costs or Fee Allowed)</t>
  </si>
  <si>
    <t>Option to Extend Services - 6 Months</t>
  </si>
  <si>
    <t>Period of Performance 10/1/31 - 3/31/32</t>
  </si>
  <si>
    <t>Option to Extend Services - Total Labor</t>
  </si>
  <si>
    <t>Option to Extend Services - Travel</t>
  </si>
  <si>
    <t>Total Option to Extend Services - Price</t>
  </si>
  <si>
    <t xml:space="preserve">Please enter all information as required in the yellow highlighted cells for each period and within the DPLH table.  </t>
  </si>
  <si>
    <t xml:space="preserve">Initial Task Order: Program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</si>
</sst>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1" fillId="2" borderId="0" xfId="0" applyFont="1" applyFill="1" applyAlignment="1"/>
    <xf numFmtId="0" fontId="3" fillId="0" borderId="0" xfId="0" applyFont="1" applyAlignment="1"/>
    <xf numFmtId="0" fontId="3" fillId="2" borderId="0" xfId="0" applyFont="1" applyFill="1" applyAlignment="1"/>
    <xf numFmtId="0" fontId="1" fillId="0" borderId="1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4" fillId="0" borderId="13" xfId="0" applyFont="1" applyFill="1" applyBorder="1" applyAlignment="1"/>
    <xf numFmtId="42" fontId="1" fillId="0" borderId="14" xfId="1" applyNumberFormat="1" applyFont="1" applyBorder="1" applyAlignment="1"/>
    <xf numFmtId="0" fontId="4" fillId="0" borderId="7" xfId="0" applyFont="1" applyFill="1" applyBorder="1" applyAlignment="1"/>
    <xf numFmtId="0" fontId="1" fillId="0" borderId="9" xfId="0" applyFont="1" applyBorder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19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3" fontId="5" fillId="0" borderId="4" xfId="0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0" fillId="0" borderId="0" xfId="0" applyBorder="1" applyAlignment="1">
      <alignment horizontal="center" wrapText="1"/>
    </xf>
    <xf numFmtId="42" fontId="1" fillId="0" borderId="0" xfId="1" applyNumberFormat="1" applyFont="1" applyBorder="1" applyAlignment="1"/>
    <xf numFmtId="37" fontId="1" fillId="0" borderId="0" xfId="0" applyNumberFormat="1" applyFont="1" applyBorder="1" applyAlignment="1">
      <alignment horizontal="center"/>
    </xf>
    <xf numFmtId="42" fontId="1" fillId="0" borderId="24" xfId="1" applyNumberFormat="1" applyFont="1" applyBorder="1" applyAlignment="1"/>
    <xf numFmtId="0" fontId="4" fillId="0" borderId="22" xfId="0" applyFont="1" applyFill="1" applyBorder="1" applyAlignment="1"/>
    <xf numFmtId="0" fontId="4" fillId="0" borderId="25" xfId="0" applyFont="1" applyFill="1" applyBorder="1" applyAlignment="1"/>
    <xf numFmtId="44" fontId="1" fillId="2" borderId="20" xfId="1" applyFont="1" applyFill="1" applyBorder="1" applyAlignment="1"/>
    <xf numFmtId="44" fontId="1" fillId="2" borderId="21" xfId="1" applyFont="1" applyFill="1" applyBorder="1" applyAlignment="1"/>
    <xf numFmtId="0" fontId="4" fillId="2" borderId="13" xfId="0" applyFont="1" applyFill="1" applyBorder="1" applyAlignment="1"/>
    <xf numFmtId="0" fontId="4" fillId="2" borderId="26" xfId="0" applyFont="1" applyFill="1" applyBorder="1" applyAlignment="1"/>
    <xf numFmtId="42" fontId="6" fillId="0" borderId="2" xfId="1" applyNumberFormat="1" applyFont="1" applyBorder="1" applyAlignment="1"/>
    <xf numFmtId="0" fontId="1" fillId="0" borderId="11" xfId="0" applyFont="1" applyBorder="1" applyAlignment="1">
      <alignment horizontal="right" wrapText="1"/>
    </xf>
    <xf numFmtId="37" fontId="1" fillId="0" borderId="27" xfId="0" applyNumberFormat="1" applyFont="1" applyBorder="1" applyAlignment="1">
      <alignment horizontal="center"/>
    </xf>
    <xf numFmtId="42" fontId="1" fillId="0" borderId="12" xfId="1" applyNumberFormat="1" applyFont="1" applyBorder="1" applyAlignment="1"/>
    <xf numFmtId="42" fontId="1" fillId="0" borderId="2" xfId="1" applyNumberFormat="1" applyFont="1" applyBorder="1" applyAlignment="1"/>
    <xf numFmtId="0" fontId="1" fillId="0" borderId="15" xfId="0" applyFont="1" applyBorder="1" applyAlignment="1">
      <alignment horizontal="left"/>
    </xf>
    <xf numFmtId="0" fontId="1" fillId="0" borderId="11" xfId="0" applyFont="1" applyBorder="1" applyAlignment="1"/>
    <xf numFmtId="0" fontId="1" fillId="0" borderId="28" xfId="0" applyFont="1" applyBorder="1" applyAlignment="1">
      <alignment horizontal="right" wrapText="1"/>
    </xf>
    <xf numFmtId="0" fontId="1" fillId="0" borderId="17" xfId="0" applyFont="1" applyBorder="1" applyAlignment="1">
      <alignment horizontal="left"/>
    </xf>
    <xf numFmtId="37" fontId="1" fillId="0" borderId="2" xfId="0" applyNumberFormat="1" applyFont="1" applyBorder="1" applyAlignment="1">
      <alignment horizontal="center"/>
    </xf>
    <xf numFmtId="42" fontId="1" fillId="0" borderId="29" xfId="1" applyNumberFormat="1" applyFont="1" applyBorder="1" applyAlignment="1"/>
    <xf numFmtId="42" fontId="6" fillId="0" borderId="12" xfId="1" applyNumberFormat="1" applyFont="1" applyBorder="1" applyAlignment="1"/>
    <xf numFmtId="0" fontId="6" fillId="0" borderId="11" xfId="0" applyFont="1" applyBorder="1" applyAlignment="1">
      <alignment horizontal="right" wrapText="1"/>
    </xf>
    <xf numFmtId="0" fontId="0" fillId="0" borderId="0" xfId="0" applyFill="1" applyBorder="1" applyAlignment="1">
      <alignment horizontal="center" wrapText="1"/>
    </xf>
    <xf numFmtId="0" fontId="1" fillId="0" borderId="27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1" fillId="0" borderId="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18" xfId="0" applyFont="1" applyBorder="1" applyAlignment="1"/>
    <xf numFmtId="0" fontId="1" fillId="0" borderId="10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23" xfId="0" applyFont="1" applyBorder="1" applyAlignment="1"/>
    <xf numFmtId="0" fontId="1" fillId="3" borderId="17" xfId="0" applyFont="1" applyFill="1" applyBorder="1" applyAlignment="1">
      <alignment horizontal="center" wrapText="1"/>
    </xf>
    <xf numFmtId="0" fontId="1" fillId="3" borderId="2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Normal 3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7</xdr:row>
      <xdr:rowOff>86592</xdr:rowOff>
    </xdr:from>
    <xdr:to>
      <xdr:col>1</xdr:col>
      <xdr:colOff>2095500</xdr:colOff>
      <xdr:row>17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5977" y="1429617"/>
          <a:ext cx="4479348" cy="15707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NOTES FOR DPLH CALCULATION:</a:t>
          </a: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1.  FTE = Full-Time Equivalent.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2.  Complete in accordance with your company's standard practice to determine DPLH.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3.  The leave types listed above describe typical leave, but is not all inclusive.  Revise as needed to reflect your company's standard practices.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4.  Fill-in the yellow cells.  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5.  Insert additional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DPLH Calculations if more than one is needed. If additional calculations are added; cell B7 is linked to staffing plan.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6AE9-A321-431C-BBEF-06437F073725}">
  <sheetPr>
    <pageSetUpPr fitToPage="1"/>
  </sheetPr>
  <dimension ref="A1:AG19"/>
  <sheetViews>
    <sheetView tabSelected="1" showWhiteSpace="0" zoomScaleNormal="100" workbookViewId="0">
      <selection activeCell="L5" sqref="L5"/>
    </sheetView>
    <sheetView workbookViewId="1"/>
  </sheetViews>
  <sheetFormatPr defaultRowHeight="12.75" x14ac:dyDescent="0.2"/>
  <cols>
    <col min="1" max="1" width="23.140625" style="3" customWidth="1"/>
    <col min="2" max="2" width="2" style="3" customWidth="1"/>
    <col min="3" max="3" width="12.85546875" style="3" customWidth="1"/>
    <col min="4" max="4" width="11.7109375" style="3" customWidth="1"/>
    <col min="5" max="5" width="9.7109375" style="3" bestFit="1" customWidth="1"/>
    <col min="6" max="6" width="1.5703125" style="3" customWidth="1"/>
    <col min="7" max="7" width="12" style="3" customWidth="1"/>
    <col min="8" max="8" width="12.140625" style="3" bestFit="1" customWidth="1"/>
    <col min="9" max="9" width="9.140625" style="3"/>
    <col min="10" max="10" width="1.7109375" style="3" customWidth="1"/>
    <col min="11" max="11" width="9.140625" style="3"/>
    <col min="12" max="12" width="12.140625" style="3" bestFit="1" customWidth="1"/>
    <col min="13" max="13" width="9.140625" style="3"/>
    <col min="14" max="14" width="1.85546875" style="3" customWidth="1"/>
    <col min="15" max="15" width="9.140625" style="3"/>
    <col min="16" max="16" width="12.140625" style="3" bestFit="1" customWidth="1"/>
    <col min="17" max="17" width="9.140625" style="3"/>
    <col min="18" max="18" width="2" style="3" customWidth="1"/>
    <col min="19" max="19" width="9.140625" style="3"/>
    <col min="20" max="20" width="12.140625" style="3" bestFit="1" customWidth="1"/>
    <col min="21" max="21" width="9.140625" style="3"/>
    <col min="22" max="22" width="2.85546875" style="3" customWidth="1"/>
    <col min="23" max="23" width="9.140625" style="3"/>
    <col min="24" max="24" width="11.42578125" style="3" customWidth="1"/>
    <col min="25" max="25" width="9.140625" style="3"/>
    <col min="26" max="26" width="2.85546875" style="3" customWidth="1"/>
    <col min="27" max="27" width="9.140625" style="3"/>
    <col min="28" max="28" width="11.5703125" style="3" customWidth="1"/>
    <col min="29" max="29" width="9.140625" style="3"/>
    <col min="30" max="30" width="4.42578125" style="3" customWidth="1"/>
    <col min="31" max="16384" width="9.140625" style="3"/>
  </cols>
  <sheetData>
    <row r="1" spans="1:33" x14ac:dyDescent="0.2">
      <c r="A1" s="3" t="s">
        <v>11</v>
      </c>
      <c r="D1" s="9"/>
    </row>
    <row r="2" spans="1:33" x14ac:dyDescent="0.2">
      <c r="A2" s="3" t="s">
        <v>61</v>
      </c>
      <c r="D2" s="9"/>
    </row>
    <row r="3" spans="1:33" ht="6.75" customHeight="1" x14ac:dyDescent="0.2">
      <c r="D3" s="9"/>
    </row>
    <row r="4" spans="1:33" x14ac:dyDescent="0.2">
      <c r="A4" s="10" t="s">
        <v>60</v>
      </c>
      <c r="B4" s="10"/>
      <c r="C4" s="8"/>
      <c r="D4" s="8"/>
      <c r="E4" s="8"/>
      <c r="F4" s="8"/>
      <c r="G4" s="8"/>
      <c r="H4" s="8"/>
      <c r="I4" s="8"/>
    </row>
    <row r="5" spans="1:33" x14ac:dyDescent="0.2">
      <c r="A5" s="9" t="s">
        <v>23</v>
      </c>
      <c r="B5" s="9"/>
    </row>
    <row r="6" spans="1:33" x14ac:dyDescent="0.2">
      <c r="A6" s="9" t="s">
        <v>12</v>
      </c>
      <c r="B6" s="9"/>
    </row>
    <row r="7" spans="1:33" x14ac:dyDescent="0.2">
      <c r="A7" s="9" t="s">
        <v>10</v>
      </c>
      <c r="B7" s="9"/>
    </row>
    <row r="8" spans="1:33" ht="8.25" customHeight="1" thickBot="1" x14ac:dyDescent="0.25"/>
    <row r="9" spans="1:33" ht="29.25" customHeight="1" thickBot="1" x14ac:dyDescent="0.25">
      <c r="A9" s="11"/>
      <c r="B9" s="11"/>
      <c r="C9" s="60" t="s">
        <v>8</v>
      </c>
      <c r="D9" s="61"/>
      <c r="E9" s="62"/>
      <c r="F9" s="35"/>
      <c r="G9" s="60" t="s">
        <v>24</v>
      </c>
      <c r="H9" s="61"/>
      <c r="I9" s="62"/>
      <c r="K9" s="60" t="s">
        <v>26</v>
      </c>
      <c r="L9" s="61"/>
      <c r="M9" s="62"/>
      <c r="O9" s="60" t="s">
        <v>36</v>
      </c>
      <c r="P9" s="61"/>
      <c r="Q9" s="62"/>
      <c r="S9" s="60" t="s">
        <v>40</v>
      </c>
      <c r="T9" s="61"/>
      <c r="U9" s="62"/>
      <c r="W9" s="60" t="s">
        <v>44</v>
      </c>
      <c r="X9" s="61"/>
      <c r="Y9" s="62"/>
      <c r="AA9" s="60" t="s">
        <v>45</v>
      </c>
      <c r="AB9" s="61"/>
      <c r="AC9" s="62"/>
      <c r="AE9" s="60" t="s">
        <v>55</v>
      </c>
      <c r="AF9" s="61"/>
      <c r="AG9" s="62"/>
    </row>
    <row r="10" spans="1:33" ht="66" customHeight="1" thickBot="1" x14ac:dyDescent="0.25">
      <c r="A10" s="12" t="s">
        <v>9</v>
      </c>
      <c r="B10" s="25"/>
      <c r="C10" s="13" t="s">
        <v>25</v>
      </c>
      <c r="D10" s="14" t="s">
        <v>52</v>
      </c>
      <c r="E10" s="15" t="s">
        <v>0</v>
      </c>
      <c r="F10" s="5"/>
      <c r="G10" s="13" t="s">
        <v>25</v>
      </c>
      <c r="H10" s="14" t="s">
        <v>52</v>
      </c>
      <c r="I10" s="15" t="s">
        <v>0</v>
      </c>
      <c r="K10" s="13" t="s">
        <v>25</v>
      </c>
      <c r="L10" s="14" t="s">
        <v>52</v>
      </c>
      <c r="M10" s="15" t="s">
        <v>0</v>
      </c>
      <c r="O10" s="13" t="s">
        <v>25</v>
      </c>
      <c r="P10" s="14" t="s">
        <v>52</v>
      </c>
      <c r="Q10" s="15" t="s">
        <v>0</v>
      </c>
      <c r="S10" s="13" t="s">
        <v>25</v>
      </c>
      <c r="T10" s="14" t="s">
        <v>52</v>
      </c>
      <c r="U10" s="15" t="s">
        <v>0</v>
      </c>
      <c r="W10" s="13" t="s">
        <v>25</v>
      </c>
      <c r="X10" s="14" t="s">
        <v>52</v>
      </c>
      <c r="Y10" s="15" t="s">
        <v>0</v>
      </c>
      <c r="AA10" s="13" t="s">
        <v>25</v>
      </c>
      <c r="AB10" s="14" t="s">
        <v>52</v>
      </c>
      <c r="AC10" s="15" t="s">
        <v>0</v>
      </c>
      <c r="AE10" s="13" t="s">
        <v>25</v>
      </c>
      <c r="AF10" s="14" t="s">
        <v>52</v>
      </c>
      <c r="AG10" s="15" t="s">
        <v>0</v>
      </c>
    </row>
    <row r="11" spans="1:33" ht="24.75" customHeight="1" thickBot="1" x14ac:dyDescent="0.25">
      <c r="A11" s="6"/>
      <c r="B11" s="6"/>
      <c r="C11" s="63" t="s">
        <v>13</v>
      </c>
      <c r="D11" s="64"/>
      <c r="E11" s="65"/>
      <c r="F11" s="58"/>
      <c r="G11" s="63" t="s">
        <v>14</v>
      </c>
      <c r="H11" s="64"/>
      <c r="I11" s="65"/>
      <c r="K11" s="63" t="s">
        <v>18</v>
      </c>
      <c r="L11" s="64"/>
      <c r="M11" s="65"/>
      <c r="O11" s="63" t="s">
        <v>19</v>
      </c>
      <c r="P11" s="64"/>
      <c r="Q11" s="65"/>
      <c r="S11" s="63" t="s">
        <v>20</v>
      </c>
      <c r="T11" s="64"/>
      <c r="U11" s="65"/>
      <c r="W11" s="63" t="s">
        <v>21</v>
      </c>
      <c r="X11" s="64"/>
      <c r="Y11" s="65"/>
      <c r="AA11" s="63" t="s">
        <v>22</v>
      </c>
      <c r="AB11" s="64"/>
      <c r="AC11" s="65"/>
      <c r="AE11" s="63" t="s">
        <v>56</v>
      </c>
      <c r="AF11" s="64"/>
      <c r="AG11" s="65"/>
    </row>
    <row r="12" spans="1:33" x14ac:dyDescent="0.2">
      <c r="A12" s="16" t="s">
        <v>15</v>
      </c>
      <c r="B12" s="39"/>
      <c r="C12" s="43"/>
      <c r="D12" s="41">
        <v>0</v>
      </c>
      <c r="E12" s="17">
        <f>D12*C12</f>
        <v>0</v>
      </c>
      <c r="F12" s="36"/>
      <c r="G12" s="43"/>
      <c r="H12" s="41">
        <v>0</v>
      </c>
      <c r="I12" s="17">
        <f>H12*G12</f>
        <v>0</v>
      </c>
      <c r="K12" s="43"/>
      <c r="L12" s="41">
        <v>0</v>
      </c>
      <c r="M12" s="17">
        <f>L12*K12</f>
        <v>0</v>
      </c>
      <c r="O12" s="43"/>
      <c r="P12" s="41">
        <v>0</v>
      </c>
      <c r="Q12" s="17">
        <f>P12*O12</f>
        <v>0</v>
      </c>
      <c r="S12" s="43"/>
      <c r="T12" s="41">
        <v>0</v>
      </c>
      <c r="U12" s="17">
        <f>T12*S12</f>
        <v>0</v>
      </c>
      <c r="W12" s="43"/>
      <c r="X12" s="41">
        <v>0</v>
      </c>
      <c r="Y12" s="17">
        <f>X12*W12</f>
        <v>0</v>
      </c>
      <c r="AA12" s="43"/>
      <c r="AB12" s="41">
        <v>0</v>
      </c>
      <c r="AC12" s="17">
        <f>AB12*AA12</f>
        <v>0</v>
      </c>
      <c r="AE12" s="43"/>
      <c r="AF12" s="41">
        <v>0</v>
      </c>
      <c r="AG12" s="17">
        <f>AF12*AE12</f>
        <v>0</v>
      </c>
    </row>
    <row r="13" spans="1:33" ht="13.5" thickBot="1" x14ac:dyDescent="0.25">
      <c r="A13" s="18" t="s">
        <v>16</v>
      </c>
      <c r="B13" s="40"/>
      <c r="C13" s="44"/>
      <c r="D13" s="42">
        <v>0</v>
      </c>
      <c r="E13" s="38">
        <f>D13*C13</f>
        <v>0</v>
      </c>
      <c r="F13" s="36"/>
      <c r="G13" s="44"/>
      <c r="H13" s="42">
        <v>0</v>
      </c>
      <c r="I13" s="38">
        <f>H13*G13</f>
        <v>0</v>
      </c>
      <c r="K13" s="44"/>
      <c r="L13" s="42">
        <v>0</v>
      </c>
      <c r="M13" s="38">
        <f>L13*K13</f>
        <v>0</v>
      </c>
      <c r="O13" s="44"/>
      <c r="P13" s="42">
        <v>0</v>
      </c>
      <c r="Q13" s="38">
        <f>P13*O13</f>
        <v>0</v>
      </c>
      <c r="S13" s="44"/>
      <c r="T13" s="42">
        <v>0</v>
      </c>
      <c r="U13" s="38">
        <f>T13*S13</f>
        <v>0</v>
      </c>
      <c r="W13" s="44"/>
      <c r="X13" s="42">
        <v>0</v>
      </c>
      <c r="Y13" s="38">
        <f>X13*W13</f>
        <v>0</v>
      </c>
      <c r="AA13" s="44"/>
      <c r="AB13" s="42">
        <v>0</v>
      </c>
      <c r="AC13" s="38">
        <f>AB13*AA13</f>
        <v>0</v>
      </c>
      <c r="AE13" s="44"/>
      <c r="AF13" s="42">
        <v>0</v>
      </c>
      <c r="AG13" s="38">
        <f>AF13*AE13</f>
        <v>0</v>
      </c>
    </row>
    <row r="14" spans="1:33" ht="16.5" customHeight="1" thickBot="1" x14ac:dyDescent="0.25">
      <c r="A14" s="19" t="s">
        <v>17</v>
      </c>
      <c r="B14" s="34"/>
      <c r="C14" s="51">
        <f>C12+C13</f>
        <v>0</v>
      </c>
      <c r="D14" s="53"/>
      <c r="E14" s="54"/>
      <c r="F14" s="37"/>
      <c r="G14" s="51">
        <f>G12+G13</f>
        <v>0</v>
      </c>
      <c r="H14" s="50"/>
      <c r="I14" s="47"/>
      <c r="K14" s="51">
        <f>K12+K13</f>
        <v>0</v>
      </c>
      <c r="L14" s="50"/>
      <c r="M14" s="47"/>
      <c r="O14" s="51">
        <f>O12+O13</f>
        <v>0</v>
      </c>
      <c r="P14" s="50"/>
      <c r="Q14" s="47"/>
      <c r="S14" s="51">
        <f>S12+S13</f>
        <v>0</v>
      </c>
      <c r="T14" s="50"/>
      <c r="U14" s="47"/>
      <c r="W14" s="51">
        <f>W12+W13</f>
        <v>0</v>
      </c>
      <c r="X14" s="50"/>
      <c r="Y14" s="47"/>
      <c r="AA14" s="51">
        <f>AA12+AA13</f>
        <v>0</v>
      </c>
      <c r="AB14" s="50"/>
      <c r="AC14" s="47"/>
      <c r="AE14" s="51">
        <f>AE12+AE13</f>
        <v>0</v>
      </c>
      <c r="AF14" s="50"/>
      <c r="AG14" s="47"/>
    </row>
    <row r="15" spans="1:33" ht="64.5" thickBot="1" x14ac:dyDescent="0.25">
      <c r="A15" s="69" t="s">
        <v>53</v>
      </c>
      <c r="B15" s="70"/>
      <c r="C15" s="71"/>
      <c r="D15" s="52" t="s">
        <v>27</v>
      </c>
      <c r="E15" s="48">
        <f>SUM(E12:E13)</f>
        <v>0</v>
      </c>
      <c r="F15" s="36"/>
      <c r="G15" s="59"/>
      <c r="H15" s="46" t="s">
        <v>30</v>
      </c>
      <c r="I15" s="49">
        <f>SUM(I12:I13)</f>
        <v>0</v>
      </c>
      <c r="K15" s="59"/>
      <c r="L15" s="46" t="s">
        <v>33</v>
      </c>
      <c r="M15" s="49">
        <f>SUM(M12:M13)</f>
        <v>0</v>
      </c>
      <c r="O15" s="59"/>
      <c r="P15" s="46" t="s">
        <v>37</v>
      </c>
      <c r="Q15" s="49">
        <f>SUM(Q12:Q13)</f>
        <v>0</v>
      </c>
      <c r="S15" s="59"/>
      <c r="T15" s="46" t="s">
        <v>41</v>
      </c>
      <c r="U15" s="49">
        <f>SUM(U12:U13)</f>
        <v>0</v>
      </c>
      <c r="W15" s="59"/>
      <c r="X15" s="46" t="s">
        <v>46</v>
      </c>
      <c r="Y15" s="49">
        <f>SUM(Y12:Y13)</f>
        <v>0</v>
      </c>
      <c r="AA15" s="59"/>
      <c r="AB15" s="46" t="s">
        <v>49</v>
      </c>
      <c r="AC15" s="49">
        <f>SUM(AC12:AC13)</f>
        <v>0</v>
      </c>
      <c r="AE15" s="59"/>
      <c r="AF15" s="46" t="s">
        <v>57</v>
      </c>
      <c r="AG15" s="49">
        <f>SUM(AG12:AG13)</f>
        <v>0</v>
      </c>
    </row>
    <row r="16" spans="1:33" ht="13.5" thickBot="1" x14ac:dyDescent="0.25">
      <c r="A16" s="7"/>
      <c r="B16" s="7"/>
      <c r="C16" s="7"/>
      <c r="D16" s="20"/>
      <c r="E16" s="7"/>
      <c r="F16" s="7"/>
    </row>
    <row r="17" spans="1:33" ht="38.25" customHeight="1" thickBot="1" x14ac:dyDescent="0.25">
      <c r="A17" s="63" t="s">
        <v>54</v>
      </c>
      <c r="B17" s="72"/>
      <c r="C17" s="73"/>
      <c r="D17" s="46" t="s">
        <v>28</v>
      </c>
      <c r="E17" s="48">
        <v>15000</v>
      </c>
      <c r="F17" s="36"/>
      <c r="G17" s="55"/>
      <c r="H17" s="24" t="s">
        <v>31</v>
      </c>
      <c r="I17" s="48">
        <v>15000</v>
      </c>
      <c r="K17" s="55"/>
      <c r="L17" s="24" t="s">
        <v>34</v>
      </c>
      <c r="M17" s="48">
        <v>15000</v>
      </c>
      <c r="O17" s="55"/>
      <c r="P17" s="24" t="s">
        <v>38</v>
      </c>
      <c r="Q17" s="48">
        <v>15000</v>
      </c>
      <c r="S17" s="55"/>
      <c r="T17" s="24" t="s">
        <v>42</v>
      </c>
      <c r="U17" s="48">
        <v>15000</v>
      </c>
      <c r="W17" s="55"/>
      <c r="X17" s="24" t="s">
        <v>47</v>
      </c>
      <c r="Y17" s="48">
        <v>15000</v>
      </c>
      <c r="AA17" s="55"/>
      <c r="AB17" s="24" t="s">
        <v>50</v>
      </c>
      <c r="AC17" s="48">
        <v>15000</v>
      </c>
      <c r="AE17" s="55"/>
      <c r="AF17" s="24" t="s">
        <v>58</v>
      </c>
      <c r="AG17" s="48">
        <v>7500</v>
      </c>
    </row>
    <row r="18" spans="1:33" ht="13.5" thickBot="1" x14ac:dyDescent="0.25">
      <c r="A18" s="66"/>
      <c r="B18" s="67"/>
      <c r="C18" s="68"/>
      <c r="D18" s="21"/>
      <c r="E18" s="22"/>
      <c r="F18" s="23"/>
    </row>
    <row r="19" spans="1:33" s="4" customFormat="1" ht="69.75" customHeight="1" thickBot="1" x14ac:dyDescent="0.25">
      <c r="A19" s="7"/>
      <c r="B19" s="7"/>
      <c r="C19" s="1"/>
      <c r="D19" s="57" t="s">
        <v>29</v>
      </c>
      <c r="E19" s="56">
        <f>E17+E15</f>
        <v>15000</v>
      </c>
      <c r="F19" s="36"/>
      <c r="G19" s="55"/>
      <c r="H19" s="57" t="s">
        <v>32</v>
      </c>
      <c r="I19" s="45">
        <f>I17+I15</f>
        <v>15000</v>
      </c>
      <c r="K19" s="55"/>
      <c r="L19" s="57" t="s">
        <v>35</v>
      </c>
      <c r="M19" s="45">
        <f>M17+M15</f>
        <v>15000</v>
      </c>
      <c r="O19" s="55"/>
      <c r="P19" s="57" t="s">
        <v>39</v>
      </c>
      <c r="Q19" s="45">
        <f>Q17+Q15</f>
        <v>15000</v>
      </c>
      <c r="S19" s="55"/>
      <c r="T19" s="57" t="s">
        <v>43</v>
      </c>
      <c r="U19" s="45">
        <f>U17+U15</f>
        <v>15000</v>
      </c>
      <c r="W19" s="55"/>
      <c r="X19" s="57" t="s">
        <v>48</v>
      </c>
      <c r="Y19" s="45">
        <f>Y17+Y15</f>
        <v>15000</v>
      </c>
      <c r="AA19" s="55"/>
      <c r="AB19" s="57" t="s">
        <v>51</v>
      </c>
      <c r="AC19" s="45">
        <f>AC17+AC15</f>
        <v>15000</v>
      </c>
      <c r="AF19" s="57" t="s">
        <v>59</v>
      </c>
      <c r="AG19" s="45">
        <f>AG17+AG15</f>
        <v>7500</v>
      </c>
    </row>
  </sheetData>
  <mergeCells count="19">
    <mergeCell ref="AE9:AG9"/>
    <mergeCell ref="AE11:AG11"/>
    <mergeCell ref="W9:Y9"/>
    <mergeCell ref="W11:Y11"/>
    <mergeCell ref="AA9:AC9"/>
    <mergeCell ref="AA11:AC11"/>
    <mergeCell ref="S9:U9"/>
    <mergeCell ref="S11:U11"/>
    <mergeCell ref="A18:C18"/>
    <mergeCell ref="A15:C15"/>
    <mergeCell ref="C9:E9"/>
    <mergeCell ref="C11:E11"/>
    <mergeCell ref="A17:C17"/>
    <mergeCell ref="K9:M9"/>
    <mergeCell ref="K11:M11"/>
    <mergeCell ref="O9:Q9"/>
    <mergeCell ref="O11:Q11"/>
    <mergeCell ref="G9:I9"/>
    <mergeCell ref="G11:I11"/>
  </mergeCells>
  <phoneticPr fontId="2" type="noConversion"/>
  <pageMargins left="0.25" right="0.25" top="0.75" bottom="0.75" header="0.5" footer="0.5"/>
  <pageSetup scale="53" orientation="landscape" r:id="rId1"/>
  <headerFooter alignWithMargins="0">
    <oddFooter>&amp;CCUI//SP-PROCURE/SP-SSEL/SP-PROPIN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A21" sqref="A21"/>
    </sheetView>
    <sheetView tabSelected="1" workbookViewId="1"/>
  </sheetViews>
  <sheetFormatPr defaultRowHeight="12.75" x14ac:dyDescent="0.2"/>
  <cols>
    <col min="1" max="1" width="36.140625" style="2" bestFit="1" customWidth="1"/>
    <col min="2" max="2" width="42.28515625" style="2" customWidth="1"/>
    <col min="3" max="16384" width="9.140625" style="2"/>
  </cols>
  <sheetData>
    <row r="1" spans="1:2" ht="13.5" thickBot="1" x14ac:dyDescent="0.25">
      <c r="A1" s="74" t="s">
        <v>1</v>
      </c>
      <c r="B1" s="75"/>
    </row>
    <row r="2" spans="1:2" x14ac:dyDescent="0.2">
      <c r="A2" s="26" t="s">
        <v>2</v>
      </c>
      <c r="B2" s="27"/>
    </row>
    <row r="3" spans="1:2" x14ac:dyDescent="0.2">
      <c r="A3" s="28" t="s">
        <v>3</v>
      </c>
      <c r="B3" s="29">
        <f>52*40</f>
        <v>2080</v>
      </c>
    </row>
    <row r="4" spans="1:2" x14ac:dyDescent="0.2">
      <c r="A4" s="28" t="s">
        <v>4</v>
      </c>
      <c r="B4" s="30">
        <v>0</v>
      </c>
    </row>
    <row r="5" spans="1:2" x14ac:dyDescent="0.2">
      <c r="A5" s="28" t="s">
        <v>5</v>
      </c>
      <c r="B5" s="30">
        <v>0</v>
      </c>
    </row>
    <row r="6" spans="1:2" x14ac:dyDescent="0.2">
      <c r="A6" s="28" t="s">
        <v>6</v>
      </c>
      <c r="B6" s="31">
        <v>0</v>
      </c>
    </row>
    <row r="7" spans="1:2" ht="13.5" thickBot="1" x14ac:dyDescent="0.25">
      <c r="A7" s="32" t="s">
        <v>7</v>
      </c>
      <c r="B7" s="33">
        <f>B3-B4-B5-B6</f>
        <v>2080</v>
      </c>
    </row>
  </sheetData>
  <mergeCells count="1">
    <mergeCell ref="A1:B1"/>
  </mergeCells>
  <pageMargins left="0.7" right="0.7" top="0.75" bottom="0.75" header="0.3" footer="0.3"/>
  <pageSetup orientation="portrait" horizontalDpi="90" verticalDpi="90" r:id="rId1"/>
  <headerFooter>
    <oddFooter>&amp;CCUI//SP-PROCURE/SP-SSEL/SP-PROPIN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42EA562C198543BF8138480E3025D0" ma:contentTypeVersion="2" ma:contentTypeDescription="Create a new document." ma:contentTypeScope="" ma:versionID="9a4a576bf8c44a9d60236baa3c163acb">
  <xsd:schema xmlns:xsd="http://www.w3.org/2001/XMLSchema" xmlns:xs="http://www.w3.org/2001/XMLSchema" xmlns:p="http://schemas.microsoft.com/office/2006/metadata/properties" xmlns:ns2="ac11f987-4863-4f2c-ae12-930d66bbd078" targetNamespace="http://schemas.microsoft.com/office/2006/metadata/properties" ma:root="true" ma:fieldsID="e6076bca0733545ddf33e12556b96f7d" ns2:_="">
    <xsd:import namespace="ac11f987-4863-4f2c-ae12-930d66bbd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1f987-4863-4f2c-ae12-930d66bbd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786B4A-4FCE-42B6-81E9-A3AF9C776D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192B7B-DAA4-4748-BB8B-B51D2C18A59A}"/>
</file>

<file path=customXml/itemProps3.xml><?xml version="1.0" encoding="utf-8"?>
<ds:datastoreItem xmlns:ds="http://schemas.openxmlformats.org/officeDocument/2006/customXml" ds:itemID="{A3E851A1-F495-475A-B8B2-09D8836977F1}">
  <ds:schemaRefs>
    <ds:schemaRef ds:uri="9182f280-7c1e-4034-986b-7493a0a98d3d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962fe4da-6e50-47ef-bfb5-36b4c1989136"/>
    <ds:schemaRef ds:uri="http://schemas.microsoft.com/office/2006/documentManagement/types"/>
    <ds:schemaRef ds:uri="http://schemas.openxmlformats.org/package/2006/metadata/core-properties"/>
    <ds:schemaRef ds:uri="5ff31072-bc2a-42bc-afc8-438180909ad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Period &amp; Options</vt:lpstr>
      <vt:lpstr>DPLH</vt:lpstr>
    </vt:vector>
  </TitlesOfParts>
  <Company>U.S. Department of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 Price Quote--TandM_base and four options</dc:title>
  <dc:creator>UC92T74</dc:creator>
  <cp:lastModifiedBy>Harral, Jill R.</cp:lastModifiedBy>
  <cp:lastPrinted>2023-03-21T16:39:53Z</cp:lastPrinted>
  <dcterms:created xsi:type="dcterms:W3CDTF">2011-05-03T20:53:30Z</dcterms:created>
  <dcterms:modified xsi:type="dcterms:W3CDTF">2023-04-17T14:20:23Z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0x0101003442EA562C198543BF8138480E3025D0</vt:lpwstr>
  </property>
</Properties>
</file>