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style3.xml" ContentType="application/vnd.ms-office.chartstyle+xml"/>
  <Override PartName="/xl/charts/colors3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4010"/>
  </bookViews>
  <sheets>
    <sheet name="FOTW #951" sheetId="2" r:id="rId1"/>
  </sheets>
  <definedNames>
    <definedName name="_xlnm.Print_Area" localSheetId="0">'FOTW #951'!$A$2:$K$43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F8" i="2" s="1"/>
  <c r="F7" i="2"/>
  <c r="D7" i="2"/>
  <c r="E7" i="2" s="1"/>
  <c r="E6" i="2"/>
  <c r="D6" i="2"/>
  <c r="F6" i="2" s="1"/>
  <c r="E8" i="2" l="1"/>
</calcChain>
</file>

<file path=xl/sharedStrings.xml><?xml version="1.0" encoding="utf-8"?>
<sst xmlns="http://schemas.openxmlformats.org/spreadsheetml/2006/main" count="24" uniqueCount="24">
  <si>
    <t>Cars</t>
  </si>
  <si>
    <t>Med/Hvy Trucks</t>
  </si>
  <si>
    <t>vehicles</t>
  </si>
  <si>
    <t>gallons</t>
  </si>
  <si>
    <t>CO2 MMT equiv</t>
  </si>
  <si>
    <t>Carbon Dioxide Emissions 
(Million metric tons)</t>
  </si>
  <si>
    <t>Cars and Light Trucks</t>
  </si>
  <si>
    <t>Medium and Heavy Trucks</t>
  </si>
  <si>
    <t>Total</t>
  </si>
  <si>
    <t>Share of Cars and Light Trucks</t>
  </si>
  <si>
    <t>Share of Medium and Heavy Trucks</t>
  </si>
  <si>
    <t>Number of Vehicles
(Millions)</t>
  </si>
  <si>
    <t>Gallons of Fuel  
(Billions)</t>
  </si>
  <si>
    <t>Sources:</t>
  </si>
  <si>
    <t>Number of vehicles and gallons of fuel: U.S. Department of Transportation, Federal Highway Administration,</t>
  </si>
  <si>
    <t>https://www.fhwa.dot.gov/policyinformation/statistics/2014/</t>
  </si>
  <si>
    <t>Highway Vehicle Population, Fuel Use, and CO2 Emissions by Vehicle Type, 2014</t>
  </si>
  <si>
    <t>https://www.epa.gov/sites/production/files/2016-04/documents/us-ghg-inventory-2016-main-text.pdf</t>
  </si>
  <si>
    <t>Notes: MMT = million metric tons.  Data do not include buses or motorcycles.</t>
  </si>
  <si>
    <t xml:space="preserve">Carbon dioxide emissions: U. S. Environmental Protection Agency, Inventory of U.S. Greenhouse Gas </t>
  </si>
  <si>
    <t>Emissions and Sinks, 1990-2014, Table 3-12, April 2016.</t>
  </si>
  <si>
    <t>U.S. Department of Energy, Vehicle Technology Office</t>
  </si>
  <si>
    <t>Fact of the Week # 951</t>
  </si>
  <si>
    <r>
      <rPr>
        <i/>
        <sz val="11"/>
        <color theme="1"/>
        <rFont val="Arial"/>
        <family val="2"/>
      </rPr>
      <t>Highway Statistics 2014</t>
    </r>
    <r>
      <rPr>
        <sz val="11"/>
        <color theme="1"/>
        <rFont val="Arial"/>
        <family val="2"/>
      </rPr>
      <t>, Table VM-1, December 2015.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</si>
</sst>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color theme="10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u/>
      <sz val="12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164" fontId="0" fillId="2" borderId="0" xfId="0" applyNumberFormat="1" applyFill="1"/>
    <xf numFmtId="37" fontId="0" fillId="2" borderId="0" xfId="0" applyNumberFormat="1" applyFill="1"/>
    <xf numFmtId="9" fontId="0" fillId="2" borderId="0" xfId="2" applyFont="1" applyFill="1"/>
    <xf numFmtId="0" fontId="2" fillId="2" borderId="0" xfId="0" applyFont="1" applyFill="1"/>
    <xf numFmtId="0" fontId="0" fillId="0" borderId="0" xfId="0" applyBorder="1"/>
    <xf numFmtId="0" fontId="0" fillId="2" borderId="0" xfId="0" applyFill="1" applyBorder="1"/>
    <xf numFmtId="1" fontId="0" fillId="2" borderId="0" xfId="0" applyNumberFormat="1" applyFill="1"/>
    <xf numFmtId="0" fontId="3" fillId="0" borderId="0" xfId="0" applyFont="1"/>
    <xf numFmtId="0" fontId="5" fillId="0" borderId="2" xfId="0" applyFont="1" applyBorder="1"/>
    <xf numFmtId="0" fontId="6" fillId="0" borderId="2" xfId="0" applyFont="1" applyBorder="1"/>
    <xf numFmtId="0" fontId="6" fillId="0" borderId="0" xfId="0" applyFont="1"/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wrapText="1"/>
    </xf>
    <xf numFmtId="164" fontId="6" fillId="0" borderId="1" xfId="1" applyNumberFormat="1" applyFont="1" applyBorder="1" applyAlignment="1"/>
    <xf numFmtId="164" fontId="6" fillId="0" borderId="1" xfId="1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9" fontId="6" fillId="0" borderId="1" xfId="2" applyFont="1" applyBorder="1" applyAlignment="1">
      <alignment horizontal="center"/>
    </xf>
    <xf numFmtId="0" fontId="6" fillId="0" borderId="0" xfId="0" applyFont="1" applyBorder="1" applyAlignment="1">
      <alignment wrapText="1"/>
    </xf>
    <xf numFmtId="164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9" fontId="6" fillId="0" borderId="0" xfId="2" applyFont="1" applyBorder="1" applyAlignment="1">
      <alignment horizontal="center"/>
    </xf>
    <xf numFmtId="0" fontId="6" fillId="0" borderId="2" xfId="0" applyFont="1" applyBorder="1" applyAlignment="1">
      <alignment wrapText="1"/>
    </xf>
    <xf numFmtId="164" fontId="6" fillId="0" borderId="2" xfId="1" applyNumberFormat="1" applyFont="1" applyBorder="1" applyAlignment="1"/>
    <xf numFmtId="164" fontId="6" fillId="0" borderId="2" xfId="1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9" fontId="6" fillId="0" borderId="2" xfId="2" applyFont="1" applyBorder="1" applyAlignment="1">
      <alignment horizontal="center"/>
    </xf>
    <xf numFmtId="0" fontId="6" fillId="0" borderId="0" xfId="0" applyFont="1" applyAlignment="1"/>
    <xf numFmtId="43" fontId="6" fillId="0" borderId="0" xfId="0" applyNumberFormat="1" applyFont="1"/>
    <xf numFmtId="43" fontId="5" fillId="0" borderId="0" xfId="0" applyNumberFormat="1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3" applyFont="1" applyAlignment="1" applyProtection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Style" Target="style3.xml"/><Relationship Id="rId2" Type="http://schemas.microsoft.com/office/2011/relationships/chartColorStyle" Target="colors3.xml"/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97191227873768"/>
          <c:y val="0.1493836954591202"/>
          <c:w val="0.75780050005597643"/>
          <c:h val="0.8014832356481755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B24-4944-BF07-1095BE52EF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B24-4944-BF07-1095BE52EF1C}"/>
              </c:ext>
            </c:extLst>
          </c:dPt>
          <c:cat>
            <c:strRef>
              <c:f>'FOTW #951'!$I$15:$J$15</c:f>
              <c:strCache>
                <c:ptCount val="2"/>
                <c:pt idx="0">
                  <c:v>Cars</c:v>
                </c:pt>
                <c:pt idx="1">
                  <c:v>Med/Hvy Trucks</c:v>
                </c:pt>
              </c:strCache>
            </c:strRef>
          </c:cat>
          <c:val>
            <c:numRef>
              <c:f>'FOTW #951'!$I$16:$J$16</c:f>
              <c:numCache>
                <c:formatCode>#,##0_);\(#,##0\)</c:formatCode>
                <c:ptCount val="2"/>
                <c:pt idx="0">
                  <c:v>240155237.50523865</c:v>
                </c:pt>
                <c:pt idx="1">
                  <c:v>10905955.968282752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B24-4944-BF07-1095BE52E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97191227873768"/>
          <c:y val="0.1493836954591202"/>
          <c:w val="0.75780050005597643"/>
          <c:h val="0.8014832356481755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721-4B8D-8AC7-D289DC07D86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721-4B8D-8AC7-D289DC07D866}"/>
              </c:ext>
            </c:extLst>
          </c:dPt>
          <c:cat>
            <c:strRef>
              <c:f>'FOTW #951'!$I$15:$J$15</c:f>
              <c:strCache>
                <c:ptCount val="2"/>
                <c:pt idx="0">
                  <c:v>Cars</c:v>
                </c:pt>
                <c:pt idx="1">
                  <c:v>Med/Hvy Trucks</c:v>
                </c:pt>
              </c:strCache>
            </c:strRef>
          </c:cat>
          <c:val>
            <c:numRef>
              <c:f>'FOTW #951'!$I$17:$J$17</c:f>
              <c:numCache>
                <c:formatCode>#,##0_);\(#,##0\)</c:formatCode>
                <c:ptCount val="2"/>
                <c:pt idx="0">
                  <c:v>126643777.64722338</c:v>
                </c:pt>
                <c:pt idx="1">
                  <c:v>44011521.405491732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721-4B8D-8AC7-D289DC07D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97191227873768"/>
          <c:y val="0.1493836954591202"/>
          <c:w val="0.75780050005597643"/>
          <c:h val="0.8014832356481755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85A-4E3D-92E3-0F2A4B49F93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85A-4E3D-92E3-0F2A4B49F931}"/>
              </c:ext>
            </c:extLst>
          </c:dPt>
          <c:cat>
            <c:strRef>
              <c:f>'FOTW #951'!$I$15:$J$15</c:f>
              <c:strCache>
                <c:ptCount val="2"/>
                <c:pt idx="0">
                  <c:v>Cars</c:v>
                </c:pt>
                <c:pt idx="1">
                  <c:v>Med/Hvy Trucks</c:v>
                </c:pt>
              </c:strCache>
            </c:strRef>
          </c:cat>
          <c:val>
            <c:numRef>
              <c:f>'FOTW #951'!$I$18:$J$18</c:f>
              <c:numCache>
                <c:formatCode>General</c:formatCode>
                <c:ptCount val="2"/>
                <c:pt idx="0" formatCode="0">
                  <c:v>1050.7</c:v>
                </c:pt>
                <c:pt idx="1">
                  <c:v>420.7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85A-4E3D-92E3-0F2A4B49F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625929</xdr:colOff>
      <xdr:row>5</xdr:row>
      <xdr:rowOff>345079</xdr:rowOff>
    </xdr:from>
    <xdr:to>
      <xdr:col>12</xdr:col>
      <xdr:colOff>753945</xdr:colOff>
      <xdr:row>26</xdr:row>
      <xdr:rowOff>146523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756557</xdr:colOff>
      <xdr:row>12</xdr:row>
      <xdr:rowOff>29394</xdr:rowOff>
    </xdr:from>
    <xdr:to>
      <xdr:col>19</xdr:col>
      <xdr:colOff>220164</xdr:colOff>
      <xdr:row>34</xdr:row>
      <xdr:rowOff>74570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223155</xdr:colOff>
      <xdr:row>21</xdr:row>
      <xdr:rowOff>54430</xdr:rowOff>
    </xdr:from>
    <xdr:to>
      <xdr:col>26</xdr:col>
      <xdr:colOff>176619</xdr:colOff>
      <xdr:row>44</xdr:row>
      <xdr:rowOff>16983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625494</xdr:colOff>
      <xdr:row>4</xdr:row>
      <xdr:rowOff>206828</xdr:rowOff>
    </xdr:from>
    <xdr:to>
      <xdr:col>12</xdr:col>
      <xdr:colOff>753945</xdr:colOff>
      <xdr:row>5</xdr:row>
      <xdr:rowOff>322217</xdr:rowOff>
    </xdr:to>
    <xdr:sp macro="" textlink="">
      <xdr:nvSpPr>
        <xdr:cNvPr id="5" name="TextBox 4"/>
        <xdr:cNvSpPr txBox="1"/>
      </xdr:nvSpPr>
      <xdr:spPr>
        <a:xfrm>
          <a:off x="7668551" y="1023257"/>
          <a:ext cx="4297680" cy="8229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Number of vehicles</a:t>
          </a:r>
        </a:p>
        <a:p>
          <a:pPr algn="ctr"/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251</a:t>
          </a:r>
          <a:r>
            <a:rPr lang="en-US" sz="2400" b="1" baseline="0">
              <a:latin typeface="Arial" panose="020B0604020202020204" pitchFamily="34" charset="0"/>
              <a:cs typeface="Arial" panose="020B0604020202020204" pitchFamily="34" charset="0"/>
            </a:rPr>
            <a:t> million</a:t>
          </a:r>
          <a:endParaRPr lang="en-US" sz="2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1143</xdr:colOff>
      <xdr:row>7</xdr:row>
      <xdr:rowOff>261256</xdr:rowOff>
    </xdr:from>
    <xdr:to>
      <xdr:col>19</xdr:col>
      <xdr:colOff>231049</xdr:colOff>
      <xdr:row>12</xdr:row>
      <xdr:rowOff>6530</xdr:rowOff>
    </xdr:to>
    <xdr:sp macro="" textlink="">
      <xdr:nvSpPr>
        <xdr:cNvPr id="6" name="TextBox 5"/>
        <xdr:cNvSpPr txBox="1"/>
      </xdr:nvSpPr>
      <xdr:spPr>
        <a:xfrm>
          <a:off x="11997200" y="2503713"/>
          <a:ext cx="4279392" cy="8229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Fuel use</a:t>
          </a:r>
        </a:p>
        <a:p>
          <a:pPr algn="ctr"/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171 billion gallons</a:t>
          </a:r>
        </a:p>
      </xdr:txBody>
    </xdr:sp>
    <xdr:clientData/>
  </xdr:twoCellAnchor>
  <xdr:twoCellAnchor>
    <xdr:from>
      <xdr:col>19</xdr:col>
      <xdr:colOff>239486</xdr:colOff>
      <xdr:row>16</xdr:row>
      <xdr:rowOff>21776</xdr:rowOff>
    </xdr:from>
    <xdr:to>
      <xdr:col>26</xdr:col>
      <xdr:colOff>175478</xdr:colOff>
      <xdr:row>21</xdr:row>
      <xdr:rowOff>28308</xdr:rowOff>
    </xdr:to>
    <xdr:sp macro="" textlink="">
      <xdr:nvSpPr>
        <xdr:cNvPr id="7" name="TextBox 6"/>
        <xdr:cNvSpPr txBox="1"/>
      </xdr:nvSpPr>
      <xdr:spPr>
        <a:xfrm>
          <a:off x="16285029" y="3995062"/>
          <a:ext cx="4279392" cy="8229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CO</a:t>
          </a:r>
          <a:r>
            <a:rPr lang="en-US" sz="2400" b="1" baseline="-250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 emissions</a:t>
          </a:r>
        </a:p>
        <a:p>
          <a:pPr algn="ctr"/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1,471 MMT CO</a:t>
          </a:r>
          <a:r>
            <a:rPr lang="en-US" sz="2400" b="1" baseline="-250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2400" b="1" baseline="0">
              <a:latin typeface="Arial" panose="020B0604020202020204" pitchFamily="34" charset="0"/>
              <a:cs typeface="Arial" panose="020B0604020202020204" pitchFamily="34" charset="0"/>
            </a:rPr>
            <a:t> equivalent</a:t>
          </a:r>
          <a:endParaRPr lang="en-US" sz="2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0.20862</cdr:x>
      <cdr:y>0.63409</cdr:y>
    </cdr:from>
    <cdr:to>
      <cdr:x>0.91156</cdr:x>
      <cdr:y>0.86717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76303" y="2409840"/>
          <a:ext cx="2952747" cy="88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Cars &amp; light trucks</a:t>
          </a:r>
        </a:p>
        <a:p xmlns:a="http://schemas.openxmlformats.org/drawingml/2006/main"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96%</a:t>
          </a:r>
        </a:p>
      </cdr:txBody>
    </cdr:sp>
  </cdr:relSizeAnchor>
  <cdr:relSizeAnchor xmlns:cdr="http://schemas.openxmlformats.org/drawingml/2006/chartDrawing">
    <cdr:from>
      <cdr:x>0.16475</cdr:x>
      <cdr:y>0</cdr:y>
    </cdr:from>
    <cdr:to>
      <cdr:x>0.68134</cdr:x>
      <cdr:y>0.15288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92028" y="0"/>
          <a:ext cx="2169950" cy="581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Medium &amp; heavy</a:t>
          </a:r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trucks</a:t>
          </a:r>
        </a:p>
        <a:p xmlns:a="http://schemas.openxmlformats.org/drawingml/2006/main"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4%                </a:t>
          </a:r>
        </a:p>
      </cdr:txBody>
    </cdr:sp>
  </cdr:relSizeAnchor>
  <cdr:relSizeAnchor xmlns:cdr="http://schemas.openxmlformats.org/drawingml/2006/chartDrawing">
    <cdr:from>
      <cdr:x>0.32653</cdr:x>
      <cdr:y>0.13033</cdr:y>
    </cdr:from>
    <cdr:to>
      <cdr:x>0.48815</cdr:x>
      <cdr:y>0.15288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1371600" y="495301"/>
          <a:ext cx="678886" cy="8571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0.30177</cdr:x>
      <cdr:y>0.63158</cdr:y>
    </cdr:from>
    <cdr:to>
      <cdr:x>0.81835</cdr:x>
      <cdr:y>0.8797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67590" y="2400308"/>
          <a:ext cx="2169907" cy="942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Cars &amp; light trucks</a:t>
          </a:r>
        </a:p>
        <a:p xmlns:a="http://schemas.openxmlformats.org/drawingml/2006/main"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74%</a:t>
          </a:r>
        </a:p>
      </cdr:txBody>
    </cdr:sp>
  </cdr:relSizeAnchor>
  <cdr:relSizeAnchor xmlns:cdr="http://schemas.openxmlformats.org/drawingml/2006/chartDrawing">
    <cdr:from>
      <cdr:x>0.17382</cdr:x>
      <cdr:y>0</cdr:y>
    </cdr:from>
    <cdr:to>
      <cdr:x>0.69041</cdr:x>
      <cdr:y>0.15288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30128" y="0"/>
          <a:ext cx="2169950" cy="581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Medium &amp; heavy</a:t>
          </a:r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trucks</a:t>
          </a:r>
        </a:p>
        <a:p xmlns:a="http://schemas.openxmlformats.org/drawingml/2006/main"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26%</a:t>
          </a:r>
        </a:p>
      </cdr:txBody>
    </cdr:sp>
  </cdr:relSizeAnchor>
  <cdr:relSizeAnchor xmlns:cdr="http://schemas.openxmlformats.org/drawingml/2006/chartDrawing">
    <cdr:from>
      <cdr:x>0.26757</cdr:x>
      <cdr:y>0.19549</cdr:y>
    </cdr:from>
    <cdr:to>
      <cdr:x>0.30806</cdr:x>
      <cdr:y>0.25063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1123950" y="742950"/>
          <a:ext cx="170064" cy="20956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0.20635</cdr:x>
      <cdr:y>0.65163</cdr:y>
    </cdr:from>
    <cdr:to>
      <cdr:x>0.91156</cdr:x>
      <cdr:y>0.9198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6776" y="2476504"/>
          <a:ext cx="2962274" cy="1019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Cars &amp; light trucks</a:t>
          </a:r>
        </a:p>
        <a:p xmlns:a="http://schemas.openxmlformats.org/drawingml/2006/main"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71%</a:t>
          </a:r>
        </a:p>
      </cdr:txBody>
    </cdr:sp>
  </cdr:relSizeAnchor>
  <cdr:relSizeAnchor xmlns:cdr="http://schemas.openxmlformats.org/drawingml/2006/chartDrawing">
    <cdr:from>
      <cdr:x>0.17835</cdr:x>
      <cdr:y>0</cdr:y>
    </cdr:from>
    <cdr:to>
      <cdr:x>0.69494</cdr:x>
      <cdr:y>0.15288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49178" y="0"/>
          <a:ext cx="2169950" cy="581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Medium &amp; heavy</a:t>
          </a:r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trucks</a:t>
          </a:r>
        </a:p>
        <a:p xmlns:a="http://schemas.openxmlformats.org/drawingml/2006/main"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29%</a:t>
          </a:r>
        </a:p>
      </cdr:txBody>
    </cdr:sp>
  </cdr:relSizeAnchor>
  <cdr:relSizeAnchor xmlns:cdr="http://schemas.openxmlformats.org/drawingml/2006/chartDrawing">
    <cdr:from>
      <cdr:x>0.26531</cdr:x>
      <cdr:y>0.20301</cdr:y>
    </cdr:from>
    <cdr:to>
      <cdr:x>0.30159</cdr:x>
      <cdr:y>0.25815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1114425" y="771525"/>
          <a:ext cx="152400" cy="2095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951-november-14-2016-medium-and-heavy-trucks-account-about-quarter-highwa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  <pageSetUpPr fitToPage="1"/>
  </sheetPr>
  <dimension ref="A1:AK46"/>
  <sheetViews>
    <sheetView tabSelected="1" zoomScale="70" zoomScaleNormal="70" workbookViewId="0">
      <selection activeCell="D33" sqref="D33"/>
    </sheetView>
  </sheetViews>
  <sheetFormatPr defaultColWidth="9.140625" defaultRowHeight="15" x14ac:dyDescent="0.25"/>
  <cols>
    <col min="1" max="1" width="22.85546875" style="6" customWidth="1"/>
    <col min="2" max="2" width="29" style="6" customWidth="1"/>
    <col min="3" max="3" width="13.7109375" style="6" customWidth="1"/>
    <col min="4" max="4" width="11.5703125" style="6" customWidth="1"/>
    <col min="5" max="5" width="11" style="6" customWidth="1"/>
    <col min="6" max="6" width="14.7109375" style="6" customWidth="1"/>
    <col min="7" max="7" width="13.85546875" style="6" customWidth="1"/>
    <col min="8" max="8" width="14.42578125" style="6" customWidth="1"/>
    <col min="9" max="9" width="11.42578125" style="6" bestFit="1" customWidth="1"/>
    <col min="10" max="10" width="12" style="6" customWidth="1"/>
    <col min="11" max="11" width="4.42578125" style="6" bestFit="1" customWidth="1"/>
    <col min="12" max="12" width="4.42578125" bestFit="1" customWidth="1"/>
    <col min="13" max="13" width="11.42578125" bestFit="1" customWidth="1"/>
    <col min="14" max="14" width="10.85546875" bestFit="1" customWidth="1"/>
    <col min="17" max="17" width="11.85546875" bestFit="1" customWidth="1"/>
    <col min="38" max="16384" width="9.140625" style="7"/>
  </cols>
  <sheetData>
    <row r="1" spans="1:37" ht="15.6" x14ac:dyDescent="0.3">
      <c r="A1" s="9" t="s">
        <v>21</v>
      </c>
    </row>
    <row r="2" spans="1:37" s="1" customFormat="1" ht="15.75" x14ac:dyDescent="0.25">
      <c r="A2" s="34" t="s">
        <v>22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s="1" customFormat="1" ht="14.45" x14ac:dyDescent="0.3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s="1" customFormat="1" ht="18.75" customHeight="1" thickBot="1" x14ac:dyDescent="0.35">
      <c r="A4" s="10" t="s">
        <v>16</v>
      </c>
      <c r="B4" s="11"/>
      <c r="C4" s="11"/>
      <c r="D4" s="11"/>
      <c r="E4" s="11"/>
      <c r="F4" s="11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s="1" customFormat="1" ht="55.9" x14ac:dyDescent="0.3">
      <c r="A5" s="12"/>
      <c r="B5" s="13" t="s">
        <v>6</v>
      </c>
      <c r="C5" s="13" t="s">
        <v>7</v>
      </c>
      <c r="D5" s="13" t="s">
        <v>8</v>
      </c>
      <c r="E5" s="13" t="s">
        <v>9</v>
      </c>
      <c r="F5" s="13" t="s">
        <v>10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s="1" customFormat="1" ht="28.15" x14ac:dyDescent="0.3">
      <c r="A6" s="14" t="s">
        <v>11</v>
      </c>
      <c r="B6" s="15">
        <v>240.15523750523866</v>
      </c>
      <c r="C6" s="16">
        <v>10.905955968282752</v>
      </c>
      <c r="D6" s="17">
        <f>C6+B6</f>
        <v>251.0611934735214</v>
      </c>
      <c r="E6" s="18">
        <f>B6/D6</f>
        <v>0.95656056669931766</v>
      </c>
      <c r="F6" s="18">
        <f>C6/D6</f>
        <v>4.3439433300682402E-2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1" customFormat="1" ht="28.15" x14ac:dyDescent="0.3">
      <c r="A7" s="19" t="s">
        <v>12</v>
      </c>
      <c r="B7" s="20">
        <v>126.64377764722339</v>
      </c>
      <c r="C7" s="21">
        <v>44.011521405491727</v>
      </c>
      <c r="D7" s="22">
        <f>C7+B7</f>
        <v>170.65529905271512</v>
      </c>
      <c r="E7" s="23">
        <f>B7/D7</f>
        <v>0.74210281397768574</v>
      </c>
      <c r="F7" s="23">
        <f>C7/D7</f>
        <v>0.25789718602231415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s="1" customFormat="1" ht="28.15" customHeight="1" thickBot="1" x14ac:dyDescent="0.35">
      <c r="A8" s="24" t="s">
        <v>5</v>
      </c>
      <c r="B8" s="25">
        <v>1050.7</v>
      </c>
      <c r="C8" s="26">
        <v>420.7</v>
      </c>
      <c r="D8" s="27">
        <f>C8+B8</f>
        <v>1471.4</v>
      </c>
      <c r="E8" s="28">
        <f>B8/D8</f>
        <v>0.71408182683158894</v>
      </c>
      <c r="F8" s="28">
        <f>C8/D8</f>
        <v>0.28591817316841101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s="1" customFormat="1" ht="14.45" x14ac:dyDescent="0.3">
      <c r="A9" s="12"/>
      <c r="B9" s="12"/>
      <c r="C9" s="12"/>
      <c r="D9" s="12"/>
      <c r="E9" s="12"/>
      <c r="F9" s="12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s="1" customFormat="1" ht="14.45" x14ac:dyDescent="0.3">
      <c r="A10" s="29" t="s">
        <v>18</v>
      </c>
      <c r="B10" s="30"/>
      <c r="C10" s="30"/>
      <c r="D10" s="30"/>
      <c r="E10" s="12"/>
      <c r="F10" s="12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" customFormat="1" ht="14.45" x14ac:dyDescent="0.3">
      <c r="A11" s="12"/>
      <c r="B11" s="30"/>
      <c r="C11" s="30"/>
      <c r="D11" s="31"/>
      <c r="E11" s="12"/>
      <c r="F11" s="12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s="1" customFormat="1" ht="12.95" customHeight="1" x14ac:dyDescent="0.3">
      <c r="A12" s="32" t="s">
        <v>13</v>
      </c>
      <c r="B12" s="30"/>
      <c r="C12" s="30"/>
      <c r="D12" s="30"/>
      <c r="E12" s="12"/>
      <c r="F12" s="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s="1" customFormat="1" ht="12.95" customHeight="1" x14ac:dyDescent="0.3">
      <c r="A13" s="29" t="s">
        <v>14</v>
      </c>
      <c r="B13" s="12"/>
      <c r="C13" s="12"/>
      <c r="D13" s="12"/>
      <c r="E13" s="12"/>
      <c r="F13" s="12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" customFormat="1" ht="13.5" customHeight="1" x14ac:dyDescent="0.3">
      <c r="A14" s="29" t="s">
        <v>23</v>
      </c>
      <c r="B14" s="12"/>
      <c r="C14" s="12"/>
      <c r="D14" s="12"/>
      <c r="E14" s="12"/>
      <c r="F14" s="12"/>
      <c r="G14"/>
      <c r="J14" s="2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s="1" customFormat="1" ht="13.5" customHeight="1" x14ac:dyDescent="0.3">
      <c r="A15" s="12" t="s">
        <v>15</v>
      </c>
      <c r="B15" s="12"/>
      <c r="C15" s="12"/>
      <c r="D15" s="12"/>
      <c r="E15" s="12"/>
      <c r="F15" s="12"/>
      <c r="G15"/>
      <c r="I15" s="1" t="s">
        <v>0</v>
      </c>
      <c r="J15" s="1" t="s">
        <v>1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" customFormat="1" ht="13.5" customHeight="1" x14ac:dyDescent="0.3">
      <c r="A16" s="12"/>
      <c r="B16" s="12"/>
      <c r="C16" s="12"/>
      <c r="D16" s="12"/>
      <c r="E16" s="12"/>
      <c r="F16" s="12"/>
      <c r="G16"/>
      <c r="H16" s="1" t="s">
        <v>2</v>
      </c>
      <c r="I16" s="3">
        <v>240155237.50523865</v>
      </c>
      <c r="J16" s="3">
        <v>10905955.968282752</v>
      </c>
      <c r="K16" s="4">
        <v>0.95656056669931755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s="1" customFormat="1" ht="13.5" customHeight="1" x14ac:dyDescent="0.3">
      <c r="A17" s="12" t="s">
        <v>19</v>
      </c>
      <c r="B17" s="12"/>
      <c r="C17" s="12"/>
      <c r="D17" s="12"/>
      <c r="E17" s="12"/>
      <c r="F17" s="12"/>
      <c r="G17"/>
      <c r="H17" s="1" t="s">
        <v>3</v>
      </c>
      <c r="I17" s="3">
        <v>126643777.64722338</v>
      </c>
      <c r="J17" s="3">
        <v>44011521.405491732</v>
      </c>
      <c r="K17" s="4">
        <v>0.74210281397768574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" customFormat="1" ht="13.5" customHeight="1" x14ac:dyDescent="0.3">
      <c r="A18" s="33" t="s">
        <v>20</v>
      </c>
      <c r="B18" s="12"/>
      <c r="C18" s="12"/>
      <c r="D18" s="12"/>
      <c r="E18" s="12"/>
      <c r="F18" s="12"/>
      <c r="G18"/>
      <c r="H18" s="1" t="s">
        <v>4</v>
      </c>
      <c r="I18" s="8">
        <v>1050.7</v>
      </c>
      <c r="J18" s="1">
        <v>420.7</v>
      </c>
      <c r="K18" s="4">
        <v>0.71408182683158894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s="1" customFormat="1" ht="13.5" customHeight="1" x14ac:dyDescent="0.3">
      <c r="A19" s="12" t="s">
        <v>17</v>
      </c>
      <c r="B19" s="12"/>
      <c r="C19" s="12"/>
      <c r="D19" s="12"/>
      <c r="E19" s="12"/>
      <c r="F19" s="12"/>
      <c r="G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s="1" customFormat="1" ht="13.5" customHeight="1" x14ac:dyDescent="0.3">
      <c r="A20" s="12"/>
      <c r="B20" s="12"/>
      <c r="C20" s="12"/>
      <c r="D20" s="12"/>
      <c r="E20" s="12"/>
      <c r="F20" s="12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" customFormat="1" ht="13.5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s="1" customFormat="1" ht="13.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s="1" customFormat="1" ht="13.5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s="1" customFormat="1" ht="13.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s="1" customFormat="1" ht="13.5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1" customFormat="1" ht="13.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1" customFormat="1" ht="13.5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1" customFormat="1" ht="13.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1" customFormat="1" ht="13.5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s="1" customFormat="1" ht="13.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s="1" customFormat="1" ht="13.5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s="1" customFormat="1" ht="13.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s="1" customFormat="1" ht="13.5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s="1" customFormat="1" ht="13.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s="1" customFormat="1" ht="13.5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s="1" customFormat="1" ht="13.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s="1" customFormat="1" ht="13.5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s="1" customFormat="1" ht="13.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s="1" customFormat="1" ht="13.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s="1" customFormat="1" ht="13.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s="1" customFormat="1" ht="13.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s="1" customFormat="1" ht="14.45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s="5" customFormat="1" ht="14.45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4.45" x14ac:dyDescent="0.3">
      <c r="A44"/>
      <c r="B44"/>
      <c r="C44"/>
      <c r="D44"/>
      <c r="E44"/>
      <c r="F44"/>
      <c r="G44"/>
      <c r="H44"/>
      <c r="I44"/>
      <c r="J44"/>
      <c r="K44"/>
    </row>
    <row r="45" spans="1:37" ht="14.45" x14ac:dyDescent="0.3">
      <c r="A45"/>
      <c r="B45"/>
      <c r="C45"/>
      <c r="D45"/>
      <c r="E45"/>
      <c r="F45"/>
      <c r="G45"/>
      <c r="H45"/>
      <c r="I45"/>
      <c r="J45"/>
      <c r="K45"/>
    </row>
    <row r="46" spans="1:37" ht="14.45" x14ac:dyDescent="0.3">
      <c r="A46"/>
      <c r="B46"/>
      <c r="C46"/>
      <c r="D46"/>
      <c r="E46"/>
      <c r="F46"/>
      <c r="G46"/>
      <c r="H46"/>
      <c r="I46"/>
      <c r="J46"/>
      <c r="K46"/>
    </row>
  </sheetData>
  <hyperlinks>
    <hyperlink ref="A2" r:id="rId1"/>
  </hyperlinks>
  <pageMargins left="0.9" right="0.7" top="1.1000000000000001" bottom="0.75" header="0.3" footer="0.3"/>
  <pageSetup scale="67" orientation="landscape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FOTW #951</vt:lpstr>
      <vt:lpstr>'FOTW #951'!Print_Area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Highway Vehicle Population, Fuel Use, and CO2 Emissions by Vehicle Type, 2014</dc:title>
  <dc:subject>Highway Vehicle Population, Fuel Use, and CO2 Emissions by Vehicle Type, 2014</dc:subject>
  <dc:creator>Oak Ridge National Laboratory</dc:creator>
  <cp:keywords>Highway Vehicle Population, Fuel Use, and CO2 Emissions by Vehicle Type, 2014</cp:keywords>
  <cp:lastModifiedBy>Skonicki, Vicki L.</cp:lastModifiedBy>
  <dcterms:created xsi:type="dcterms:W3CDTF">2016-10-18T13:53:33Z</dcterms:created>
  <dcterms:modified xsi:type="dcterms:W3CDTF">2016-12-01T15:25:40Z</dcterms:modified>
</cp:coreProperties>
</file>