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X:\Quality Management\DOE-BT-Appliance - Tools and Templates\CCE\Test Report Templates\CURRENT VERSIONS\"/>
    </mc:Choice>
  </mc:AlternateContent>
  <xr:revisionPtr revIDLastSave="0" documentId="13_ncr:1_{2F336501-23DD-42F5-8AD3-F22F28698047}" xr6:coauthVersionLast="41" xr6:coauthVersionMax="44" xr10:uidLastSave="{00000000-0000-0000-0000-000000000000}"/>
  <workbookProtection workbookAlgorithmName="SHA-512" workbookHashValue="tslm9B9FNwQPvGoAFL+ac51Vh92K84isxQ+MpbHi2XEOUI+Ky+1qJwNFaI+aLoA3rCXoEURNA169+yZKYCIw5A==" workbookSaltValue="2VPLk3g+VZHdcBphCLd41g==" workbookSpinCount="100000" lockStructure="1"/>
  <bookViews>
    <workbookView xWindow="-103" yWindow="-103" windowWidth="16663" windowHeight="8863" tabRatio="915" xr2:uid="{00000000-000D-0000-FFFF-FFFF00000000}"/>
  </bookViews>
  <sheets>
    <sheet name="Instructions" sheetId="1" r:id="rId1"/>
    <sheet name="General Info and Test Results" sheetId="2" r:id="rId2"/>
    <sheet name="Instrumentation" sheetId="3" r:id="rId3"/>
    <sheet name="Setup" sheetId="4" r:id="rId4"/>
    <sheet name="Photos" sheetId="5" r:id="rId5"/>
    <sheet name="Test Settings" sheetId="6" r:id="rId6"/>
    <sheet name="Cooling Mode Test Data" sheetId="8" r:id="rId7"/>
    <sheet name="Heating Mode Test Data" sheetId="70" r:id="rId8"/>
    <sheet name="Test Comments" sheetId="24" r:id="rId9"/>
    <sheet name="Report Sign-off Block" sheetId="25" r:id="rId10"/>
    <sheet name="Drop-Downs" sheetId="27" r:id="rId11"/>
    <sheet name="Version Control" sheetId="23" r:id="rId12"/>
  </sheets>
  <definedNames>
    <definedName name="Control">'Drop-Downs'!$H$12:$H$13</definedName>
    <definedName name="Cooling_Capacity">'Cooling Mode Test Data'!$D$104</definedName>
    <definedName name="COP">'Heating Mode Test Data'!$D$104</definedName>
    <definedName name="COP_Round">'Heating Mode Test Data'!$G$104</definedName>
    <definedName name="EER" localSheetId="7">'Heating Mode Test Data'!$D$100</definedName>
    <definedName name="EER">'Cooling Mode Test Data'!$D$106</definedName>
    <definedName name="EER_round" localSheetId="7">'Heating Mode Test Data'!$G$100</definedName>
    <definedName name="EER_round">'Cooling Mode Test Data'!$G$106</definedName>
    <definedName name="_xlnm.Print_Area" localSheetId="0">Instructions!$A$1:$F$54</definedName>
    <definedName name="Product_Type">'Drop-Downs'!$D$12:$D$13</definedName>
    <definedName name="Refrigerant">'Drop-Downs'!$F$12:$F$14</definedName>
    <definedName name="Y_N">'Drop-Downs'!$B$12:$B$13</definedName>
    <definedName name="Z_2A4C6EB9_430A_44F2_86C8_15B50360FC3B_.wvu.PrintArea" localSheetId="0" hidden="1">Instructions!$A$1:$F$54</definedName>
    <definedName name="Z_B3BD5AF3_9A64_4EA7_AE1F_3CC326849B8F_.wvu.PrintArea" localSheetId="0" hidden="1">Instructions!$A$1:$F$54</definedName>
  </definedNames>
  <calcPr calcId="191029"/>
  <customWorkbookViews>
    <customWorkbookView name="Richard Shandross - Personal View" guid="{2A4C6EB9-430A-44F2-86C8-15B50360FC3B}" mergeInterval="0" personalView="1" maximized="1" xWindow="1" yWindow="1" windowWidth="1362" windowHeight="550" tabRatio="919" activeSheetId="1"/>
    <customWorkbookView name="Justin Schmidt - Personal View" guid="{B3BD5AF3-9A64-4EA7-AE1F-3CC326849B8F}" mergeInterval="0" personalView="1" xWindow="6" yWindow="32" windowWidth="1262" windowHeight="577" tabRatio="919" activeSheetId="8"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 i="2" l="1"/>
  <c r="C4" i="23" l="1"/>
  <c r="C8" i="3" l="1"/>
  <c r="G15" i="2"/>
  <c r="D102" i="70" l="1"/>
  <c r="D24" i="70" l="1"/>
  <c r="D24" i="8" l="1"/>
  <c r="D104" i="8" l="1"/>
  <c r="D95" i="70" l="1"/>
  <c r="D100" i="70" l="1"/>
  <c r="D99" i="70"/>
  <c r="D97" i="8"/>
  <c r="D25" i="70"/>
  <c r="D102" i="8" l="1"/>
  <c r="D101" i="8"/>
  <c r="D87" i="8"/>
  <c r="D81" i="8"/>
  <c r="D81" i="70"/>
  <c r="D85" i="70" s="1"/>
  <c r="D86" i="8" l="1"/>
  <c r="D85" i="8"/>
  <c r="D103" i="8"/>
  <c r="D25" i="8"/>
  <c r="D28" i="8" l="1"/>
  <c r="D101" i="70"/>
  <c r="D28" i="70"/>
  <c r="G14" i="2"/>
  <c r="D103" i="70" l="1"/>
  <c r="D104" i="70" s="1"/>
  <c r="B8" i="70"/>
  <c r="B7" i="70"/>
  <c r="C6" i="70"/>
  <c r="B6" i="70"/>
  <c r="B5" i="70"/>
  <c r="B4" i="70"/>
  <c r="C3" i="70"/>
  <c r="B3" i="70"/>
  <c r="B2" i="70"/>
  <c r="D105" i="8" l="1"/>
  <c r="D106" i="8" s="1"/>
  <c r="C8" i="23" l="1"/>
  <c r="C8" i="4" s="1"/>
  <c r="C7" i="23"/>
  <c r="C6" i="23"/>
  <c r="C5" i="23"/>
  <c r="C4" i="70" s="1"/>
  <c r="B8" i="27"/>
  <c r="B7" i="27"/>
  <c r="C6" i="27"/>
  <c r="B6" i="27"/>
  <c r="B5" i="27"/>
  <c r="B4" i="27"/>
  <c r="C3" i="27"/>
  <c r="B3" i="27"/>
  <c r="B2" i="27"/>
  <c r="D15" i="25"/>
  <c r="H25" i="2" s="1"/>
  <c r="B8" i="25"/>
  <c r="B7" i="25"/>
  <c r="C6" i="25"/>
  <c r="B6" i="25"/>
  <c r="B5" i="25"/>
  <c r="B4" i="25"/>
  <c r="C3" i="25"/>
  <c r="B3" i="25"/>
  <c r="B2" i="25"/>
  <c r="B8" i="24"/>
  <c r="B7" i="24"/>
  <c r="C6" i="24"/>
  <c r="B6" i="24"/>
  <c r="B5" i="24"/>
  <c r="B4" i="24"/>
  <c r="C3" i="24"/>
  <c r="B3" i="24"/>
  <c r="B2" i="24"/>
  <c r="B8" i="8"/>
  <c r="B7" i="8"/>
  <c r="C6" i="8"/>
  <c r="B6" i="8"/>
  <c r="B5" i="8"/>
  <c r="B4" i="8"/>
  <c r="C3" i="8"/>
  <c r="B3" i="8"/>
  <c r="B2" i="8"/>
  <c r="B8" i="6"/>
  <c r="B7" i="6"/>
  <c r="C6" i="6"/>
  <c r="B6" i="6"/>
  <c r="B5" i="6"/>
  <c r="B4" i="6"/>
  <c r="C3" i="6"/>
  <c r="B3" i="6"/>
  <c r="B2" i="6"/>
  <c r="B8" i="5"/>
  <c r="B7" i="5"/>
  <c r="C6" i="5"/>
  <c r="B6" i="5"/>
  <c r="B5" i="5"/>
  <c r="B4" i="5"/>
  <c r="C3" i="5"/>
  <c r="B3" i="5"/>
  <c r="B2" i="5"/>
  <c r="B8" i="4"/>
  <c r="B7" i="4"/>
  <c r="C6" i="4"/>
  <c r="B6" i="4"/>
  <c r="B5" i="4"/>
  <c r="B4" i="4"/>
  <c r="C3" i="4"/>
  <c r="B3" i="4"/>
  <c r="B2" i="4"/>
  <c r="B9" i="3"/>
  <c r="B7" i="3"/>
  <c r="C6" i="3"/>
  <c r="B6" i="3"/>
  <c r="B5" i="3"/>
  <c r="B4" i="3"/>
  <c r="C3" i="3"/>
  <c r="B3" i="3"/>
  <c r="B2" i="3"/>
  <c r="I28" i="2"/>
  <c r="H28" i="2"/>
  <c r="I27" i="2"/>
  <c r="H27" i="2"/>
  <c r="I26" i="2"/>
  <c r="H26" i="2"/>
  <c r="I25" i="2"/>
  <c r="B8" i="2"/>
  <c r="B7" i="2"/>
  <c r="C6" i="2"/>
  <c r="B6" i="2"/>
  <c r="B5" i="2"/>
  <c r="B4" i="2"/>
  <c r="C3" i="2"/>
  <c r="B3" i="2"/>
  <c r="B2" i="2"/>
  <c r="B7" i="1"/>
  <c r="C6" i="1"/>
  <c r="B6" i="1"/>
  <c r="B5" i="1"/>
  <c r="B4" i="1"/>
  <c r="C3" i="1"/>
  <c r="B3" i="1"/>
  <c r="B2" i="1"/>
  <c r="C5" i="70" l="1"/>
  <c r="C8" i="70"/>
  <c r="C7" i="70"/>
  <c r="C8" i="24"/>
  <c r="C8" i="25"/>
  <c r="C4" i="1"/>
  <c r="C4" i="6"/>
  <c r="C8" i="8"/>
  <c r="C4" i="24"/>
  <c r="C8" i="2"/>
  <c r="C9" i="3"/>
  <c r="C4" i="4"/>
  <c r="C4" i="8"/>
  <c r="C8" i="27"/>
  <c r="C4" i="5"/>
  <c r="C8" i="6"/>
  <c r="C8" i="5"/>
  <c r="C4" i="3"/>
  <c r="C4" i="2"/>
  <c r="C4" i="25"/>
  <c r="C7" i="4"/>
  <c r="C5" i="2"/>
  <c r="C4" i="27"/>
  <c r="C5" i="1"/>
  <c r="C5" i="3"/>
  <c r="C5" i="4"/>
  <c r="C5" i="5"/>
  <c r="C5" i="6"/>
  <c r="C5" i="8"/>
  <c r="C5" i="24"/>
  <c r="C5" i="25"/>
  <c r="C7" i="6"/>
  <c r="C7" i="3"/>
  <c r="C7" i="5"/>
  <c r="C7" i="1"/>
  <c r="C7" i="25"/>
  <c r="C7" i="27"/>
  <c r="C7" i="8"/>
  <c r="C7" i="24"/>
  <c r="C7" i="2"/>
</calcChain>
</file>

<file path=xl/sharedStrings.xml><?xml version="1.0" encoding="utf-8"?>
<sst xmlns="http://schemas.openxmlformats.org/spreadsheetml/2006/main" count="488" uniqueCount="264">
  <si>
    <t>Table of Contents</t>
  </si>
  <si>
    <t>Instructions for workbook and summary of results</t>
  </si>
  <si>
    <t>Space to describe general lab and product information</t>
  </si>
  <si>
    <t>Instrumentation</t>
  </si>
  <si>
    <t>Photos</t>
  </si>
  <si>
    <t>Space to add photographs taken of the test setup and device</t>
  </si>
  <si>
    <t>Setup</t>
  </si>
  <si>
    <t>Specification of settings for each test performed</t>
  </si>
  <si>
    <t>Space to describe any notable information about the test</t>
  </si>
  <si>
    <t>Step 1</t>
  </si>
  <si>
    <t>Step 2</t>
  </si>
  <si>
    <t>Step 3</t>
  </si>
  <si>
    <t>Step 4</t>
  </si>
  <si>
    <t>Step 5</t>
  </si>
  <si>
    <t>Step 6</t>
  </si>
  <si>
    <t>Step 7</t>
  </si>
  <si>
    <t>Step 8</t>
  </si>
  <si>
    <t>General Information</t>
  </si>
  <si>
    <t>Lab Name:</t>
  </si>
  <si>
    <t>Test Location:</t>
  </si>
  <si>
    <t>Date Energy Test Started:</t>
  </si>
  <si>
    <t>Date Energy Test Finished:</t>
  </si>
  <si>
    <t>Product Reported EER:</t>
  </si>
  <si>
    <t>Date Received:</t>
  </si>
  <si>
    <t>Brand:</t>
  </si>
  <si>
    <t>Manufacturer:</t>
  </si>
  <si>
    <t>Date of Manufacture (if available):</t>
  </si>
  <si>
    <t>If additional sensors were used, describe placement:</t>
  </si>
  <si>
    <t>Please include a description of how the settings were entered, specific to this particular test unit:</t>
  </si>
  <si>
    <t>Electromechanical or Electronic Controls?</t>
  </si>
  <si>
    <t>Other settings (if neccesary)</t>
  </si>
  <si>
    <t>Extra Setting #1</t>
  </si>
  <si>
    <t>Extra Setting #2</t>
  </si>
  <si>
    <t>Extra Setting #3</t>
  </si>
  <si>
    <t>--- Description</t>
  </si>
  <si>
    <t>Additional Description</t>
  </si>
  <si>
    <t>Measurement</t>
  </si>
  <si>
    <t>Compliance with Equilibrium Requirements</t>
  </si>
  <si>
    <t>Has chamber been at equilibrium for the minimum 30 minutes?</t>
  </si>
  <si>
    <t>Avg</t>
  </si>
  <si>
    <t>Min</t>
  </si>
  <si>
    <t>Max</t>
  </si>
  <si>
    <t>Frequency (Hz)</t>
  </si>
  <si>
    <t>Line current (Amps)</t>
  </si>
  <si>
    <t>Pressure Measurements</t>
  </si>
  <si>
    <t>Airflow Measurements</t>
  </si>
  <si>
    <t>Variable</t>
  </si>
  <si>
    <t>File Name:</t>
  </si>
  <si>
    <t>Tab Name:</t>
  </si>
  <si>
    <t>Version Number:</t>
  </si>
  <si>
    <t xml:space="preserve">Test Completion Date: </t>
  </si>
  <si>
    <t>Revisions List</t>
  </si>
  <si>
    <t>Version</t>
  </si>
  <si>
    <t>Date</t>
  </si>
  <si>
    <t>Reference Test Procedure</t>
  </si>
  <si>
    <t>Test Report Sign-Off Block</t>
  </si>
  <si>
    <t>Role</t>
  </si>
  <si>
    <t>Entity</t>
  </si>
  <si>
    <t>Test Completion</t>
  </si>
  <si>
    <t>If Other (please specify)</t>
  </si>
  <si>
    <t>Refrigerant Used (R-22, R-410A, Other)?</t>
  </si>
  <si>
    <t>Condition as Received:</t>
  </si>
  <si>
    <t>Accuracy</t>
  </si>
  <si>
    <t>Date of Last Calibration</t>
  </si>
  <si>
    <t>Deadline for Next Calibration</t>
  </si>
  <si>
    <t>Product Type</t>
  </si>
  <si>
    <t>Product Design</t>
  </si>
  <si>
    <t xml:space="preserve">Total sensible cooling capacity (Btu/hr) </t>
  </si>
  <si>
    <t xml:space="preserve">Cooling Capacity </t>
  </si>
  <si>
    <t>Back to Instructions</t>
  </si>
  <si>
    <t>Input cell</t>
  </si>
  <si>
    <t>Step 6-1</t>
  </si>
  <si>
    <t>Step 6-2</t>
  </si>
  <si>
    <t>Instructions</t>
  </si>
  <si>
    <t>General Info and Test Results</t>
  </si>
  <si>
    <t>Test Settings</t>
  </si>
  <si>
    <t>Space to describe list of instruments used and instrument calibration data</t>
  </si>
  <si>
    <t>Version Control</t>
  </si>
  <si>
    <t>Report Sign-off Block</t>
  </si>
  <si>
    <t>Test Comments</t>
  </si>
  <si>
    <t>Result</t>
  </si>
  <si>
    <t>Measured Values</t>
  </si>
  <si>
    <t>Product Information</t>
  </si>
  <si>
    <t>STEP:</t>
  </si>
  <si>
    <t>FILL IN INPUT CELLS IN THIS TAB:</t>
  </si>
  <si>
    <t>Rated Performance (Complete Unit)</t>
  </si>
  <si>
    <t>Space to describe test setup</t>
  </si>
  <si>
    <t>Instrument Type</t>
  </si>
  <si>
    <t>Brand</t>
  </si>
  <si>
    <t>Model #</t>
  </si>
  <si>
    <t>Sensor Location</t>
  </si>
  <si>
    <t>Sensor Placement</t>
  </si>
  <si>
    <t>Packaged unit (if applicable)</t>
  </si>
  <si>
    <t>2. Identification sticker showing model number and serial number.</t>
  </si>
  <si>
    <t>Product Reported Cooling Capacity:</t>
  </si>
  <si>
    <t xml:space="preserve"> V</t>
  </si>
  <si>
    <t>NOTE: This is a copy; sign-off is done in the Report Sign-Off Block tab</t>
  </si>
  <si>
    <t>Photos 1-4 are to be taken of the unit directly out of the box, before installation.</t>
  </si>
  <si>
    <t>Quote the manufacturer instructions for installing this unit, and note in detail all differences between the manufacturer instructions and the actual installation.</t>
  </si>
  <si>
    <t>Cooling Setting *</t>
  </si>
  <si>
    <t>Heating Setting *</t>
  </si>
  <si>
    <t>Fan Setting *</t>
  </si>
  <si>
    <t>Temperature Setting *</t>
  </si>
  <si>
    <t xml:space="preserve">          * Include unit of measure if necessary</t>
  </si>
  <si>
    <t>--- Setting *</t>
  </si>
  <si>
    <t>Template Completion</t>
  </si>
  <si>
    <t>Date of Last Calibration for Test Room</t>
  </si>
  <si>
    <t>Tab</t>
  </si>
  <si>
    <t>Contents</t>
  </si>
  <si>
    <t xml:space="preserve">Follow the steps below, filling in all input cells (shaded light blue) in each tab you are instructed to complete. Using TAB to "hop" from input cell to input cell is useful, but does not ensure that all input cells are reached. To guarantee that you enter all required information, you must visually scan for light blue cells in the entire area bounded by yellow-shaded cells. </t>
  </si>
  <si>
    <r>
      <rPr>
        <b/>
        <sz val="11"/>
        <rFont val="Palatino Linotype"/>
        <family val="1"/>
      </rPr>
      <t xml:space="preserve">Important: </t>
    </r>
    <r>
      <rPr>
        <sz val="11"/>
        <rFont val="Palatino Linotype"/>
        <family val="1"/>
      </rPr>
      <t>Start with a clean (unused) template copy for each new report. Enter only data and information that are unique to the unit tested and the current test of that unit. All abbreviations and variable names should be consistent with the reference test procedure.</t>
    </r>
  </si>
  <si>
    <t xml:space="preserve">Lab Information </t>
  </si>
  <si>
    <t>Test Information</t>
  </si>
  <si>
    <t xml:space="preserve">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</si>
  <si>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Report Review by Test Lab</t>
  </si>
  <si>
    <t>Setup (This table should include instrumentation, sensors, and all equipment used during testing)</t>
  </si>
  <si>
    <t xml:space="preserve">Setup of test room </t>
  </si>
  <si>
    <t xml:space="preserve">Latest Template Revision: </t>
  </si>
  <si>
    <t>Report Reviewer by Test Lab</t>
  </si>
  <si>
    <t xml:space="preserve">By signing in the space below, 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</si>
  <si>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Test Results</t>
  </si>
  <si>
    <t xml:space="preserve">Product Reported COP (if applicable): </t>
  </si>
  <si>
    <t>(1) Include all instructions, (2) A PDF file containing the instructions (downloaded or scanned) is acceptable.</t>
  </si>
  <si>
    <t>EER</t>
  </si>
  <si>
    <t>COP</t>
  </si>
  <si>
    <t>Product Reported Heating Capacity (if applicable):</t>
  </si>
  <si>
    <t>Product Input Voltage:</t>
  </si>
  <si>
    <t>1.  Picture of unit on both sides (front and back), once it is out of the package.  (Include as many pictures as neccesary)</t>
  </si>
  <si>
    <t>3. Sticker showing nameplate information (if separate from #2)</t>
  </si>
  <si>
    <t>4. FTC EnergyGuide label (if present).</t>
  </si>
  <si>
    <t>Cooling Test Conditions Summary - Test Chamber Devices</t>
  </si>
  <si>
    <t>Cooling Mode Test Data</t>
  </si>
  <si>
    <t>Heating Mode Test Data</t>
  </si>
  <si>
    <t>Applied voltage to unit (V)</t>
  </si>
  <si>
    <t>Cooling Mode - Indoor Air Enthalpy Method</t>
  </si>
  <si>
    <t xml:space="preserve">Barometric pressure - (in. Hg) </t>
  </si>
  <si>
    <t>Total system power (Watts)</t>
  </si>
  <si>
    <t>Unit indoor airflow (cfm)</t>
  </si>
  <si>
    <t>Unit indoor standard airflow (scfm)</t>
  </si>
  <si>
    <t>Indoor Fan Speed (rpm) [if recorded]</t>
  </si>
  <si>
    <t>Results</t>
  </si>
  <si>
    <t xml:space="preserve">Total corrected cooling capacity (Btu/hr) </t>
  </si>
  <si>
    <t>System Efficiency (EER)</t>
  </si>
  <si>
    <t>Electrical Input Measurements</t>
  </si>
  <si>
    <t>Heating Mode - Indoor Air Enthalpy Method</t>
  </si>
  <si>
    <t xml:space="preserve">Total latent cooling capacity (Btu/hr) </t>
  </si>
  <si>
    <t xml:space="preserve">Heating Capacity </t>
  </si>
  <si>
    <t xml:space="preserve">Total corrected heating capacity (Btu/hr) </t>
  </si>
  <si>
    <t>System Efficiency (COP)</t>
  </si>
  <si>
    <t>Recorded data for the cooling mode test (steady-state wet coil cooling mode)</t>
  </si>
  <si>
    <t>Recorded data for the heating mode test (steady-state maximum temperature and high temperature heating mode)</t>
  </si>
  <si>
    <t>Report review history</t>
  </si>
  <si>
    <t>Revision history</t>
  </si>
  <si>
    <t>Tables</t>
  </si>
  <si>
    <t>Reference tables</t>
  </si>
  <si>
    <t xml:space="preserve">Manufacturer Model Number: </t>
  </si>
  <si>
    <t>Serial Number:</t>
  </si>
  <si>
    <t>Instructions for Completing this Workbook</t>
  </si>
  <si>
    <r>
      <rPr>
        <b/>
        <sz val="11"/>
        <color theme="1"/>
        <rFont val="Palatino Linotype"/>
        <family val="1"/>
      </rPr>
      <t>&gt;&gt;&gt;&gt;&gt;&gt;&gt;&gt;&gt;&gt;</t>
    </r>
    <r>
      <rPr>
        <sz val="11"/>
        <color theme="1"/>
        <rFont val="Palatino Linotype"/>
        <family val="1"/>
      </rPr>
      <t xml:space="preserve">  Paste photo(s) showing exact settings and/or displays for the unit (during test) to</t>
    </r>
  </si>
  <si>
    <t>Yes</t>
  </si>
  <si>
    <t>No</t>
  </si>
  <si>
    <t>Y_N</t>
  </si>
  <si>
    <t>Drop-Downs</t>
  </si>
  <si>
    <t>Drop-downs used</t>
  </si>
  <si>
    <t>Product_Type</t>
  </si>
  <si>
    <t>Refrigerant</t>
  </si>
  <si>
    <t>R-410A</t>
  </si>
  <si>
    <t>Other</t>
  </si>
  <si>
    <t>R-22</t>
  </si>
  <si>
    <t>Control</t>
  </si>
  <si>
    <t>Electronic</t>
  </si>
  <si>
    <t>Electromechanical</t>
  </si>
  <si>
    <t>Tabs</t>
  </si>
  <si>
    <t>Tabs with input cells</t>
  </si>
  <si>
    <t>Cells</t>
  </si>
  <si>
    <t>Auto-populated cell</t>
  </si>
  <si>
    <t>Provided data</t>
  </si>
  <si>
    <t>NOT USED</t>
  </si>
  <si>
    <t>Title Block</t>
  </si>
  <si>
    <t>Test Report Template Name:</t>
  </si>
  <si>
    <t>Comments</t>
  </si>
  <si>
    <t>Legend</t>
  </si>
  <si>
    <t>Fill in the 'Test Data' tabs for the appropriate completed tests:</t>
  </si>
  <si>
    <t>Air Properties</t>
  </si>
  <si>
    <t>Air Temperatures and Enthalpy</t>
  </si>
  <si>
    <t>Indoor entering air enthalpy (Btu/lbm)</t>
  </si>
  <si>
    <t>Indoor entering air dry-bulb temperature (°F)</t>
  </si>
  <si>
    <t xml:space="preserve">Indoor entering air wet-bulb temperature (°F) </t>
  </si>
  <si>
    <t xml:space="preserve">Indoor leaving air dry-bulb temperature  (°F) </t>
  </si>
  <si>
    <t xml:space="preserve">Indoor leaving air wet-bulb temperature (°F) </t>
  </si>
  <si>
    <t>Indoor leaving air enthalpy (Btu/lbm)</t>
  </si>
  <si>
    <t>Indoor nozzle air dry-bulb temperature (°F)</t>
  </si>
  <si>
    <r>
      <t>Indoor nozzle air humidity ratio (lbm</t>
    </r>
    <r>
      <rPr>
        <vertAlign val="subscript"/>
        <sz val="11"/>
        <color theme="1"/>
        <rFont val="Palatino Linotype"/>
        <family val="1"/>
      </rPr>
      <t>wv</t>
    </r>
    <r>
      <rPr>
        <sz val="11"/>
        <color theme="1"/>
        <rFont val="Palatino Linotype"/>
        <family val="1"/>
      </rPr>
      <t>/lbm</t>
    </r>
    <r>
      <rPr>
        <vertAlign val="subscript"/>
        <sz val="11"/>
        <color theme="1"/>
        <rFont val="Palatino Linotype"/>
        <family val="1"/>
      </rPr>
      <t>da</t>
    </r>
    <r>
      <rPr>
        <sz val="11"/>
        <color theme="1"/>
        <rFont val="Palatino Linotype"/>
        <family val="1"/>
      </rPr>
      <t>)</t>
    </r>
  </si>
  <si>
    <r>
      <t>Indoor entering air humidity ratio (lbm</t>
    </r>
    <r>
      <rPr>
        <vertAlign val="subscript"/>
        <sz val="11"/>
        <color theme="1"/>
        <rFont val="Palatino Linotype"/>
        <family val="1"/>
      </rPr>
      <t>wv</t>
    </r>
    <r>
      <rPr>
        <sz val="11"/>
        <color theme="1"/>
        <rFont val="Palatino Linotype"/>
        <family val="1"/>
      </rPr>
      <t>/lbm</t>
    </r>
    <r>
      <rPr>
        <vertAlign val="subscript"/>
        <sz val="11"/>
        <color theme="1"/>
        <rFont val="Palatino Linotype"/>
        <family val="1"/>
      </rPr>
      <t>da</t>
    </r>
    <r>
      <rPr>
        <sz val="11"/>
        <color theme="1"/>
        <rFont val="Palatino Linotype"/>
        <family val="1"/>
      </rPr>
      <t>)</t>
    </r>
  </si>
  <si>
    <r>
      <t>Indoor leaving air humidity ratio (lbm</t>
    </r>
    <r>
      <rPr>
        <vertAlign val="subscript"/>
        <sz val="11"/>
        <color theme="1"/>
        <rFont val="Palatino Linotype"/>
        <family val="1"/>
      </rPr>
      <t>wv</t>
    </r>
    <r>
      <rPr>
        <sz val="11"/>
        <color theme="1"/>
        <rFont val="Palatino Linotype"/>
        <family val="1"/>
      </rPr>
      <t>/lbm</t>
    </r>
    <r>
      <rPr>
        <vertAlign val="subscript"/>
        <sz val="11"/>
        <color theme="1"/>
        <rFont val="Palatino Linotype"/>
        <family val="1"/>
      </rPr>
      <t>da</t>
    </r>
    <r>
      <rPr>
        <sz val="11"/>
        <color theme="1"/>
        <rFont val="Palatino Linotype"/>
        <family val="1"/>
      </rPr>
      <t>)</t>
    </r>
  </si>
  <si>
    <t>Air dry-bulb temperature within indoor test room (°F)</t>
  </si>
  <si>
    <t>Length of Compressor break-in Time (hours)</t>
  </si>
  <si>
    <t>5. Settings and/or displays during test.</t>
  </si>
  <si>
    <t>8. Additional Photos (if necessary)</t>
  </si>
  <si>
    <t>the Photos tab (Photo Box #5)</t>
  </si>
  <si>
    <t>10 CFR 431.96  Uniform test method for the measurement of energy efficiency of commercial air conditioners and heat pumps.</t>
  </si>
  <si>
    <t>Liquid line service valve (°F)</t>
  </si>
  <si>
    <t xml:space="preserve">Suction line service valve (°F) </t>
  </si>
  <si>
    <t>Refrigerant liquid line service valve pressure (psi)</t>
  </si>
  <si>
    <t>Refrigerant suction line service valve pressure (psi)</t>
  </si>
  <si>
    <t>Compressor Power (Watts)</t>
  </si>
  <si>
    <t xml:space="preserve">Note- Refrigerant service valve pressures required only if service ports are factory installed. </t>
  </si>
  <si>
    <t>WSHP</t>
  </si>
  <si>
    <t>Water Source Heat Pump</t>
  </si>
  <si>
    <t>v1.0_draft 1</t>
  </si>
  <si>
    <t>Describe settings used on the WSHP for test, or reference any picture of controls in the 'Photos' Tab</t>
  </si>
  <si>
    <t>WSHP Settings - Controls</t>
  </si>
  <si>
    <t>Refrigerant Temperatures</t>
  </si>
  <si>
    <t>Compressor discharge (°F)</t>
  </si>
  <si>
    <t>Condenser entering (°F)</t>
  </si>
  <si>
    <t>Condenser leaving (°F)</t>
  </si>
  <si>
    <t xml:space="preserve">Evaporator entering (°F) </t>
  </si>
  <si>
    <t>Evaporator leaving (°F)</t>
  </si>
  <si>
    <t xml:space="preserve">Compressor suction (°F) </t>
  </si>
  <si>
    <t>Liquid Enthalpy Method</t>
  </si>
  <si>
    <t>Specific heat of liquid (Btu/lbm °F)</t>
  </si>
  <si>
    <t>Entering water temperature (°F)</t>
  </si>
  <si>
    <t>Leaving water temperature (°F)</t>
  </si>
  <si>
    <t>Liquid flow rate (gpm)</t>
  </si>
  <si>
    <r>
      <t>External static pressure (in. H</t>
    </r>
    <r>
      <rPr>
        <vertAlign val="subscript"/>
        <sz val="11"/>
        <color theme="1"/>
        <rFont val="Palatino Linotype"/>
        <family val="1"/>
      </rPr>
      <t>2</t>
    </r>
    <r>
      <rPr>
        <sz val="11"/>
        <color theme="1"/>
        <rFont val="Palatino Linotype"/>
        <family val="1"/>
      </rPr>
      <t>O)</t>
    </r>
  </si>
  <si>
    <t>Heat balance (%) total cooling capacity (indoor air enthalpy method vs. liquid enthalpy method) [must be &lt;5%]</t>
  </si>
  <si>
    <t>Heat balance (%) total heating capacity (indoor air enthalpy method vs. liquid enthalpy method) [must be &lt;5%]</t>
  </si>
  <si>
    <t>Were the test rooms set up according to ISO 13256-1:1998?</t>
  </si>
  <si>
    <t>If No, list and describe all differences between actual setup and ISO 13256-1:1998.</t>
  </si>
  <si>
    <t>6. Picture of indoor side of WSHP as installed in final set-up (showing all sensors)</t>
  </si>
  <si>
    <t>Setup of WSHP</t>
  </si>
  <si>
    <t>Is there an internal fan?</t>
  </si>
  <si>
    <r>
      <t>Internal static pressure (in. H</t>
    </r>
    <r>
      <rPr>
        <vertAlign val="subscript"/>
        <sz val="11"/>
        <color theme="1"/>
        <rFont val="Palatino Linotype"/>
        <family val="1"/>
      </rPr>
      <t>2</t>
    </r>
    <r>
      <rPr>
        <sz val="11"/>
        <color theme="1"/>
        <rFont val="Palatino Linotype"/>
        <family val="1"/>
      </rPr>
      <t>O)</t>
    </r>
  </si>
  <si>
    <t>Is there a liquid pump?</t>
  </si>
  <si>
    <r>
      <t>Liquid external static pressure (in. H</t>
    </r>
    <r>
      <rPr>
        <vertAlign val="subscript"/>
        <sz val="11"/>
        <color theme="1"/>
        <rFont val="Palatino Linotype"/>
        <family val="1"/>
      </rPr>
      <t>2</t>
    </r>
    <r>
      <rPr>
        <sz val="11"/>
        <color theme="1"/>
        <rFont val="Palatino Linotype"/>
        <family val="1"/>
      </rPr>
      <t>O)</t>
    </r>
  </si>
  <si>
    <r>
      <t>Liquid internal static pressure (in. H</t>
    </r>
    <r>
      <rPr>
        <vertAlign val="subscript"/>
        <sz val="11"/>
        <color theme="1"/>
        <rFont val="Palatino Linotype"/>
        <family val="1"/>
      </rPr>
      <t>2</t>
    </r>
    <r>
      <rPr>
        <sz val="11"/>
        <color theme="1"/>
        <rFont val="Palatino Linotype"/>
        <family val="1"/>
      </rPr>
      <t>O)</t>
    </r>
  </si>
  <si>
    <t>7. Picture of water side (if applicable) of WSHP as installed in final set-up (showing all sensors)</t>
  </si>
  <si>
    <t>Describe placement of sensors used to measure indoor and water temperatures:</t>
  </si>
  <si>
    <t>Density of liquid (lb/gal)</t>
  </si>
  <si>
    <t>Air specific heat (Btu/lbm)</t>
  </si>
  <si>
    <t>Cooling capacity based on liquid enthalpy method (Btu/hr)</t>
  </si>
  <si>
    <t>Indoor total cooling capacity based on indoor enthalpy method (Btu/hr)</t>
  </si>
  <si>
    <t>Heating Test Conditions Summary - Test Chamber Devices</t>
  </si>
  <si>
    <t>Indoor total heating capacity based on indoor enthalpy method (Btu/hr)</t>
  </si>
  <si>
    <t>Heating capacity based on liquid enthalpy method (Btu/hr)</t>
  </si>
  <si>
    <t>Calculated Result (rounded per significant figures conventions and instrumentation resolution)</t>
  </si>
  <si>
    <t xml:space="preserve"> Btu/h</t>
  </si>
  <si>
    <t>Was the test unit set up according to the applicable sections of ISO 13256-1:1998?</t>
  </si>
  <si>
    <r>
      <t>Indoor nozzle air specific volume of air-water vapor mixture (ft</t>
    </r>
    <r>
      <rPr>
        <vertAlign val="superscript"/>
        <sz val="11"/>
        <color theme="1"/>
        <rFont val="Palatino Linotype"/>
        <family val="1"/>
      </rPr>
      <t>3</t>
    </r>
    <r>
      <rPr>
        <sz val="11"/>
        <color theme="1"/>
        <rFont val="Palatino Linotype"/>
        <family val="1"/>
      </rPr>
      <t>/lbm)</t>
    </r>
  </si>
  <si>
    <t>Liquid external static pressure (psi)</t>
  </si>
  <si>
    <t>Liquid internal static pressure (psi)</t>
  </si>
  <si>
    <t>Measured Total Power (Watts)</t>
  </si>
  <si>
    <t>Pump Power Adjustment (Watts)</t>
  </si>
  <si>
    <t>v1.0</t>
  </si>
  <si>
    <t>Fan power capacity adjustment (Btu/hr)</t>
  </si>
  <si>
    <t xml:space="preserve">Indoor Fan Power Adjustment (Watts) </t>
  </si>
  <si>
    <t>Line Current (Amps)</t>
  </si>
  <si>
    <t xml:space="preserve">Average of indoor air enthalpy and liquid enthalpy methods (Btu/hr) </t>
  </si>
  <si>
    <t>v1.1</t>
  </si>
  <si>
    <t>[MM/DD/YYYY]</t>
  </si>
  <si>
    <t>Cooling Capacity (Btu/hr)</t>
  </si>
  <si>
    <t>Test Start Date:</t>
  </si>
  <si>
    <t>[Test Lab Name]</t>
  </si>
  <si>
    <t>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</si>
</sst>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36"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Palatino Linotype"/>
      <family val="2"/>
    </font>
    <font>
      <b/>
      <sz val="11"/>
      <name val="Palatino Linotype"/>
      <family val="2"/>
    </font>
    <font>
      <sz val="11"/>
      <color theme="1"/>
      <name val="Palatino Linotype"/>
      <family val="1"/>
    </font>
    <font>
      <sz val="11"/>
      <color rgb="FF000000"/>
      <name val="Palatino Linotype"/>
      <family val="1"/>
    </font>
    <font>
      <b/>
      <sz val="11"/>
      <color theme="1"/>
      <name val="Palatino Linotype"/>
      <family val="1"/>
    </font>
    <font>
      <sz val="11"/>
      <color theme="0"/>
      <name val="Palatino Linotype"/>
      <family val="1"/>
    </font>
    <font>
      <sz val="11"/>
      <name val="Palatino Linotype"/>
      <family val="2"/>
    </font>
    <font>
      <i/>
      <sz val="11"/>
      <color theme="6" tint="-0.499984740745262"/>
      <name val="Palatino Linotype"/>
      <family val="2"/>
    </font>
    <font>
      <sz val="11"/>
      <color rgb="FF3F3F76"/>
      <name val="Palatino Linotype"/>
      <family val="2"/>
    </font>
    <font>
      <b/>
      <sz val="11"/>
      <color theme="9" tint="-0.499984740745262"/>
      <name val="Palatino Linotype"/>
      <family val="2"/>
    </font>
    <font>
      <sz val="11"/>
      <color rgb="FFFF0000"/>
      <name val="Palatino Linotype"/>
      <family val="1"/>
    </font>
    <font>
      <sz val="11"/>
      <name val="Palatino Linotype"/>
      <family val="1"/>
    </font>
    <font>
      <u/>
      <sz val="11"/>
      <color theme="10"/>
      <name val="Palatino Linotype"/>
      <family val="2"/>
    </font>
    <font>
      <b/>
      <sz val="11"/>
      <name val="Palatino Linotype"/>
      <family val="1"/>
    </font>
    <font>
      <sz val="11"/>
      <color theme="1"/>
      <name val="Calibri"/>
      <family val="2"/>
      <scheme val="minor"/>
    </font>
    <font>
      <u/>
      <sz val="11"/>
      <color theme="10"/>
      <name val="Calibri"/>
      <family val="2"/>
    </font>
    <font>
      <i/>
      <sz val="11"/>
      <color rgb="FF7F7F7F"/>
      <name val="Palatino Linotype"/>
      <family val="2"/>
    </font>
    <font>
      <b/>
      <i/>
      <sz val="11"/>
      <color theme="1"/>
      <name val="Palatino Linotype"/>
      <family val="1"/>
    </font>
    <font>
      <b/>
      <sz val="12"/>
      <name val="Palatino Linotype"/>
      <family val="1"/>
    </font>
    <font>
      <sz val="11"/>
      <color rgb="FFFFFF00"/>
      <name val="Calibri"/>
      <family val="2"/>
      <scheme val="minor"/>
    </font>
    <font>
      <b/>
      <sz val="11"/>
      <color theme="0"/>
      <name val="Palatino Linotype"/>
      <family val="1"/>
    </font>
    <font>
      <sz val="11"/>
      <color rgb="FFFFFF00"/>
      <name val="Palatino Linotype"/>
      <family val="1"/>
    </font>
    <font>
      <u/>
      <sz val="11"/>
      <color theme="10"/>
      <name val="Palatino Linotype"/>
      <family val="1"/>
    </font>
    <font>
      <i/>
      <sz val="11"/>
      <color theme="1"/>
      <name val="Palatino Linotype"/>
      <family val="1"/>
    </font>
    <font>
      <vertAlign val="subscript"/>
      <sz val="11"/>
      <color theme="1"/>
      <name val="Palatino Linotype"/>
      <family val="1"/>
    </font>
    <font>
      <i/>
      <sz val="11"/>
      <color rgb="FFFF0000"/>
      <name val="Palatino Linotype"/>
      <family val="1"/>
    </font>
    <font>
      <b/>
      <sz val="11"/>
      <color theme="1"/>
      <name val="Palatino Linotype"/>
      <family val="2"/>
    </font>
    <font>
      <sz val="11"/>
      <color rgb="FF000000"/>
      <name val="Palatino Linotype"/>
      <family val="2"/>
    </font>
    <font>
      <b/>
      <sz val="14"/>
      <color theme="1"/>
      <name val="Palatino Linotype"/>
      <family val="1"/>
    </font>
    <font>
      <vertAlign val="superscript"/>
      <sz val="11"/>
      <color theme="1"/>
      <name val="Palatino Linotype"/>
      <family val="1"/>
    </font>
    <font>
      <i/>
      <sz val="11"/>
      <color indexed="57"/>
      <name val="Palatino Linotype"/>
      <family val="2"/>
    </font>
  </fonts>
  <fills count="27">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6" tint="0.59996337778862885"/>
        <bgColor indexed="64"/>
      </patternFill>
    </fill>
    <fill>
      <patternFill patternType="solid">
        <fgColor theme="4" tint="0.59996337778862885"/>
        <bgColor indexed="64"/>
      </patternFill>
    </fill>
    <fill>
      <patternFill patternType="solid">
        <fgColor theme="9" tint="0.79998168889431442"/>
        <bgColor auto="1"/>
      </patternFill>
    </fill>
    <fill>
      <patternFill patternType="solid">
        <fgColor rgb="FFFFFF00"/>
        <bgColor indexed="64"/>
      </patternFill>
    </fill>
    <fill>
      <patternFill patternType="solid">
        <fgColor theme="4" tint="0.59999389629810485"/>
        <bgColor indexed="65"/>
      </patternFill>
    </fill>
    <fill>
      <patternFill patternType="solid">
        <fgColor theme="5" tint="0.39997558519241921"/>
        <bgColor indexed="65"/>
      </patternFill>
    </fill>
    <fill>
      <patternFill patternType="solid">
        <fgColor rgb="FF99CCFF"/>
        <bgColor indexed="64"/>
      </patternFill>
    </fill>
    <fill>
      <patternFill patternType="solid">
        <fgColor rgb="FF800000"/>
        <bgColor indexed="64"/>
      </patternFill>
    </fill>
    <fill>
      <patternFill patternType="solid">
        <fgColor rgb="FFCCFFCC"/>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0066CC"/>
        <bgColor indexed="64"/>
      </patternFill>
    </fill>
    <fill>
      <patternFill patternType="lightUp">
        <fgColor auto="1"/>
        <bgColor rgb="FFD8D8D8"/>
      </patternFill>
    </fill>
    <fill>
      <patternFill patternType="solid">
        <fgColor theme="4" tint="0.39997558519241921"/>
        <bgColor indexed="65"/>
      </patternFill>
    </fill>
    <fill>
      <patternFill patternType="solid">
        <fgColor theme="9" tint="0.79998168889431442"/>
        <bgColor indexed="65"/>
      </patternFill>
    </fill>
    <fill>
      <patternFill patternType="solid">
        <fgColor indexed="18"/>
        <bgColor indexed="64"/>
      </patternFill>
    </fill>
    <fill>
      <patternFill patternType="solid">
        <fgColor indexed="11"/>
        <bgColor indexed="64"/>
      </patternFill>
    </fill>
    <fill>
      <patternFill patternType="solid">
        <fgColor indexed="65"/>
        <bgColor indexed="64"/>
      </patternFill>
    </fill>
    <fill>
      <patternFill patternType="lightUp">
        <bgColor auto="1"/>
      </patternFill>
    </fill>
    <fill>
      <patternFill patternType="lightUp"/>
    </fill>
  </fills>
  <borders count="10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auto="1"/>
      </top>
      <bottom/>
      <diagonal/>
    </border>
    <border>
      <left style="medium">
        <color indexed="64"/>
      </left>
      <right/>
      <top style="thin">
        <color theme="0" tint="-0.14996795556505021"/>
      </top>
      <bottom style="thin">
        <color theme="0" tint="-0.14996795556505021"/>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medium">
        <color indexed="64"/>
      </right>
      <top style="thin">
        <color theme="0" tint="-0.14996795556505021"/>
      </top>
      <bottom style="thin">
        <color theme="0" tint="-0.14996795556505021"/>
      </bottom>
      <diagonal/>
    </border>
    <border>
      <left style="medium">
        <color indexed="64"/>
      </left>
      <right style="thin">
        <color indexed="64"/>
      </right>
      <top/>
      <bottom style="medium">
        <color indexed="64"/>
      </bottom>
      <diagonal/>
    </border>
    <border>
      <left style="thin">
        <color indexed="64"/>
      </left>
      <right style="medium">
        <color indexed="64"/>
      </right>
      <top style="thin">
        <color theme="0" tint="-0.14996795556505021"/>
      </top>
      <bottom style="medium">
        <color indexed="64"/>
      </bottom>
      <diagonal/>
    </border>
    <border>
      <left style="medium">
        <color indexed="64"/>
      </left>
      <right style="thin">
        <color indexed="64"/>
      </right>
      <top style="thin">
        <color theme="0" tint="-0.14996795556505021"/>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right style="thin">
        <color auto="1"/>
      </right>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style="medium">
        <color indexed="64"/>
      </left>
      <right style="thin">
        <color indexed="64"/>
      </right>
      <top style="thin">
        <color indexed="64"/>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style="medium">
        <color indexed="64"/>
      </left>
      <right style="thin">
        <color indexed="64"/>
      </right>
      <top style="thin">
        <color theme="0" tint="-0.24994659260841701"/>
      </top>
      <bottom style="medium">
        <color indexed="64"/>
      </bottom>
      <diagonal/>
    </border>
    <border>
      <left style="medium">
        <color indexed="64"/>
      </left>
      <right style="thin">
        <color indexed="64"/>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style="thin">
        <color theme="0" tint="-0.24994659260841701"/>
      </top>
      <bottom/>
      <diagonal/>
    </border>
    <border>
      <left style="medium">
        <color indexed="64"/>
      </left>
      <right style="thin">
        <color indexed="64"/>
      </right>
      <top/>
      <bottom/>
      <diagonal/>
    </border>
    <border>
      <left style="medium">
        <color indexed="64"/>
      </left>
      <right/>
      <top style="thin">
        <color indexed="64"/>
      </top>
      <bottom style="thin">
        <color theme="0" tint="-0.24994659260841701"/>
      </bottom>
      <diagonal/>
    </border>
    <border>
      <left style="thin">
        <color indexed="64"/>
      </left>
      <right style="medium">
        <color indexed="64"/>
      </right>
      <top style="thin">
        <color indexed="64"/>
      </top>
      <bottom style="thin">
        <color theme="0" tint="-0.24994659260841701"/>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medium">
        <color indexed="64"/>
      </right>
      <top style="thin">
        <color auto="1"/>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thin">
        <color theme="0" tint="-0.14996795556505021"/>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right>
      <top/>
      <bottom/>
      <diagonal/>
    </border>
    <border>
      <left/>
      <right style="thin">
        <color theme="0"/>
      </right>
      <top/>
      <bottom/>
      <diagonal/>
    </border>
    <border>
      <left/>
      <right style="thin">
        <color theme="0"/>
      </right>
      <top/>
      <bottom style="medium">
        <color indexed="64"/>
      </bottom>
      <diagonal/>
    </border>
    <border>
      <left style="medium">
        <color indexed="64"/>
      </left>
      <right style="thin">
        <color indexed="64"/>
      </right>
      <top style="thin">
        <color theme="0" tint="-0.249977111117893"/>
      </top>
      <bottom style="medium">
        <color indexed="64"/>
      </bottom>
      <diagonal/>
    </border>
    <border>
      <left style="thin">
        <color indexed="64"/>
      </left>
      <right style="medium">
        <color indexed="64"/>
      </right>
      <top style="thin">
        <color theme="0" tint="-0.249977111117893"/>
      </top>
      <bottom style="medium">
        <color indexed="64"/>
      </bottom>
      <diagonal/>
    </border>
    <border>
      <left style="medium">
        <color indexed="64"/>
      </left>
      <right/>
      <top/>
      <bottom style="thin">
        <color theme="0" tint="-0.14996795556505021"/>
      </bottom>
      <diagonal/>
    </border>
    <border>
      <left style="medium">
        <color indexed="64"/>
      </left>
      <right/>
      <top style="thin">
        <color theme="0" tint="-0.14996795556505021"/>
      </top>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medium">
        <color indexed="64"/>
      </right>
      <top style="thin">
        <color indexed="64"/>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thin">
        <color indexed="64"/>
      </left>
      <right/>
      <top style="thin">
        <color theme="0" tint="-0.14996795556505021"/>
      </top>
      <bottom style="medium">
        <color indexed="64"/>
      </bottom>
      <diagonal/>
    </border>
    <border>
      <left style="medium">
        <color indexed="64"/>
      </left>
      <right style="thin">
        <color indexed="64"/>
      </right>
      <top/>
      <bottom style="thin">
        <color theme="0" tint="-0.2499465926084170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8">
    <xf numFmtId="0" fontId="0" fillId="0" borderId="0"/>
    <xf numFmtId="0" fontId="4" fillId="0" borderId="0"/>
    <xf numFmtId="0" fontId="5" fillId="0" borderId="0"/>
    <xf numFmtId="0" fontId="6" fillId="4" borderId="0" applyNumberFormat="0" applyBorder="0" applyProtection="0">
      <alignment horizontal="left" vertical="center"/>
    </xf>
    <xf numFmtId="0" fontId="10" fillId="2" borderId="7">
      <alignment horizontal="center" vertical="center"/>
    </xf>
    <xf numFmtId="0" fontId="11" fillId="5" borderId="7" applyNumberFormat="0" applyAlignment="0" applyProtection="0"/>
    <xf numFmtId="0" fontId="7" fillId="0" borderId="7">
      <alignment horizontal="center"/>
    </xf>
    <xf numFmtId="0" fontId="12" fillId="6" borderId="0" applyNumberFormat="0" applyAlignment="0" applyProtection="0"/>
    <xf numFmtId="0" fontId="7" fillId="0" borderId="7">
      <alignment horizontal="center" vertical="center"/>
    </xf>
    <xf numFmtId="0" fontId="13" fillId="7" borderId="7" applyNumberFormat="0" applyProtection="0">
      <alignment horizontal="center" vertical="center"/>
    </xf>
    <xf numFmtId="0" fontId="14" fillId="8" borderId="7" applyNumberFormat="0" applyProtection="0">
      <alignment horizontal="center" vertical="center"/>
    </xf>
    <xf numFmtId="0" fontId="15" fillId="9" borderId="0"/>
    <xf numFmtId="0" fontId="9" fillId="0" borderId="0"/>
    <xf numFmtId="0" fontId="9" fillId="0" borderId="21">
      <alignment horizontal="center" vertical="center" wrapText="1"/>
    </xf>
    <xf numFmtId="0" fontId="17" fillId="0" borderId="0" applyNumberFormat="0" applyFill="0" applyBorder="0" applyAlignment="0" applyProtection="0">
      <alignment vertical="top"/>
      <protection locked="0"/>
    </xf>
    <xf numFmtId="0" fontId="11" fillId="7" borderId="7" applyNumberFormat="0" applyProtection="0">
      <alignment horizontal="center" vertical="center"/>
    </xf>
    <xf numFmtId="0" fontId="19" fillId="10" borderId="0" applyNumberFormat="0" applyBorder="0" applyAlignment="0" applyProtection="0"/>
    <xf numFmtId="0" fontId="3" fillId="11" borderId="0" applyNumberFormat="0" applyBorder="0" applyAlignment="0" applyProtection="0"/>
    <xf numFmtId="0" fontId="5" fillId="0" borderId="0"/>
    <xf numFmtId="0" fontId="5" fillId="0" borderId="0"/>
    <xf numFmtId="0" fontId="20" fillId="0" borderId="0" applyNumberFormat="0" applyFill="0" applyBorder="0" applyAlignment="0" applyProtection="0">
      <alignment vertical="top"/>
      <protection locked="0"/>
    </xf>
    <xf numFmtId="0" fontId="21" fillId="0" borderId="0" applyNumberFormat="0" applyFill="0" applyBorder="0" applyAlignment="0" applyProtection="0"/>
    <xf numFmtId="0" fontId="4" fillId="0" borderId="0"/>
    <xf numFmtId="9" fontId="19" fillId="0" borderId="0" applyFont="0" applyFill="0" applyBorder="0" applyAlignment="0" applyProtection="0"/>
    <xf numFmtId="0" fontId="3" fillId="20" borderId="0" applyNumberFormat="0" applyBorder="0" applyAlignment="0" applyProtection="0"/>
    <xf numFmtId="0" fontId="10" fillId="22" borderId="7">
      <alignment horizontal="center" vertical="center"/>
    </xf>
    <xf numFmtId="0" fontId="35" fillId="23" borderId="0" applyNumberFormat="0" applyAlignment="0" applyProtection="0"/>
    <xf numFmtId="0" fontId="14" fillId="21" borderId="7" applyNumberFormat="0" applyProtection="0">
      <alignment horizontal="center" vertical="center"/>
    </xf>
  </cellStyleXfs>
  <cellXfs count="561">
    <xf numFmtId="0" fontId="0" fillId="0" borderId="0" xfId="0"/>
    <xf numFmtId="0" fontId="7" fillId="12" borderId="28" xfId="0" applyFont="1" applyFill="1" applyBorder="1" applyProtection="1">
      <protection locked="0"/>
    </xf>
    <xf numFmtId="0" fontId="7" fillId="12" borderId="29" xfId="0" applyFont="1" applyFill="1" applyBorder="1" applyProtection="1">
      <protection locked="0"/>
    </xf>
    <xf numFmtId="0" fontId="7" fillId="12" borderId="7" xfId="0" applyFont="1" applyFill="1" applyBorder="1" applyProtection="1">
      <protection locked="0"/>
    </xf>
    <xf numFmtId="0" fontId="7" fillId="3" borderId="0" xfId="0" applyFont="1" applyFill="1" applyBorder="1" applyAlignment="1" applyProtection="1">
      <alignment horizontal="center" vertical="center"/>
    </xf>
    <xf numFmtId="0" fontId="7" fillId="0" borderId="0" xfId="0" applyFont="1" applyBorder="1" applyAlignment="1" applyProtection="1">
      <alignment vertical="center"/>
    </xf>
    <xf numFmtId="0" fontId="9" fillId="16" borderId="50" xfId="0" applyFont="1" applyFill="1" applyBorder="1" applyAlignment="1" applyProtection="1">
      <alignment vertical="center"/>
    </xf>
    <xf numFmtId="0" fontId="9" fillId="16" borderId="13" xfId="0" applyFont="1" applyFill="1" applyBorder="1" applyAlignment="1" applyProtection="1">
      <alignment vertical="center"/>
    </xf>
    <xf numFmtId="0" fontId="7" fillId="3" borderId="0" xfId="0" applyFont="1" applyFill="1" applyBorder="1" applyProtection="1"/>
    <xf numFmtId="0" fontId="7" fillId="12" borderId="8" xfId="0" applyFont="1" applyFill="1" applyBorder="1" applyProtection="1">
      <protection locked="0"/>
    </xf>
    <xf numFmtId="0" fontId="7" fillId="0" borderId="0" xfId="0" applyFont="1" applyFill="1" applyBorder="1" applyProtection="1"/>
    <xf numFmtId="0" fontId="7" fillId="3" borderId="48" xfId="0" applyFont="1" applyFill="1" applyBorder="1" applyProtection="1"/>
    <xf numFmtId="0" fontId="7" fillId="12" borderId="10" xfId="0" applyFont="1" applyFill="1" applyBorder="1" applyProtection="1">
      <protection locked="0"/>
    </xf>
    <xf numFmtId="0" fontId="7" fillId="12" borderId="10" xfId="0" applyFont="1" applyFill="1" applyBorder="1" applyAlignment="1" applyProtection="1">
      <alignment horizontal="left" vertical="center" wrapText="1"/>
      <protection locked="0"/>
    </xf>
    <xf numFmtId="14" fontId="10" fillId="13" borderId="7" xfId="15" applyNumberFormat="1" applyFont="1" applyFill="1" applyBorder="1" applyProtection="1">
      <alignment horizontal="center" vertical="center"/>
    </xf>
    <xf numFmtId="14" fontId="10" fillId="13" borderId="33" xfId="15" applyNumberFormat="1" applyFont="1" applyFill="1" applyBorder="1" applyProtection="1">
      <alignment horizontal="center" vertical="center"/>
    </xf>
    <xf numFmtId="0" fontId="16" fillId="12" borderId="75" xfId="0" applyFont="1" applyFill="1" applyBorder="1" applyAlignment="1" applyProtection="1">
      <alignment horizontal="center"/>
      <protection locked="0"/>
    </xf>
    <xf numFmtId="0" fontId="7" fillId="0" borderId="0" xfId="0" applyFont="1" applyProtection="1"/>
    <xf numFmtId="0" fontId="27" fillId="0" borderId="41" xfId="14" applyFont="1" applyBorder="1" applyAlignment="1" applyProtection="1">
      <alignment vertical="center"/>
      <protection locked="0"/>
    </xf>
    <xf numFmtId="0" fontId="27" fillId="0" borderId="43" xfId="14" applyFont="1" applyBorder="1" applyAlignment="1" applyProtection="1">
      <alignment vertical="center"/>
      <protection locked="0"/>
    </xf>
    <xf numFmtId="0" fontId="27" fillId="0" borderId="45" xfId="14" applyFont="1" applyBorder="1" applyAlignment="1" applyProtection="1">
      <alignment vertical="center"/>
      <protection locked="0"/>
    </xf>
    <xf numFmtId="0" fontId="7" fillId="3" borderId="28" xfId="0" applyFont="1" applyFill="1" applyBorder="1" applyProtection="1"/>
    <xf numFmtId="0" fontId="7" fillId="3" borderId="35" xfId="0" applyFont="1" applyFill="1" applyBorder="1" applyProtection="1"/>
    <xf numFmtId="0" fontId="7" fillId="3" borderId="29" xfId="0" applyFont="1" applyFill="1" applyBorder="1" applyProtection="1"/>
    <xf numFmtId="0" fontId="7" fillId="0" borderId="15" xfId="0" applyFont="1" applyFill="1" applyBorder="1" applyProtection="1"/>
    <xf numFmtId="14" fontId="10" fillId="13" borderId="8" xfId="15" applyNumberFormat="1" applyFont="1" applyFill="1" applyBorder="1" applyProtection="1">
      <alignment horizontal="center" vertical="center"/>
    </xf>
    <xf numFmtId="0" fontId="27" fillId="0" borderId="0" xfId="14" applyFont="1" applyAlignment="1" applyProtection="1">
      <alignment vertical="center"/>
      <protection locked="0"/>
    </xf>
    <xf numFmtId="0" fontId="7" fillId="3" borderId="28" xfId="0" applyFont="1" applyFill="1" applyBorder="1" applyAlignment="1" applyProtection="1">
      <alignment horizontal="left"/>
    </xf>
    <xf numFmtId="0" fontId="16" fillId="12" borderId="72" xfId="15" applyFont="1" applyFill="1" applyBorder="1" applyAlignment="1" applyProtection="1">
      <alignment horizontal="left" vertical="center"/>
      <protection locked="0"/>
    </xf>
    <xf numFmtId="0" fontId="17" fillId="0" borderId="0" xfId="14" applyFont="1" applyAlignment="1" applyProtection="1">
      <alignment vertical="center" wrapText="1"/>
      <protection locked="0"/>
    </xf>
    <xf numFmtId="0" fontId="11" fillId="12" borderId="31" xfId="15" applyFont="1" applyFill="1" applyBorder="1" applyAlignment="1" applyProtection="1">
      <alignment horizontal="left" vertical="center" wrapText="1"/>
      <protection locked="0"/>
    </xf>
    <xf numFmtId="0" fontId="11" fillId="12" borderId="7" xfId="15" applyFont="1" applyFill="1" applyBorder="1" applyAlignment="1" applyProtection="1">
      <alignment horizontal="left" vertical="center" wrapText="1"/>
      <protection locked="0"/>
    </xf>
    <xf numFmtId="0" fontId="11" fillId="12" borderId="32" xfId="15" applyFont="1" applyFill="1" applyBorder="1" applyAlignment="1" applyProtection="1">
      <alignment horizontal="left" vertical="center" wrapText="1"/>
      <protection locked="0"/>
    </xf>
    <xf numFmtId="0" fontId="11" fillId="12" borderId="33" xfId="15" applyFont="1" applyFill="1" applyBorder="1" applyAlignment="1" applyProtection="1">
      <alignment horizontal="left" vertical="center" wrapText="1"/>
      <protection locked="0"/>
    </xf>
    <xf numFmtId="0" fontId="17" fillId="0" borderId="0" xfId="14" applyFont="1" applyAlignment="1" applyProtection="1">
      <alignment vertical="center"/>
      <protection locked="0"/>
    </xf>
    <xf numFmtId="0" fontId="27" fillId="0" borderId="0" xfId="14" applyFont="1" applyAlignment="1" applyProtection="1">
      <protection locked="0"/>
    </xf>
    <xf numFmtId="0" fontId="9" fillId="0" borderId="0" xfId="0" applyFont="1" applyAlignment="1" applyProtection="1">
      <alignment vertical="center"/>
    </xf>
    <xf numFmtId="0" fontId="7" fillId="0" borderId="0" xfId="0" applyFont="1" applyAlignment="1" applyProtection="1">
      <alignment vertical="center"/>
    </xf>
    <xf numFmtId="0" fontId="26" fillId="9" borderId="0" xfId="0" applyFont="1" applyFill="1" applyAlignment="1" applyProtection="1">
      <alignment vertical="center"/>
    </xf>
    <xf numFmtId="0" fontId="18" fillId="4" borderId="22" xfId="3" applyFont="1" applyBorder="1" applyAlignment="1" applyProtection="1">
      <alignment horizontal="left" vertical="center"/>
    </xf>
    <xf numFmtId="0" fontId="18" fillId="4" borderId="13" xfId="3" applyFont="1" applyBorder="1" applyAlignment="1" applyProtection="1">
      <alignment horizontal="left" vertical="center"/>
    </xf>
    <xf numFmtId="0" fontId="7" fillId="9" borderId="0" xfId="0" applyFont="1" applyFill="1" applyAlignment="1" applyProtection="1">
      <alignment vertical="center"/>
    </xf>
    <xf numFmtId="0" fontId="28" fillId="0" borderId="0" xfId="0" applyFont="1" applyAlignment="1" applyProtection="1">
      <alignment vertical="center"/>
    </xf>
    <xf numFmtId="0" fontId="7" fillId="0" borderId="0" xfId="2" applyFont="1" applyBorder="1" applyAlignment="1" applyProtection="1">
      <alignment vertical="center"/>
    </xf>
    <xf numFmtId="14" fontId="8" fillId="0" borderId="0" xfId="2" applyNumberFormat="1" applyFont="1" applyBorder="1" applyAlignment="1" applyProtection="1">
      <alignment horizontal="left" vertical="center" wrapText="1"/>
    </xf>
    <xf numFmtId="0" fontId="7" fillId="0" borderId="0" xfId="0" applyFont="1" applyFill="1" applyBorder="1" applyAlignment="1" applyProtection="1">
      <alignment vertical="center"/>
    </xf>
    <xf numFmtId="0" fontId="28" fillId="0" borderId="0" xfId="0" applyFont="1" applyBorder="1" applyAlignment="1" applyProtection="1">
      <alignment vertical="center"/>
    </xf>
    <xf numFmtId="0" fontId="18" fillId="4" borderId="23" xfId="3" applyFont="1" applyBorder="1" applyAlignment="1" applyProtection="1">
      <alignment horizontal="left" vertical="center"/>
    </xf>
    <xf numFmtId="0" fontId="18" fillId="4" borderId="25" xfId="3" applyFont="1" applyBorder="1" applyAlignment="1" applyProtection="1">
      <alignment horizontal="left" vertical="center"/>
    </xf>
    <xf numFmtId="0" fontId="18" fillId="4" borderId="24" xfId="3" applyFont="1" applyBorder="1" applyAlignment="1" applyProtection="1">
      <alignment horizontal="left" vertical="center"/>
    </xf>
    <xf numFmtId="0" fontId="16" fillId="0" borderId="0" xfId="18" applyFont="1" applyAlignment="1" applyProtection="1">
      <alignment vertical="center"/>
    </xf>
    <xf numFmtId="0" fontId="16" fillId="9" borderId="0" xfId="18" applyFont="1" applyFill="1" applyAlignment="1" applyProtection="1">
      <alignment vertical="center"/>
    </xf>
    <xf numFmtId="0" fontId="7" fillId="0" borderId="42" xfId="0" applyFont="1" applyBorder="1" applyAlignment="1" applyProtection="1">
      <alignment vertical="center"/>
    </xf>
    <xf numFmtId="0" fontId="16" fillId="0" borderId="42" xfId="0" applyFont="1" applyBorder="1" applyAlignment="1" applyProtection="1">
      <alignment vertical="center"/>
    </xf>
    <xf numFmtId="0" fontId="7" fillId="9" borderId="0" xfId="0" applyFont="1" applyFill="1" applyBorder="1" applyAlignment="1" applyProtection="1">
      <alignment vertical="center"/>
    </xf>
    <xf numFmtId="0" fontId="16" fillId="0" borderId="46" xfId="0" applyFont="1" applyBorder="1" applyAlignment="1" applyProtection="1">
      <alignment vertical="center"/>
    </xf>
    <xf numFmtId="0" fontId="16" fillId="0" borderId="0" xfId="0" applyFont="1" applyBorder="1" applyAlignment="1" applyProtection="1">
      <alignment vertical="center"/>
    </xf>
    <xf numFmtId="0" fontId="7" fillId="0" borderId="0" xfId="18" applyFont="1" applyBorder="1" applyAlignment="1" applyProtection="1">
      <alignment vertical="center" wrapText="1"/>
    </xf>
    <xf numFmtId="0" fontId="23" fillId="4" borderId="14" xfId="3" applyFont="1" applyBorder="1" applyAlignment="1" applyProtection="1">
      <alignment horizontal="left" vertical="center"/>
    </xf>
    <xf numFmtId="0" fontId="18" fillId="4" borderId="11" xfId="3" applyFont="1" applyBorder="1" applyAlignment="1" applyProtection="1">
      <alignment horizontal="left" vertical="center"/>
    </xf>
    <xf numFmtId="0" fontId="18" fillId="3" borderId="15" xfId="3" applyFont="1" applyFill="1" applyBorder="1" applyAlignment="1" applyProtection="1">
      <alignment horizontal="left" vertical="center"/>
    </xf>
    <xf numFmtId="0" fontId="18" fillId="3" borderId="38" xfId="3" applyFont="1" applyFill="1" applyBorder="1" applyAlignment="1" applyProtection="1">
      <alignment horizontal="left" vertical="center"/>
    </xf>
    <xf numFmtId="0" fontId="18" fillId="3" borderId="15" xfId="3" applyFont="1" applyFill="1" applyBorder="1" applyAlignment="1" applyProtection="1">
      <alignment horizontal="center" vertical="center"/>
    </xf>
    <xf numFmtId="0" fontId="18" fillId="3" borderId="38" xfId="3" applyFont="1" applyFill="1" applyBorder="1" applyAlignment="1" applyProtection="1">
      <alignment horizontal="center" vertical="center"/>
    </xf>
    <xf numFmtId="0" fontId="18" fillId="3" borderId="30" xfId="3" applyFont="1" applyFill="1" applyBorder="1" applyAlignment="1" applyProtection="1">
      <alignment horizontal="left" vertical="center"/>
    </xf>
    <xf numFmtId="0" fontId="18" fillId="3" borderId="39" xfId="3" applyFont="1" applyFill="1" applyBorder="1" applyAlignment="1" applyProtection="1">
      <alignment horizontal="left" vertical="center"/>
    </xf>
    <xf numFmtId="0" fontId="7" fillId="0" borderId="40" xfId="0" applyFont="1" applyBorder="1" applyAlignment="1" applyProtection="1">
      <alignment vertical="center"/>
    </xf>
    <xf numFmtId="0" fontId="9" fillId="0" borderId="15" xfId="0" applyFont="1" applyBorder="1" applyAlignment="1" applyProtection="1">
      <alignment horizontal="center" vertical="center"/>
    </xf>
    <xf numFmtId="0" fontId="9" fillId="0" borderId="0" xfId="0" applyFont="1" applyBorder="1" applyAlignment="1" applyProtection="1">
      <alignment horizontal="center" vertical="center"/>
    </xf>
    <xf numFmtId="0" fontId="7" fillId="0" borderId="15" xfId="0" applyFont="1" applyBorder="1" applyAlignment="1" applyProtection="1">
      <alignment horizontal="center" vertical="center"/>
    </xf>
    <xf numFmtId="0" fontId="7" fillId="0" borderId="0" xfId="0" applyFont="1" applyBorder="1" applyAlignment="1" applyProtection="1">
      <alignment horizontal="center" vertical="center"/>
    </xf>
    <xf numFmtId="0" fontId="16" fillId="0" borderId="37" xfId="0" applyFont="1" applyBorder="1" applyAlignment="1" applyProtection="1">
      <alignment horizontal="left" vertical="center"/>
    </xf>
    <xf numFmtId="0" fontId="9" fillId="0" borderId="0" xfId="0" applyFont="1" applyProtection="1"/>
    <xf numFmtId="0" fontId="24" fillId="9" borderId="0" xfId="0" applyFont="1" applyFill="1" applyAlignment="1" applyProtection="1">
      <alignment vertical="center"/>
    </xf>
    <xf numFmtId="0" fontId="18" fillId="4" borderId="13" xfId="3" applyFont="1" applyBorder="1" applyProtection="1">
      <alignment horizontal="left" vertical="center"/>
    </xf>
    <xf numFmtId="0" fontId="7" fillId="9" borderId="0" xfId="0" applyFont="1" applyFill="1" applyProtection="1"/>
    <xf numFmtId="0" fontId="7" fillId="0" borderId="0" xfId="2" applyFont="1" applyBorder="1" applyProtection="1"/>
    <xf numFmtId="14" fontId="8" fillId="0" borderId="0" xfId="2" applyNumberFormat="1" applyFont="1" applyBorder="1" applyAlignment="1" applyProtection="1">
      <alignment horizontal="left" wrapText="1"/>
    </xf>
    <xf numFmtId="0" fontId="8" fillId="0" borderId="0" xfId="2" applyFont="1" applyBorder="1" applyAlignment="1" applyProtection="1">
      <alignment horizontal="left" wrapText="1"/>
    </xf>
    <xf numFmtId="0" fontId="18" fillId="4" borderId="22" xfId="3" applyFont="1" applyBorder="1" applyProtection="1">
      <alignment horizontal="left" vertical="center"/>
    </xf>
    <xf numFmtId="0" fontId="18" fillId="4" borderId="13" xfId="3" quotePrefix="1" applyFont="1" applyBorder="1" applyProtection="1">
      <alignment horizontal="left" vertical="center"/>
    </xf>
    <xf numFmtId="0" fontId="18" fillId="3" borderId="0" xfId="3" applyFont="1" applyFill="1" applyBorder="1" applyProtection="1">
      <alignment horizontal="left" vertical="center"/>
    </xf>
    <xf numFmtId="0" fontId="7" fillId="0" borderId="61" xfId="2" applyFont="1" applyBorder="1" applyProtection="1"/>
    <xf numFmtId="0" fontId="9" fillId="0" borderId="31" xfId="13" applyFont="1" applyBorder="1" applyProtection="1">
      <alignment horizontal="center" vertical="center" wrapText="1"/>
    </xf>
    <xf numFmtId="0" fontId="7" fillId="0" borderId="31" xfId="18" applyFont="1" applyBorder="1" applyProtection="1"/>
    <xf numFmtId="0" fontId="7" fillId="0" borderId="60" xfId="2" applyNumberFormat="1" applyFont="1" applyBorder="1" applyProtection="1"/>
    <xf numFmtId="0" fontId="7" fillId="0" borderId="61" xfId="2" applyNumberFormat="1" applyFont="1" applyBorder="1" applyProtection="1"/>
    <xf numFmtId="0" fontId="7" fillId="0" borderId="0" xfId="2" applyNumberFormat="1" applyFont="1" applyBorder="1" applyProtection="1"/>
    <xf numFmtId="0" fontId="30" fillId="0" borderId="0" xfId="18" applyFont="1" applyBorder="1" applyProtection="1"/>
    <xf numFmtId="0" fontId="18" fillId="4" borderId="50" xfId="3" applyFont="1" applyBorder="1" applyProtection="1">
      <alignment horizontal="left" vertical="center"/>
    </xf>
    <xf numFmtId="0" fontId="16" fillId="0" borderId="15" xfId="0" applyFont="1" applyBorder="1" applyAlignment="1" applyProtection="1">
      <alignment wrapText="1"/>
    </xf>
    <xf numFmtId="0" fontId="7" fillId="0" borderId="16" xfId="0" applyFont="1" applyFill="1" applyBorder="1" applyProtection="1"/>
    <xf numFmtId="0" fontId="9" fillId="0" borderId="15" xfId="0" applyFont="1" applyBorder="1" applyProtection="1"/>
    <xf numFmtId="0" fontId="9" fillId="0" borderId="35" xfId="0" applyFont="1" applyFill="1" applyBorder="1" applyProtection="1"/>
    <xf numFmtId="0" fontId="7" fillId="0" borderId="59" xfId="0" applyFont="1" applyBorder="1" applyProtection="1"/>
    <xf numFmtId="0" fontId="9" fillId="0" borderId="7" xfId="18" applyFont="1" applyBorder="1" applyAlignment="1" applyProtection="1">
      <alignment horizontal="center"/>
    </xf>
    <xf numFmtId="0" fontId="9" fillId="0" borderId="28" xfId="18" applyFont="1" applyBorder="1" applyAlignment="1" applyProtection="1">
      <alignment horizontal="center"/>
    </xf>
    <xf numFmtId="0" fontId="7" fillId="0" borderId="0" xfId="0" applyFont="1" applyBorder="1" applyProtection="1"/>
    <xf numFmtId="0" fontId="7" fillId="0" borderId="60" xfId="0" applyFont="1" applyBorder="1" applyProtection="1"/>
    <xf numFmtId="0" fontId="7" fillId="0" borderId="15" xfId="0" applyFont="1" applyBorder="1" applyProtection="1"/>
    <xf numFmtId="0" fontId="7" fillId="0" borderId="62" xfId="0" applyFont="1" applyBorder="1" applyProtection="1"/>
    <xf numFmtId="0" fontId="7" fillId="0" borderId="61" xfId="0" applyFont="1" applyBorder="1" applyProtection="1"/>
    <xf numFmtId="0" fontId="9" fillId="9" borderId="0" xfId="0" applyFont="1" applyFill="1" applyProtection="1"/>
    <xf numFmtId="0" fontId="7" fillId="0" borderId="0" xfId="0" quotePrefix="1" applyFont="1" applyProtection="1"/>
    <xf numFmtId="0" fontId="7" fillId="3" borderId="0" xfId="0" applyFont="1" applyFill="1" applyProtection="1"/>
    <xf numFmtId="0" fontId="5" fillId="0" borderId="0" xfId="2" applyFont="1" applyAlignment="1" applyProtection="1">
      <alignment vertical="center"/>
    </xf>
    <xf numFmtId="0" fontId="5" fillId="9" borderId="0" xfId="2" applyFont="1" applyFill="1" applyAlignment="1" applyProtection="1">
      <alignment vertical="center"/>
    </xf>
    <xf numFmtId="0" fontId="5" fillId="0" borderId="0" xfId="2" applyFont="1" applyAlignment="1" applyProtection="1">
      <alignment vertical="center" wrapText="1"/>
    </xf>
    <xf numFmtId="0" fontId="5" fillId="9" borderId="0" xfId="2" applyFont="1" applyFill="1" applyAlignment="1" applyProtection="1">
      <alignment vertical="center" wrapText="1"/>
    </xf>
    <xf numFmtId="0" fontId="7" fillId="0" borderId="0" xfId="2" applyFont="1" applyAlignment="1" applyProtection="1">
      <alignment horizontal="left" vertical="center"/>
    </xf>
    <xf numFmtId="0" fontId="9" fillId="16" borderId="22" xfId="0" applyFont="1" applyFill="1" applyBorder="1" applyAlignment="1" applyProtection="1">
      <alignment vertical="center"/>
    </xf>
    <xf numFmtId="0" fontId="7" fillId="0" borderId="15" xfId="0" applyFont="1" applyBorder="1" applyAlignment="1" applyProtection="1">
      <alignment vertical="center"/>
    </xf>
    <xf numFmtId="0" fontId="7" fillId="0" borderId="16" xfId="0" applyFont="1" applyBorder="1" applyAlignment="1" applyProtection="1">
      <alignment vertical="center"/>
    </xf>
    <xf numFmtId="0" fontId="5" fillId="3" borderId="0" xfId="2" applyFont="1" applyFill="1" applyAlignment="1" applyProtection="1">
      <alignment vertical="center"/>
    </xf>
    <xf numFmtId="0" fontId="2" fillId="0" borderId="0" xfId="0" applyFont="1" applyAlignment="1" applyProtection="1">
      <alignment vertical="center"/>
    </xf>
    <xf numFmtId="0" fontId="0" fillId="0" borderId="0" xfId="0" applyFont="1" applyAlignment="1" applyProtection="1">
      <alignment vertical="center"/>
    </xf>
    <xf numFmtId="0" fontId="0" fillId="9" borderId="0" xfId="0" applyFont="1" applyFill="1" applyAlignment="1" applyProtection="1">
      <alignment vertical="center"/>
    </xf>
    <xf numFmtId="0" fontId="1" fillId="0" borderId="0" xfId="0" applyFont="1" applyAlignment="1" applyProtection="1">
      <alignment vertical="center"/>
    </xf>
    <xf numFmtId="0" fontId="9" fillId="9" borderId="0" xfId="0" applyFont="1" applyFill="1" applyAlignment="1" applyProtection="1">
      <alignment vertical="center"/>
    </xf>
    <xf numFmtId="0" fontId="28" fillId="0" borderId="15" xfId="0" applyFont="1" applyBorder="1" applyAlignment="1" applyProtection="1">
      <alignment horizontal="left" vertical="center" indent="2"/>
    </xf>
    <xf numFmtId="0" fontId="7" fillId="3" borderId="0" xfId="0" applyFont="1" applyFill="1" applyAlignment="1" applyProtection="1">
      <alignment vertical="center"/>
    </xf>
    <xf numFmtId="0" fontId="7" fillId="0" borderId="0" xfId="2" applyFont="1" applyAlignment="1" applyProtection="1">
      <alignment vertical="center"/>
    </xf>
    <xf numFmtId="0" fontId="27" fillId="0" borderId="0" xfId="14" applyFont="1" applyAlignment="1" applyProtection="1">
      <alignment vertical="center"/>
    </xf>
    <xf numFmtId="0" fontId="22" fillId="15" borderId="0" xfId="0" applyFont="1" applyFill="1" applyAlignment="1" applyProtection="1">
      <alignment vertical="center"/>
    </xf>
    <xf numFmtId="0" fontId="7" fillId="15" borderId="0" xfId="0" applyFont="1" applyFill="1" applyAlignment="1" applyProtection="1">
      <alignment vertical="center"/>
    </xf>
    <xf numFmtId="0" fontId="9" fillId="17" borderId="22" xfId="0" applyFont="1" applyFill="1" applyBorder="1" applyAlignment="1" applyProtection="1">
      <alignment vertical="center"/>
    </xf>
    <xf numFmtId="0" fontId="9" fillId="17" borderId="50" xfId="0" applyFont="1" applyFill="1" applyBorder="1" applyAlignment="1" applyProtection="1">
      <alignment vertical="center"/>
    </xf>
    <xf numFmtId="0" fontId="9" fillId="17" borderId="13" xfId="0" applyFont="1" applyFill="1" applyBorder="1" applyAlignment="1" applyProtection="1">
      <alignment vertical="center"/>
    </xf>
    <xf numFmtId="0" fontId="7" fillId="0" borderId="25" xfId="0" applyFont="1" applyBorder="1" applyAlignment="1" applyProtection="1">
      <alignment vertical="center"/>
    </xf>
    <xf numFmtId="0" fontId="7" fillId="0" borderId="26" xfId="0" applyFont="1" applyBorder="1" applyAlignment="1" applyProtection="1">
      <alignment vertical="center"/>
    </xf>
    <xf numFmtId="0" fontId="9" fillId="17" borderId="50" xfId="0" applyFont="1" applyFill="1" applyBorder="1" applyAlignment="1" applyProtection="1">
      <alignment vertical="top"/>
    </xf>
    <xf numFmtId="0" fontId="9" fillId="17" borderId="13" xfId="0" applyFont="1" applyFill="1" applyBorder="1" applyAlignment="1" applyProtection="1">
      <alignment vertical="top"/>
    </xf>
    <xf numFmtId="0" fontId="9" fillId="0" borderId="0" xfId="0" applyFont="1" applyAlignment="1" applyProtection="1">
      <alignment vertical="top"/>
    </xf>
    <xf numFmtId="0" fontId="9" fillId="9" borderId="0" xfId="0" applyFont="1" applyFill="1" applyAlignment="1" applyProtection="1">
      <alignment vertical="top"/>
    </xf>
    <xf numFmtId="0" fontId="7" fillId="17" borderId="50" xfId="0" applyFont="1" applyFill="1" applyBorder="1" applyAlignment="1" applyProtection="1">
      <alignment vertical="center"/>
    </xf>
    <xf numFmtId="0" fontId="7" fillId="17" borderId="13" xfId="0" applyFont="1" applyFill="1" applyBorder="1" applyAlignment="1" applyProtection="1">
      <alignment vertical="center"/>
    </xf>
    <xf numFmtId="0" fontId="7" fillId="3" borderId="47" xfId="0" applyFont="1" applyFill="1" applyBorder="1" applyAlignment="1" applyProtection="1">
      <alignment vertical="center"/>
    </xf>
    <xf numFmtId="0" fontId="7" fillId="3" borderId="34" xfId="0" applyFont="1" applyFill="1" applyBorder="1" applyAlignment="1" applyProtection="1">
      <alignment vertical="center"/>
    </xf>
    <xf numFmtId="0" fontId="7" fillId="0" borderId="0" xfId="0" applyFont="1" applyAlignment="1" applyProtection="1">
      <alignment wrapText="1"/>
    </xf>
    <xf numFmtId="0" fontId="9" fillId="16" borderId="22" xfId="0" applyFont="1" applyFill="1" applyBorder="1" applyProtection="1"/>
    <xf numFmtId="0" fontId="9" fillId="16" borderId="50" xfId="0" applyFont="1" applyFill="1" applyBorder="1" applyProtection="1"/>
    <xf numFmtId="0" fontId="9" fillId="16" borderId="13" xfId="0" applyFont="1" applyFill="1" applyBorder="1" applyProtection="1"/>
    <xf numFmtId="0" fontId="7" fillId="0" borderId="16" xfId="0" applyFont="1" applyBorder="1" applyProtection="1"/>
    <xf numFmtId="0" fontId="7" fillId="15" borderId="0" xfId="0" applyFont="1" applyFill="1" applyBorder="1" applyProtection="1"/>
    <xf numFmtId="0" fontId="7" fillId="0" borderId="60" xfId="0" applyFont="1" applyBorder="1" applyAlignment="1" applyProtection="1">
      <alignment wrapText="1"/>
    </xf>
    <xf numFmtId="0" fontId="28" fillId="0" borderId="15" xfId="0" applyFont="1" applyBorder="1" applyProtection="1"/>
    <xf numFmtId="0" fontId="9" fillId="0" borderId="7" xfId="0" applyFont="1" applyBorder="1" applyAlignment="1" applyProtection="1">
      <alignment horizontal="center"/>
    </xf>
    <xf numFmtId="0" fontId="9" fillId="0" borderId="0" xfId="0" applyFont="1" applyBorder="1" applyAlignment="1" applyProtection="1">
      <alignment horizontal="center"/>
    </xf>
    <xf numFmtId="0" fontId="7" fillId="0" borderId="60" xfId="0" quotePrefix="1" applyFont="1" applyBorder="1" applyProtection="1"/>
    <xf numFmtId="0" fontId="22" fillId="0" borderId="15" xfId="0" applyFont="1" applyBorder="1" applyAlignment="1" applyProtection="1"/>
    <xf numFmtId="0" fontId="7" fillId="0" borderId="0" xfId="0" applyFont="1" applyBorder="1" applyAlignment="1" applyProtection="1"/>
    <xf numFmtId="0" fontId="7" fillId="0" borderId="19" xfId="0" applyFont="1" applyBorder="1" applyAlignment="1" applyProtection="1"/>
    <xf numFmtId="0" fontId="7" fillId="0" borderId="9" xfId="0" applyFont="1" applyBorder="1" applyAlignment="1" applyProtection="1"/>
    <xf numFmtId="0" fontId="7" fillId="0" borderId="20" xfId="0" applyFont="1" applyBorder="1" applyAlignment="1" applyProtection="1"/>
    <xf numFmtId="0" fontId="26" fillId="0" borderId="0" xfId="0" applyFont="1" applyFill="1" applyAlignment="1" applyProtection="1">
      <alignment vertical="center"/>
    </xf>
    <xf numFmtId="0" fontId="7" fillId="0" borderId="0" xfId="2" applyFont="1" applyProtection="1"/>
    <xf numFmtId="0" fontId="7" fillId="3" borderId="0" xfId="2" applyFont="1" applyFill="1" applyBorder="1" applyProtection="1"/>
    <xf numFmtId="0" fontId="7" fillId="0" borderId="0" xfId="2" applyFont="1" applyFill="1" applyProtection="1"/>
    <xf numFmtId="0" fontId="7" fillId="9" borderId="0" xfId="2" applyFont="1" applyFill="1" applyProtection="1"/>
    <xf numFmtId="0" fontId="16" fillId="3" borderId="0" xfId="0" applyFont="1" applyFill="1" applyBorder="1" applyAlignment="1" applyProtection="1">
      <alignment wrapText="1"/>
    </xf>
    <xf numFmtId="0" fontId="16" fillId="0" borderId="0" xfId="0" applyFont="1" applyBorder="1" applyAlignment="1" applyProtection="1">
      <alignment wrapText="1"/>
    </xf>
    <xf numFmtId="0" fontId="7" fillId="0" borderId="0" xfId="0" applyFont="1" applyFill="1" applyProtection="1"/>
    <xf numFmtId="0" fontId="9" fillId="16" borderId="22" xfId="0" quotePrefix="1" applyFont="1" applyFill="1" applyBorder="1" applyProtection="1"/>
    <xf numFmtId="0" fontId="7" fillId="16" borderId="50" xfId="0" applyFont="1" applyFill="1" applyBorder="1" applyProtection="1"/>
    <xf numFmtId="0" fontId="9" fillId="0" borderId="23" xfId="0" applyFont="1" applyBorder="1" applyProtection="1"/>
    <xf numFmtId="0" fontId="7" fillId="0" borderId="24" xfId="0" applyFont="1" applyBorder="1" applyProtection="1"/>
    <xf numFmtId="0" fontId="9" fillId="0" borderId="0" xfId="0" applyFont="1" applyBorder="1" applyProtection="1"/>
    <xf numFmtId="0" fontId="7" fillId="0" borderId="60" xfId="0" applyFont="1" applyBorder="1" applyAlignment="1" applyProtection="1">
      <alignment horizontal="left"/>
    </xf>
    <xf numFmtId="0" fontId="7" fillId="0" borderId="61" xfId="0" applyFont="1" applyBorder="1" applyAlignment="1" applyProtection="1">
      <alignment horizontal="left"/>
    </xf>
    <xf numFmtId="0" fontId="9" fillId="0" borderId="26" xfId="0" applyFont="1" applyBorder="1" applyProtection="1"/>
    <xf numFmtId="0" fontId="9" fillId="0" borderId="0" xfId="0" applyFont="1" applyFill="1" applyProtection="1"/>
    <xf numFmtId="0" fontId="7" fillId="16" borderId="13" xfId="0" applyFont="1" applyFill="1" applyBorder="1" applyProtection="1"/>
    <xf numFmtId="0" fontId="7" fillId="0" borderId="23" xfId="0" applyFont="1" applyBorder="1" applyProtection="1"/>
    <xf numFmtId="0" fontId="9" fillId="0" borderId="12" xfId="0" applyFont="1" applyBorder="1" applyAlignment="1" applyProtection="1">
      <alignment horizontal="center"/>
    </xf>
    <xf numFmtId="0" fontId="9" fillId="0" borderId="39" xfId="0" applyFont="1" applyBorder="1" applyAlignment="1" applyProtection="1">
      <alignment horizontal="center"/>
    </xf>
    <xf numFmtId="0" fontId="7" fillId="0" borderId="26" xfId="0" applyFont="1" applyBorder="1" applyProtection="1"/>
    <xf numFmtId="0" fontId="7" fillId="0" borderId="0" xfId="0" applyFont="1" applyBorder="1" applyAlignment="1" applyProtection="1">
      <alignment horizontal="left"/>
    </xf>
    <xf numFmtId="0" fontId="7" fillId="0" borderId="15" xfId="0" applyFont="1" applyBorder="1" applyAlignment="1" applyProtection="1">
      <alignment horizontal="left"/>
    </xf>
    <xf numFmtId="0" fontId="7" fillId="0" borderId="61" xfId="0" applyFont="1" applyBorder="1" applyAlignment="1" applyProtection="1">
      <alignment wrapText="1"/>
    </xf>
    <xf numFmtId="0" fontId="7" fillId="0" borderId="60" xfId="0" applyFont="1" applyFill="1" applyBorder="1" applyAlignment="1" applyProtection="1">
      <alignment wrapText="1"/>
    </xf>
    <xf numFmtId="0" fontId="7" fillId="0" borderId="60" xfId="0" applyFont="1" applyFill="1" applyBorder="1" applyProtection="1"/>
    <xf numFmtId="0" fontId="7" fillId="0" borderId="17" xfId="0" applyFont="1" applyBorder="1" applyProtection="1"/>
    <xf numFmtId="0" fontId="7" fillId="9" borderId="0" xfId="0" applyFont="1" applyFill="1" applyAlignment="1" applyProtection="1">
      <alignment wrapText="1"/>
    </xf>
    <xf numFmtId="0" fontId="7" fillId="0" borderId="0" xfId="2" applyFont="1" applyAlignment="1" applyProtection="1">
      <alignment wrapText="1"/>
    </xf>
    <xf numFmtId="0" fontId="9" fillId="0" borderId="20" xfId="0" applyFont="1" applyBorder="1" applyAlignment="1" applyProtection="1">
      <alignment horizontal="center"/>
    </xf>
    <xf numFmtId="0" fontId="7" fillId="9" borderId="0" xfId="2" applyFont="1" applyFill="1" applyBorder="1" applyProtection="1"/>
    <xf numFmtId="0" fontId="7" fillId="9" borderId="0" xfId="0" applyFont="1" applyFill="1" applyBorder="1" applyProtection="1"/>
    <xf numFmtId="14" fontId="5" fillId="0" borderId="0" xfId="2" applyNumberFormat="1" applyFont="1" applyProtection="1"/>
    <xf numFmtId="0" fontId="5" fillId="0" borderId="0" xfId="2" applyFont="1" applyProtection="1"/>
    <xf numFmtId="0" fontId="5" fillId="0" borderId="0" xfId="2" applyFont="1" applyAlignment="1" applyProtection="1"/>
    <xf numFmtId="164" fontId="5" fillId="0" borderId="70" xfId="2" applyNumberFormat="1" applyFont="1" applyBorder="1" applyAlignment="1" applyProtection="1">
      <alignment horizontal="center" wrapText="1"/>
    </xf>
    <xf numFmtId="14" fontId="5" fillId="0" borderId="71" xfId="2" applyNumberFormat="1" applyFont="1" applyBorder="1" applyAlignment="1" applyProtection="1">
      <alignment horizontal="center" wrapText="1"/>
    </xf>
    <xf numFmtId="0" fontId="5" fillId="0" borderId="53" xfId="2" applyNumberFormat="1" applyFont="1" applyBorder="1" applyAlignment="1" applyProtection="1">
      <alignment horizontal="center" wrapText="1"/>
    </xf>
    <xf numFmtId="14" fontId="5" fillId="0" borderId="54" xfId="2" applyNumberFormat="1" applyFont="1" applyBorder="1" applyAlignment="1" applyProtection="1">
      <alignment horizontal="center" wrapText="1"/>
    </xf>
    <xf numFmtId="0" fontId="11" fillId="0" borderId="53" xfId="2" applyNumberFormat="1" applyFont="1" applyBorder="1" applyAlignment="1" applyProtection="1">
      <alignment horizontal="center" wrapText="1"/>
    </xf>
    <xf numFmtId="164" fontId="11" fillId="0" borderId="53" xfId="2" applyNumberFormat="1" applyFont="1" applyBorder="1" applyAlignment="1" applyProtection="1">
      <alignment horizontal="center" wrapText="1"/>
    </xf>
    <xf numFmtId="0" fontId="11" fillId="0" borderId="69" xfId="2" applyNumberFormat="1" applyFont="1" applyBorder="1" applyAlignment="1" applyProtection="1">
      <alignment horizontal="center" wrapText="1"/>
    </xf>
    <xf numFmtId="14" fontId="5" fillId="0" borderId="38" xfId="2" applyNumberFormat="1" applyFont="1" applyBorder="1" applyAlignment="1" applyProtection="1">
      <alignment horizontal="center" wrapText="1"/>
    </xf>
    <xf numFmtId="0" fontId="5" fillId="0" borderId="0" xfId="2" applyNumberFormat="1" applyFont="1" applyProtection="1"/>
    <xf numFmtId="0" fontId="7" fillId="0" borderId="0" xfId="0" applyFont="1"/>
    <xf numFmtId="0" fontId="7" fillId="9" borderId="0" xfId="0" applyFont="1" applyFill="1"/>
    <xf numFmtId="0" fontId="7" fillId="0" borderId="66" xfId="18" applyFont="1" applyBorder="1"/>
    <xf numFmtId="0" fontId="8" fillId="0" borderId="65" xfId="18" applyFont="1" applyBorder="1" applyAlignment="1"/>
    <xf numFmtId="0" fontId="7" fillId="0" borderId="53" xfId="18" applyNumberFormat="1" applyFont="1" applyBorder="1"/>
    <xf numFmtId="0" fontId="8" fillId="0" borderId="64" xfId="18" applyFont="1" applyBorder="1" applyAlignment="1"/>
    <xf numFmtId="0" fontId="7" fillId="0" borderId="53" xfId="18" applyFont="1" applyBorder="1"/>
    <xf numFmtId="14" fontId="8" fillId="0" borderId="64" xfId="18" applyNumberFormat="1" applyFont="1" applyBorder="1" applyAlignment="1">
      <alignment horizontal="left"/>
    </xf>
    <xf numFmtId="0" fontId="7" fillId="0" borderId="55" xfId="18" applyFont="1" applyBorder="1"/>
    <xf numFmtId="14" fontId="8" fillId="0" borderId="63" xfId="18" applyNumberFormat="1" applyFont="1" applyBorder="1" applyAlignment="1">
      <alignment horizontal="left"/>
    </xf>
    <xf numFmtId="0" fontId="7" fillId="0" borderId="0" xfId="0" applyFont="1" applyBorder="1"/>
    <xf numFmtId="0" fontId="9" fillId="0" borderId="0" xfId="0" applyFont="1"/>
    <xf numFmtId="0" fontId="9" fillId="0" borderId="0" xfId="0" applyFont="1" applyBorder="1"/>
    <xf numFmtId="0" fontId="7" fillId="9" borderId="0" xfId="0" applyFont="1" applyFill="1" applyBorder="1"/>
    <xf numFmtId="0" fontId="7" fillId="0" borderId="78" xfId="0" applyFont="1" applyBorder="1"/>
    <xf numFmtId="0" fontId="7" fillId="0" borderId="12" xfId="0" applyFont="1" applyBorder="1"/>
    <xf numFmtId="0" fontId="7" fillId="0" borderId="83" xfId="0" applyFont="1" applyBorder="1"/>
    <xf numFmtId="0" fontId="16" fillId="0" borderId="37" xfId="0" applyFont="1" applyBorder="1" applyAlignment="1" applyProtection="1">
      <alignment horizontal="left" vertical="center"/>
    </xf>
    <xf numFmtId="0" fontId="7" fillId="12" borderId="33" xfId="0" applyFont="1" applyFill="1" applyBorder="1" applyAlignment="1" applyProtection="1">
      <alignment horizontal="center"/>
      <protection locked="0"/>
    </xf>
    <xf numFmtId="0" fontId="7" fillId="12" borderId="29" xfId="0" applyFont="1" applyFill="1" applyBorder="1" applyAlignment="1" applyProtection="1">
      <alignment horizontal="center"/>
      <protection locked="0"/>
    </xf>
    <xf numFmtId="0" fontId="16" fillId="0" borderId="0" xfId="18" applyFont="1" applyAlignment="1">
      <alignment vertical="center"/>
    </xf>
    <xf numFmtId="0" fontId="16" fillId="9" borderId="0" xfId="18" applyFont="1" applyFill="1" applyAlignment="1">
      <alignment vertical="center"/>
    </xf>
    <xf numFmtId="0" fontId="9" fillId="16" borderId="84" xfId="0" applyFont="1" applyFill="1" applyBorder="1" applyAlignment="1">
      <alignment horizontal="center" vertical="center"/>
    </xf>
    <xf numFmtId="165" fontId="7" fillId="12" borderId="16" xfId="16" applyNumberFormat="1" applyFont="1" applyFill="1" applyBorder="1" applyAlignment="1" applyProtection="1">
      <alignment horizontal="center" vertical="center"/>
    </xf>
    <xf numFmtId="0" fontId="10" fillId="13" borderId="16" xfId="17" applyFont="1" applyFill="1" applyBorder="1" applyAlignment="1" applyProtection="1">
      <alignment horizontal="center" vertical="center"/>
    </xf>
    <xf numFmtId="0" fontId="16" fillId="0" borderId="16" xfId="18" applyFont="1" applyFill="1" applyBorder="1" applyAlignment="1" applyProtection="1">
      <alignment horizontal="center" vertical="center"/>
    </xf>
    <xf numFmtId="0" fontId="33" fillId="19" borderId="18" xfId="0" applyFont="1" applyFill="1" applyBorder="1" applyAlignment="1" applyProtection="1">
      <alignment horizontal="center" vertical="center"/>
    </xf>
    <xf numFmtId="0" fontId="16" fillId="0" borderId="0" xfId="18" applyFont="1" applyFill="1" applyAlignment="1">
      <alignment vertical="center"/>
    </xf>
    <xf numFmtId="0" fontId="5" fillId="0" borderId="66" xfId="18" applyFont="1" applyBorder="1"/>
    <xf numFmtId="0" fontId="32" fillId="0" borderId="65" xfId="18" applyFont="1" applyBorder="1" applyAlignment="1">
      <alignment horizontal="left"/>
    </xf>
    <xf numFmtId="0" fontId="5" fillId="0" borderId="53" xfId="18" applyFont="1" applyBorder="1"/>
    <xf numFmtId="0" fontId="5" fillId="0" borderId="64" xfId="18" applyNumberFormat="1" applyFont="1" applyBorder="1" applyAlignment="1">
      <alignment horizontal="left"/>
    </xf>
    <xf numFmtId="14" fontId="5" fillId="0" borderId="64" xfId="18" applyNumberFormat="1" applyFont="1" applyBorder="1" applyAlignment="1">
      <alignment horizontal="left"/>
    </xf>
    <xf numFmtId="0" fontId="5" fillId="0" borderId="53" xfId="18" applyNumberFormat="1" applyFont="1" applyBorder="1"/>
    <xf numFmtId="0" fontId="32" fillId="0" borderId="64" xfId="18" applyFont="1" applyBorder="1" applyAlignment="1">
      <alignment horizontal="left"/>
    </xf>
    <xf numFmtId="0" fontId="5" fillId="0" borderId="87" xfId="18" applyFont="1" applyBorder="1" applyAlignment="1">
      <alignment horizontal="left" vertical="center"/>
    </xf>
    <xf numFmtId="0" fontId="5" fillId="0" borderId="88" xfId="18" applyNumberFormat="1" applyFont="1" applyBorder="1" applyAlignment="1">
      <alignment horizontal="left" vertical="center" wrapText="1"/>
    </xf>
    <xf numFmtId="0" fontId="5" fillId="0" borderId="55" xfId="18" applyFont="1" applyBorder="1"/>
    <xf numFmtId="14" fontId="5" fillId="0" borderId="63" xfId="18" applyNumberFormat="1" applyFont="1" applyBorder="1" applyAlignment="1">
      <alignment horizontal="left"/>
    </xf>
    <xf numFmtId="0" fontId="8" fillId="0" borderId="64" xfId="18" applyNumberFormat="1" applyFont="1" applyBorder="1" applyAlignment="1">
      <alignment horizontal="left"/>
    </xf>
    <xf numFmtId="0" fontId="7" fillId="0" borderId="53" xfId="18" applyFont="1" applyBorder="1" applyAlignment="1">
      <alignment vertical="center"/>
    </xf>
    <xf numFmtId="0" fontId="8" fillId="0" borderId="64" xfId="18" applyNumberFormat="1" applyFont="1" applyBorder="1" applyAlignment="1">
      <alignment horizontal="left" vertical="center" wrapText="1"/>
    </xf>
    <xf numFmtId="0" fontId="7" fillId="0" borderId="52" xfId="18" applyFont="1" applyBorder="1"/>
    <xf numFmtId="0" fontId="8" fillId="0" borderId="67" xfId="18" applyFont="1" applyBorder="1" applyAlignment="1"/>
    <xf numFmtId="0" fontId="7" fillId="0" borderId="55" xfId="18" applyFont="1" applyBorder="1" applyAlignment="1">
      <alignment vertical="center"/>
    </xf>
    <xf numFmtId="0" fontId="8" fillId="0" borderId="63" xfId="18" applyNumberFormat="1" applyFont="1" applyBorder="1" applyAlignment="1">
      <alignment horizontal="left" vertical="center" wrapText="1"/>
    </xf>
    <xf numFmtId="0" fontId="7" fillId="0" borderId="89" xfId="0" applyFont="1" applyBorder="1" applyProtection="1"/>
    <xf numFmtId="0" fontId="7" fillId="0" borderId="90" xfId="0" applyFont="1" applyBorder="1" applyProtection="1"/>
    <xf numFmtId="0" fontId="7" fillId="0" borderId="91" xfId="0" applyFont="1" applyBorder="1" applyProtection="1"/>
    <xf numFmtId="0" fontId="7" fillId="0" borderId="18" xfId="0" applyFont="1" applyFill="1" applyBorder="1" applyProtection="1"/>
    <xf numFmtId="0" fontId="16" fillId="0" borderId="43" xfId="14" applyFont="1" applyBorder="1" applyAlignment="1" applyProtection="1">
      <alignment vertical="center"/>
    </xf>
    <xf numFmtId="0" fontId="10" fillId="18" borderId="84" xfId="18" applyFont="1" applyFill="1" applyBorder="1" applyAlignment="1" applyProtection="1">
      <alignment horizontal="center" vertical="center"/>
    </xf>
    <xf numFmtId="0" fontId="5" fillId="9" borderId="0" xfId="2" applyFont="1" applyFill="1" applyProtection="1"/>
    <xf numFmtId="0" fontId="5" fillId="9" borderId="0" xfId="2" applyFont="1" applyFill="1" applyAlignment="1" applyProtection="1"/>
    <xf numFmtId="0" fontId="5" fillId="9" borderId="0" xfId="2" applyNumberFormat="1" applyFont="1" applyFill="1" applyProtection="1"/>
    <xf numFmtId="14" fontId="5" fillId="9" borderId="0" xfId="2" applyNumberFormat="1" applyFont="1" applyFill="1" applyProtection="1"/>
    <xf numFmtId="0" fontId="31" fillId="0" borderId="30" xfId="2" applyFont="1" applyBorder="1" applyAlignment="1" applyProtection="1">
      <alignment horizontal="center"/>
    </xf>
    <xf numFmtId="0" fontId="31" fillId="0" borderId="39" xfId="2" applyFont="1" applyBorder="1" applyAlignment="1" applyProtection="1">
      <alignment horizontal="center"/>
    </xf>
    <xf numFmtId="0" fontId="11" fillId="0" borderId="92" xfId="2" applyNumberFormat="1" applyFont="1" applyBorder="1" applyAlignment="1" applyProtection="1">
      <alignment horizontal="center" wrapText="1"/>
    </xf>
    <xf numFmtId="14" fontId="5" fillId="0" borderId="93" xfId="2" applyNumberFormat="1" applyFont="1" applyBorder="1" applyAlignment="1" applyProtection="1">
      <alignment horizontal="center" wrapText="1"/>
    </xf>
    <xf numFmtId="14" fontId="7" fillId="12" borderId="8" xfId="0" applyNumberFormat="1" applyFont="1" applyFill="1" applyBorder="1" applyAlignment="1" applyProtection="1">
      <alignment horizontal="center"/>
      <protection locked="0"/>
    </xf>
    <xf numFmtId="14" fontId="7" fillId="12" borderId="49" xfId="0" applyNumberFormat="1" applyFont="1" applyFill="1" applyBorder="1" applyAlignment="1" applyProtection="1">
      <alignment horizontal="center"/>
      <protection locked="0"/>
    </xf>
    <xf numFmtId="0" fontId="9" fillId="0" borderId="77" xfId="2" applyFont="1" applyFill="1" applyBorder="1" applyAlignment="1" applyProtection="1">
      <alignment horizontal="center" vertical="center"/>
    </xf>
    <xf numFmtId="0" fontId="9" fillId="0" borderId="12" xfId="2" applyFont="1" applyFill="1" applyBorder="1" applyAlignment="1" applyProtection="1">
      <alignment horizontal="center" vertical="center"/>
    </xf>
    <xf numFmtId="0" fontId="9" fillId="0" borderId="12" xfId="2" applyFont="1" applyBorder="1" applyAlignment="1" applyProtection="1">
      <alignment horizontal="center" vertical="center"/>
    </xf>
    <xf numFmtId="0" fontId="9" fillId="0" borderId="39" xfId="2" applyFont="1" applyFill="1" applyBorder="1" applyAlignment="1" applyProtection="1">
      <alignment horizontal="center" vertical="center"/>
    </xf>
    <xf numFmtId="0" fontId="16" fillId="0" borderId="80" xfId="0" applyFont="1" applyBorder="1" applyAlignment="1" applyProtection="1">
      <alignment horizontal="left" vertical="center"/>
    </xf>
    <xf numFmtId="0" fontId="7" fillId="0" borderId="94" xfId="0" applyFont="1" applyBorder="1" applyAlignment="1" applyProtection="1">
      <alignment horizontal="left" vertical="center"/>
    </xf>
    <xf numFmtId="0" fontId="7" fillId="0" borderId="37" xfId="0" applyFont="1" applyBorder="1" applyAlignment="1" applyProtection="1">
      <alignment vertical="center" wrapText="1"/>
    </xf>
    <xf numFmtId="0" fontId="7" fillId="0" borderId="37" xfId="0" applyFont="1" applyBorder="1" applyAlignment="1" applyProtection="1">
      <alignment vertical="center"/>
    </xf>
    <xf numFmtId="0" fontId="16" fillId="0" borderId="37" xfId="0" applyFont="1" applyBorder="1" applyAlignment="1" applyProtection="1">
      <alignment vertical="center"/>
    </xf>
    <xf numFmtId="0" fontId="16" fillId="0" borderId="95" xfId="0" applyFont="1" applyBorder="1" applyAlignment="1" applyProtection="1">
      <alignment vertical="center"/>
    </xf>
    <xf numFmtId="0" fontId="16" fillId="0" borderId="79" xfId="0" applyFont="1" applyBorder="1" applyAlignment="1" applyProtection="1">
      <alignment vertical="center"/>
    </xf>
    <xf numFmtId="0" fontId="16" fillId="0" borderId="98" xfId="0" applyFont="1" applyBorder="1" applyAlignment="1" applyProtection="1">
      <alignment horizontal="left" vertical="center"/>
    </xf>
    <xf numFmtId="0" fontId="9" fillId="0" borderId="77" xfId="18" applyFont="1" applyBorder="1" applyAlignment="1" applyProtection="1">
      <alignment horizontal="center" vertical="center"/>
    </xf>
    <xf numFmtId="0" fontId="16" fillId="0" borderId="100" xfId="0" applyFont="1" applyBorder="1" applyAlignment="1" applyProtection="1">
      <alignment horizontal="left" vertical="center"/>
    </xf>
    <xf numFmtId="0" fontId="7" fillId="0" borderId="102" xfId="2" applyFont="1" applyBorder="1" applyProtection="1"/>
    <xf numFmtId="0" fontId="16" fillId="12" borderId="35" xfId="15" applyFont="1" applyFill="1" applyBorder="1" applyAlignment="1" applyProtection="1">
      <alignment horizontal="left" vertical="center"/>
      <protection locked="0"/>
    </xf>
    <xf numFmtId="0" fontId="27" fillId="0" borderId="0" xfId="14" applyFont="1" applyAlignment="1" applyProtection="1">
      <alignment horizontal="left"/>
    </xf>
    <xf numFmtId="14" fontId="10" fillId="0" borderId="0" xfId="15" applyNumberFormat="1" applyFont="1" applyFill="1" applyBorder="1" applyProtection="1">
      <alignment horizontal="center" vertical="center"/>
    </xf>
    <xf numFmtId="14" fontId="10" fillId="0" borderId="0" xfId="15" applyNumberFormat="1" applyFont="1" applyFill="1" applyBorder="1" applyAlignment="1" applyProtection="1">
      <alignment horizontal="left" vertical="center"/>
    </xf>
    <xf numFmtId="0" fontId="7" fillId="0" borderId="0" xfId="0" applyFont="1" applyFill="1" applyBorder="1" applyAlignment="1" applyProtection="1">
      <alignment wrapText="1"/>
    </xf>
    <xf numFmtId="0" fontId="7" fillId="0" borderId="68" xfId="0" applyFont="1" applyBorder="1" applyProtection="1"/>
    <xf numFmtId="0" fontId="7" fillId="12" borderId="7" xfId="0" applyFont="1" applyFill="1" applyBorder="1" applyProtection="1">
      <protection locked="0"/>
    </xf>
    <xf numFmtId="0" fontId="7" fillId="0" borderId="0" xfId="0" applyFont="1" applyBorder="1" applyAlignment="1" applyProtection="1">
      <alignment horizontal="right"/>
    </xf>
    <xf numFmtId="166" fontId="7" fillId="0" borderId="16" xfId="23" applyNumberFormat="1" applyFont="1" applyBorder="1" applyProtection="1"/>
    <xf numFmtId="0" fontId="7" fillId="0" borderId="68" xfId="0" applyFont="1" applyFill="1" applyBorder="1" applyAlignment="1" applyProtection="1">
      <alignment horizontal="left"/>
    </xf>
    <xf numFmtId="0" fontId="10" fillId="0" borderId="0" xfId="0" applyNumberFormat="1" applyFont="1" applyFill="1" applyBorder="1" applyAlignment="1" applyProtection="1">
      <alignment horizontal="center"/>
    </xf>
    <xf numFmtId="0" fontId="7" fillId="0" borderId="87" xfId="0" applyFont="1" applyBorder="1" applyProtection="1"/>
    <xf numFmtId="0" fontId="7" fillId="0" borderId="53" xfId="0" applyFont="1" applyBorder="1" applyProtection="1"/>
    <xf numFmtId="0" fontId="7" fillId="0" borderId="55" xfId="0" applyFont="1" applyBorder="1" applyProtection="1"/>
    <xf numFmtId="0" fontId="7" fillId="0" borderId="15" xfId="0" applyFont="1" applyBorder="1" applyAlignment="1" applyProtection="1">
      <alignment wrapText="1"/>
    </xf>
    <xf numFmtId="0" fontId="0" fillId="9" borderId="0" xfId="0" applyFill="1"/>
    <xf numFmtId="0" fontId="7" fillId="0" borderId="0" xfId="0" applyFont="1" applyFill="1"/>
    <xf numFmtId="0" fontId="17" fillId="0" borderId="43" xfId="14" applyBorder="1" applyAlignment="1" applyProtection="1">
      <alignment vertical="center"/>
      <protection locked="0"/>
    </xf>
    <xf numFmtId="0" fontId="16" fillId="0" borderId="60" xfId="0" applyFont="1" applyFill="1" applyBorder="1" applyAlignment="1" applyProtection="1">
      <alignment vertical="center" wrapText="1"/>
    </xf>
    <xf numFmtId="0" fontId="16" fillId="0" borderId="68" xfId="0" applyFont="1" applyFill="1" applyBorder="1" applyAlignment="1" applyProtection="1">
      <alignment vertical="center" wrapText="1"/>
    </xf>
    <xf numFmtId="0" fontId="7" fillId="0" borderId="61" xfId="0" applyFont="1" applyFill="1" applyBorder="1" applyProtection="1"/>
    <xf numFmtId="0" fontId="16" fillId="12" borderId="7" xfId="0" applyFont="1" applyFill="1" applyBorder="1" applyProtection="1">
      <protection locked="0"/>
    </xf>
    <xf numFmtId="0" fontId="16" fillId="12" borderId="78" xfId="0" applyFont="1" applyFill="1" applyBorder="1" applyProtection="1">
      <protection locked="0"/>
    </xf>
    <xf numFmtId="0" fontId="16" fillId="12" borderId="75" xfId="0" applyFont="1" applyFill="1" applyBorder="1" applyProtection="1">
      <protection locked="0"/>
    </xf>
    <xf numFmtId="0" fontId="16" fillId="12" borderId="28" xfId="0" applyFont="1" applyFill="1" applyBorder="1" applyProtection="1">
      <protection locked="0"/>
    </xf>
    <xf numFmtId="0" fontId="16" fillId="12" borderId="33" xfId="0" applyFont="1" applyFill="1" applyBorder="1" applyProtection="1">
      <protection locked="0"/>
    </xf>
    <xf numFmtId="0" fontId="16" fillId="0" borderId="0" xfId="0" applyFont="1" applyBorder="1" applyProtection="1"/>
    <xf numFmtId="0" fontId="16" fillId="16" borderId="50" xfId="0" applyFont="1" applyFill="1" applyBorder="1" applyProtection="1"/>
    <xf numFmtId="0" fontId="16" fillId="16" borderId="13" xfId="0" applyFont="1" applyFill="1" applyBorder="1" applyProtection="1"/>
    <xf numFmtId="0" fontId="18" fillId="0" borderId="7" xfId="0" applyFont="1" applyBorder="1" applyAlignment="1" applyProtection="1">
      <alignment horizontal="center"/>
    </xf>
    <xf numFmtId="0" fontId="18" fillId="0" borderId="28" xfId="0" applyFont="1" applyBorder="1" applyAlignment="1" applyProtection="1">
      <alignment horizontal="center"/>
    </xf>
    <xf numFmtId="0" fontId="16" fillId="12" borderId="29" xfId="0" applyFont="1" applyFill="1" applyBorder="1" applyProtection="1">
      <protection locked="0"/>
    </xf>
    <xf numFmtId="0" fontId="16" fillId="0" borderId="0" xfId="0" applyFont="1" applyFill="1" applyBorder="1" applyAlignment="1" applyProtection="1">
      <alignment wrapText="1"/>
    </xf>
    <xf numFmtId="0" fontId="7" fillId="0" borderId="0" xfId="0" applyFont="1" applyBorder="1" applyProtection="1"/>
    <xf numFmtId="166" fontId="7" fillId="0" borderId="0" xfId="23" applyNumberFormat="1" applyFont="1" applyBorder="1" applyProtection="1"/>
    <xf numFmtId="0" fontId="9" fillId="3" borderId="0" xfId="0" applyFont="1" applyFill="1" applyBorder="1" applyProtection="1"/>
    <xf numFmtId="10" fontId="7" fillId="3" borderId="0" xfId="0" applyNumberFormat="1" applyFont="1" applyFill="1" applyBorder="1" applyProtection="1"/>
    <xf numFmtId="2" fontId="7" fillId="3" borderId="0" xfId="0" applyNumberFormat="1" applyFont="1" applyFill="1" applyBorder="1" applyProtection="1"/>
    <xf numFmtId="10" fontId="7" fillId="3" borderId="0" xfId="23" applyNumberFormat="1" applyFont="1" applyFill="1" applyBorder="1" applyProtection="1"/>
    <xf numFmtId="0" fontId="7" fillId="24" borderId="0" xfId="0" applyFont="1" applyFill="1" applyBorder="1" applyProtection="1"/>
    <xf numFmtId="0" fontId="16" fillId="12" borderId="20" xfId="0" applyFont="1" applyFill="1" applyBorder="1" applyProtection="1">
      <protection locked="0"/>
    </xf>
    <xf numFmtId="0" fontId="9" fillId="0" borderId="0" xfId="0" applyFont="1" applyFill="1" applyBorder="1" applyProtection="1"/>
    <xf numFmtId="10" fontId="7" fillId="0" borderId="0" xfId="0" applyNumberFormat="1" applyFont="1" applyFill="1" applyBorder="1" applyProtection="1"/>
    <xf numFmtId="10" fontId="7" fillId="0" borderId="0" xfId="23" applyNumberFormat="1" applyFont="1" applyFill="1" applyBorder="1" applyProtection="1"/>
    <xf numFmtId="2" fontId="7" fillId="0" borderId="0" xfId="0" applyNumberFormat="1" applyFont="1" applyFill="1" applyBorder="1" applyProtection="1"/>
    <xf numFmtId="0" fontId="25" fillId="13" borderId="28" xfId="10" quotePrefix="1" applyNumberFormat="1" applyFont="1" applyFill="1" applyBorder="1" applyAlignment="1" applyProtection="1">
      <alignment horizontal="center"/>
      <protection hidden="1"/>
    </xf>
    <xf numFmtId="14" fontId="7" fillId="12" borderId="29" xfId="0" applyNumberFormat="1" applyFont="1" applyFill="1" applyBorder="1" applyAlignment="1" applyProtection="1">
      <alignment horizontal="left"/>
      <protection locked="0"/>
    </xf>
    <xf numFmtId="14" fontId="7" fillId="12" borderId="28" xfId="0" applyNumberFormat="1" applyFont="1" applyFill="1" applyBorder="1" applyAlignment="1" applyProtection="1">
      <alignment horizontal="left"/>
      <protection locked="0"/>
    </xf>
    <xf numFmtId="0" fontId="7" fillId="12" borderId="8" xfId="0" applyFont="1" applyFill="1" applyBorder="1" applyAlignment="1" applyProtection="1">
      <alignment horizontal="left"/>
      <protection locked="0"/>
    </xf>
    <xf numFmtId="14" fontId="7" fillId="12" borderId="8" xfId="0" applyNumberFormat="1" applyFont="1" applyFill="1" applyBorder="1" applyAlignment="1" applyProtection="1">
      <alignment horizontal="left"/>
      <protection locked="0"/>
    </xf>
    <xf numFmtId="0" fontId="7" fillId="12" borderId="49" xfId="0" applyNumberFormat="1" applyFont="1" applyFill="1" applyBorder="1" applyAlignment="1" applyProtection="1">
      <alignment horizontal="left"/>
      <protection locked="0"/>
    </xf>
    <xf numFmtId="0" fontId="7" fillId="12" borderId="29" xfId="0" applyFont="1" applyFill="1" applyBorder="1" applyAlignment="1" applyProtection="1">
      <alignment horizontal="left"/>
      <protection locked="0"/>
    </xf>
    <xf numFmtId="0" fontId="16" fillId="12" borderId="7" xfId="0" applyFont="1" applyFill="1" applyBorder="1" applyAlignment="1" applyProtection="1">
      <alignment horizontal="left"/>
      <protection locked="0"/>
    </xf>
    <xf numFmtId="0" fontId="16" fillId="12" borderId="78" xfId="0" applyFont="1" applyFill="1" applyBorder="1" applyAlignment="1" applyProtection="1">
      <alignment horizontal="left"/>
      <protection locked="0"/>
    </xf>
    <xf numFmtId="0" fontId="16" fillId="12" borderId="75" xfId="0" applyFont="1" applyFill="1" applyBorder="1" applyAlignment="1" applyProtection="1">
      <alignment horizontal="left"/>
      <protection locked="0"/>
    </xf>
    <xf numFmtId="0" fontId="16" fillId="12" borderId="28" xfId="0" applyFont="1" applyFill="1" applyBorder="1" applyAlignment="1" applyProtection="1">
      <alignment horizontal="left"/>
      <protection locked="0"/>
    </xf>
    <xf numFmtId="165" fontId="10" fillId="13" borderId="7" xfId="0" applyNumberFormat="1" applyFont="1" applyFill="1" applyBorder="1" applyAlignment="1" applyProtection="1">
      <alignment horizontal="center"/>
    </xf>
    <xf numFmtId="0" fontId="16" fillId="12" borderId="78" xfId="0" applyFont="1" applyFill="1" applyBorder="1" applyAlignment="1" applyProtection="1">
      <alignment horizontal="center"/>
      <protection locked="0"/>
    </xf>
    <xf numFmtId="0" fontId="18" fillId="0" borderId="0" xfId="0" applyFont="1" applyFill="1" applyBorder="1" applyProtection="1"/>
    <xf numFmtId="2" fontId="16" fillId="0" borderId="0" xfId="0" applyNumberFormat="1" applyFont="1" applyFill="1" applyBorder="1" applyProtection="1"/>
    <xf numFmtId="0" fontId="10" fillId="13" borderId="7" xfId="0" applyNumberFormat="1" applyFont="1" applyFill="1" applyBorder="1" applyAlignment="1" applyProtection="1">
      <alignment horizontal="center"/>
    </xf>
    <xf numFmtId="0" fontId="10" fillId="3" borderId="0" xfId="0" applyNumberFormat="1" applyFont="1" applyFill="1" applyBorder="1" applyAlignment="1" applyProtection="1">
      <alignment horizontal="center"/>
      <protection locked="0"/>
    </xf>
    <xf numFmtId="0" fontId="7" fillId="0" borderId="16" xfId="0" applyFont="1" applyFill="1" applyBorder="1" applyAlignment="1" applyProtection="1"/>
    <xf numFmtId="0" fontId="7" fillId="0" borderId="0" xfId="0" applyFont="1" applyFill="1" applyBorder="1" applyAlignment="1" applyProtection="1"/>
    <xf numFmtId="0" fontId="7" fillId="9" borderId="0" xfId="0" applyFont="1" applyFill="1" applyAlignment="1" applyProtection="1"/>
    <xf numFmtId="0" fontId="10" fillId="9" borderId="0" xfId="0" applyNumberFormat="1" applyFont="1" applyFill="1" applyBorder="1" applyAlignment="1" applyProtection="1">
      <alignment horizontal="center"/>
      <protection locked="0"/>
    </xf>
    <xf numFmtId="0" fontId="7" fillId="0" borderId="0" xfId="0" applyFont="1" applyAlignment="1" applyProtection="1"/>
    <xf numFmtId="0" fontId="7" fillId="0" borderId="15" xfId="0" applyFont="1" applyBorder="1" applyAlignment="1" applyProtection="1"/>
    <xf numFmtId="0" fontId="9" fillId="16" borderId="22" xfId="0" applyFont="1" applyFill="1" applyBorder="1" applyAlignment="1" applyProtection="1"/>
    <xf numFmtId="0" fontId="16" fillId="16" borderId="50" xfId="0" applyFont="1" applyFill="1" applyBorder="1" applyAlignment="1" applyProtection="1"/>
    <xf numFmtId="0" fontId="16" fillId="16" borderId="13" xfId="0" applyFont="1" applyFill="1" applyBorder="1" applyAlignment="1" applyProtection="1"/>
    <xf numFmtId="0" fontId="9" fillId="0" borderId="15" xfId="0" applyFont="1" applyBorder="1" applyAlignment="1" applyProtection="1"/>
    <xf numFmtId="0" fontId="7" fillId="0" borderId="23" xfId="0" applyFont="1" applyBorder="1" applyAlignment="1" applyProtection="1"/>
    <xf numFmtId="0" fontId="7" fillId="0" borderId="60" xfId="0" applyFont="1" applyBorder="1" applyAlignment="1" applyProtection="1"/>
    <xf numFmtId="0" fontId="7" fillId="0" borderId="68" xfId="0" applyFont="1" applyBorder="1" applyAlignment="1" applyProtection="1"/>
    <xf numFmtId="0" fontId="10" fillId="3" borderId="15" xfId="0" applyNumberFormat="1" applyFont="1" applyFill="1" applyBorder="1" applyAlignment="1" applyProtection="1">
      <alignment horizontal="center"/>
      <protection locked="0"/>
    </xf>
    <xf numFmtId="0" fontId="10" fillId="3" borderId="16" xfId="0" applyNumberFormat="1" applyFont="1" applyFill="1" applyBorder="1" applyAlignment="1" applyProtection="1">
      <alignment horizontal="center"/>
      <protection locked="0"/>
    </xf>
    <xf numFmtId="0" fontId="10" fillId="13" borderId="78" xfId="0" applyFont="1" applyFill="1" applyBorder="1" applyProtection="1">
      <protection hidden="1"/>
    </xf>
    <xf numFmtId="0" fontId="10" fillId="13" borderId="33" xfId="0" applyFont="1" applyFill="1" applyBorder="1" applyProtection="1">
      <protection hidden="1"/>
    </xf>
    <xf numFmtId="0" fontId="10" fillId="3" borderId="0" xfId="0" applyNumberFormat="1" applyFont="1" applyFill="1" applyBorder="1" applyAlignment="1" applyProtection="1">
      <alignment horizontal="center"/>
      <protection locked="0"/>
    </xf>
    <xf numFmtId="0" fontId="7" fillId="0" borderId="53" xfId="0" applyFont="1" applyBorder="1" applyAlignment="1" applyProtection="1"/>
    <xf numFmtId="0" fontId="7" fillId="0" borderId="61" xfId="0" applyFont="1" applyBorder="1" applyAlignment="1" applyProtection="1"/>
    <xf numFmtId="0" fontId="9" fillId="3" borderId="0" xfId="13" applyFont="1" applyFill="1" applyBorder="1" applyProtection="1">
      <alignment horizontal="center" vertical="center" wrapText="1"/>
    </xf>
    <xf numFmtId="0" fontId="9" fillId="0" borderId="28" xfId="13" applyFont="1" applyBorder="1" applyProtection="1">
      <alignment horizontal="center" vertical="center" wrapText="1"/>
    </xf>
    <xf numFmtId="0" fontId="7" fillId="0" borderId="32" xfId="0" applyFont="1" applyBorder="1" applyProtection="1"/>
    <xf numFmtId="0" fontId="10" fillId="13" borderId="29" xfId="0" applyFont="1" applyFill="1" applyBorder="1" applyProtection="1"/>
    <xf numFmtId="14" fontId="11" fillId="12" borderId="7" xfId="15" applyNumberFormat="1" applyFont="1" applyFill="1" applyBorder="1" applyAlignment="1" applyProtection="1">
      <alignment horizontal="center" vertical="center" wrapText="1"/>
      <protection locked="0"/>
    </xf>
    <xf numFmtId="14" fontId="11" fillId="12" borderId="28" xfId="15" applyNumberFormat="1" applyFont="1" applyFill="1" applyBorder="1" applyAlignment="1" applyProtection="1">
      <alignment horizontal="center" vertical="center" wrapText="1"/>
      <protection locked="0"/>
    </xf>
    <xf numFmtId="14" fontId="11" fillId="12" borderId="33" xfId="15" applyNumberFormat="1" applyFont="1" applyFill="1" applyBorder="1" applyAlignment="1" applyProtection="1">
      <alignment horizontal="center" vertical="center" wrapText="1"/>
      <protection locked="0"/>
    </xf>
    <xf numFmtId="14" fontId="11" fillId="12" borderId="29" xfId="15" applyNumberFormat="1" applyFont="1" applyFill="1" applyBorder="1" applyAlignment="1" applyProtection="1">
      <alignment horizontal="center" vertical="center" wrapText="1"/>
      <protection locked="0"/>
    </xf>
    <xf numFmtId="0" fontId="7" fillId="0" borderId="87" xfId="18" applyFont="1" applyBorder="1" applyAlignment="1">
      <alignment vertical="center"/>
    </xf>
    <xf numFmtId="14" fontId="8" fillId="0" borderId="88" xfId="18" applyNumberFormat="1" applyFont="1" applyBorder="1" applyAlignment="1">
      <alignment horizontal="left" vertical="center" wrapText="1"/>
    </xf>
    <xf numFmtId="0" fontId="16" fillId="12" borderId="28" xfId="15" applyFont="1" applyFill="1" applyBorder="1" applyAlignment="1" applyProtection="1">
      <alignment horizontal="center" vertical="center"/>
      <protection locked="0"/>
    </xf>
    <xf numFmtId="0" fontId="16" fillId="12" borderId="29" xfId="15" applyFont="1" applyFill="1" applyBorder="1" applyAlignment="1" applyProtection="1">
      <alignment horizontal="center" vertical="center"/>
      <protection locked="0"/>
    </xf>
    <xf numFmtId="14" fontId="10" fillId="13" borderId="28" xfId="15" applyNumberFormat="1" applyFont="1" applyFill="1" applyBorder="1" applyAlignment="1" applyProtection="1">
      <alignment horizontal="center" vertical="center"/>
    </xf>
    <xf numFmtId="14" fontId="10" fillId="13" borderId="29" xfId="15" applyNumberFormat="1" applyFont="1" applyFill="1" applyBorder="1" applyAlignment="1" applyProtection="1">
      <alignment horizontal="center" vertical="center"/>
    </xf>
    <xf numFmtId="0" fontId="16" fillId="0" borderId="0" xfId="0" applyFont="1" applyFill="1" applyBorder="1" applyProtection="1"/>
    <xf numFmtId="0" fontId="16" fillId="0" borderId="98" xfId="0" applyFont="1" applyBorder="1" applyAlignment="1" applyProtection="1">
      <alignment horizontal="left" vertical="center"/>
    </xf>
    <xf numFmtId="0" fontId="16" fillId="0" borderId="80" xfId="0" applyFont="1" applyBorder="1" applyAlignment="1" applyProtection="1">
      <alignment horizontal="left" vertical="center"/>
    </xf>
    <xf numFmtId="0" fontId="16" fillId="0" borderId="100" xfId="0" applyFont="1" applyBorder="1" applyAlignment="1" applyProtection="1">
      <alignment horizontal="left" vertical="center"/>
    </xf>
    <xf numFmtId="0" fontId="7" fillId="0" borderId="98" xfId="0" applyFont="1" applyBorder="1" applyAlignment="1" applyProtection="1">
      <alignment horizontal="left" vertical="center" wrapText="1"/>
    </xf>
    <xf numFmtId="0" fontId="7" fillId="0" borderId="80" xfId="0" applyFont="1" applyBorder="1" applyAlignment="1" applyProtection="1">
      <alignment horizontal="left" vertical="center" wrapText="1"/>
    </xf>
    <xf numFmtId="0" fontId="7" fillId="0" borderId="100" xfId="0" applyFont="1" applyBorder="1" applyAlignment="1" applyProtection="1">
      <alignment horizontal="left" vertical="center" wrapText="1"/>
    </xf>
    <xf numFmtId="0" fontId="7" fillId="0" borderId="98" xfId="0" applyFont="1" applyBorder="1" applyAlignment="1" applyProtection="1">
      <alignment horizontal="left" vertical="center"/>
    </xf>
    <xf numFmtId="0" fontId="7" fillId="0" borderId="80" xfId="0" applyFont="1" applyBorder="1" applyAlignment="1" applyProtection="1">
      <alignment horizontal="left" vertical="center"/>
    </xf>
    <xf numFmtId="0" fontId="7" fillId="0" borderId="100" xfId="0" applyFont="1" applyBorder="1" applyAlignment="1" applyProtection="1">
      <alignment horizontal="left" vertical="center"/>
    </xf>
    <xf numFmtId="0" fontId="16" fillId="0" borderId="101" xfId="0" applyFont="1" applyBorder="1" applyAlignment="1" applyProtection="1">
      <alignment horizontal="left" vertical="center"/>
    </xf>
    <xf numFmtId="0" fontId="16" fillId="0" borderId="81" xfId="0" applyFont="1" applyBorder="1" applyAlignment="1" applyProtection="1">
      <alignment horizontal="left" vertical="center"/>
    </xf>
    <xf numFmtId="0" fontId="16" fillId="0" borderId="82" xfId="0" applyFont="1" applyBorder="1" applyAlignment="1" applyProtection="1">
      <alignment horizontal="left" vertical="center"/>
    </xf>
    <xf numFmtId="0" fontId="16" fillId="14" borderId="23" xfId="3" applyFont="1" applyFill="1" applyBorder="1" applyAlignment="1" applyProtection="1">
      <alignment horizontal="left" vertical="center" wrapText="1"/>
    </xf>
    <xf numFmtId="0" fontId="16" fillId="14" borderId="24" xfId="3" applyFont="1" applyFill="1" applyBorder="1" applyAlignment="1" applyProtection="1">
      <alignment horizontal="left" vertical="center" wrapText="1"/>
    </xf>
    <xf numFmtId="0" fontId="16" fillId="14" borderId="17" xfId="3" applyFont="1" applyFill="1" applyBorder="1" applyAlignment="1" applyProtection="1">
      <alignment horizontal="left" vertical="center" wrapText="1"/>
    </xf>
    <xf numFmtId="0" fontId="16" fillId="14" borderId="18" xfId="3" applyFont="1" applyFill="1" applyBorder="1" applyAlignment="1" applyProtection="1">
      <alignment horizontal="left" vertical="center" wrapText="1"/>
    </xf>
    <xf numFmtId="0" fontId="16" fillId="14" borderId="15" xfId="3" applyFont="1" applyFill="1" applyBorder="1" applyAlignment="1" applyProtection="1">
      <alignment horizontal="left" vertical="center" wrapText="1"/>
    </xf>
    <xf numFmtId="0" fontId="16" fillId="14" borderId="16" xfId="3" applyFont="1" applyFill="1" applyBorder="1" applyAlignment="1" applyProtection="1">
      <alignment horizontal="left" vertical="center" wrapText="1"/>
    </xf>
    <xf numFmtId="0" fontId="9" fillId="16" borderId="22" xfId="0" applyFont="1" applyFill="1" applyBorder="1" applyAlignment="1">
      <alignment horizontal="left" vertical="center"/>
    </xf>
    <xf numFmtId="0" fontId="9" fillId="16" borderId="13" xfId="0" applyFont="1" applyFill="1" applyBorder="1" applyAlignment="1">
      <alignment horizontal="left" vertical="center"/>
    </xf>
    <xf numFmtId="0" fontId="9" fillId="16" borderId="85" xfId="0" applyFont="1" applyFill="1" applyBorder="1" applyAlignment="1">
      <alignment horizontal="center" vertical="center"/>
    </xf>
    <xf numFmtId="0" fontId="9" fillId="16" borderId="86" xfId="0" applyFont="1" applyFill="1" applyBorder="1" applyAlignment="1">
      <alignment horizontal="center" vertical="center"/>
    </xf>
    <xf numFmtId="0" fontId="7" fillId="0" borderId="96" xfId="0" applyFont="1" applyBorder="1" applyAlignment="1" applyProtection="1">
      <alignment horizontal="left" vertical="center"/>
    </xf>
    <xf numFmtId="0" fontId="7" fillId="0" borderId="97" xfId="0" applyFont="1" applyBorder="1" applyAlignment="1" applyProtection="1">
      <alignment horizontal="left" vertical="center"/>
    </xf>
    <xf numFmtId="0" fontId="7" fillId="0" borderId="99" xfId="0" applyFont="1" applyBorder="1" applyAlignment="1" applyProtection="1">
      <alignment horizontal="left" vertical="center"/>
    </xf>
    <xf numFmtId="0" fontId="9" fillId="0" borderId="12" xfId="18" applyFont="1" applyBorder="1" applyAlignment="1" applyProtection="1">
      <alignment horizontal="center" vertical="center"/>
    </xf>
    <xf numFmtId="0" fontId="9" fillId="0" borderId="39" xfId="18" applyFont="1" applyBorder="1" applyAlignment="1" applyProtection="1">
      <alignment horizontal="center" vertical="center"/>
    </xf>
    <xf numFmtId="0" fontId="18" fillId="4" borderId="22" xfId="3" applyFont="1" applyBorder="1" applyAlignment="1">
      <alignment horizontal="left" vertical="center"/>
    </xf>
    <xf numFmtId="0" fontId="18" fillId="4" borderId="13" xfId="3" applyFont="1" applyBorder="1" applyAlignment="1">
      <alignment horizontal="left" vertical="center"/>
    </xf>
    <xf numFmtId="0" fontId="17" fillId="0" borderId="105" xfId="14" applyBorder="1" applyAlignment="1" applyProtection="1">
      <alignment horizontal="left" vertical="center"/>
      <protection locked="0"/>
    </xf>
    <xf numFmtId="0" fontId="17" fillId="0" borderId="103" xfId="14" applyBorder="1" applyAlignment="1" applyProtection="1">
      <alignment horizontal="left" vertical="center"/>
      <protection locked="0"/>
    </xf>
    <xf numFmtId="0" fontId="17" fillId="0" borderId="104" xfId="14" applyBorder="1" applyAlignment="1" applyProtection="1">
      <alignment horizontal="left" vertical="center"/>
      <protection locked="0"/>
    </xf>
    <xf numFmtId="0" fontId="18" fillId="4" borderId="22" xfId="3" applyFont="1" applyBorder="1" applyAlignment="1" applyProtection="1">
      <alignment horizontal="left" vertical="center"/>
    </xf>
    <xf numFmtId="0" fontId="18" fillId="4" borderId="50" xfId="3" applyFont="1" applyBorder="1" applyAlignment="1" applyProtection="1">
      <alignment horizontal="left" vertical="center"/>
    </xf>
    <xf numFmtId="0" fontId="18" fillId="4" borderId="13" xfId="3" applyFont="1" applyBorder="1" applyAlignment="1" applyProtection="1">
      <alignment horizontal="left" vertical="center"/>
    </xf>
    <xf numFmtId="0" fontId="7" fillId="0" borderId="19" xfId="19" applyFont="1" applyBorder="1" applyAlignment="1" applyProtection="1">
      <alignment horizontal="left"/>
    </xf>
    <xf numFmtId="0" fontId="7" fillId="0" borderId="10" xfId="19" applyFont="1" applyBorder="1" applyAlignment="1" applyProtection="1">
      <alignment horizontal="left"/>
    </xf>
    <xf numFmtId="0" fontId="7" fillId="0" borderId="74" xfId="19" applyFont="1" applyBorder="1" applyAlignment="1" applyProtection="1">
      <alignment horizontal="left"/>
    </xf>
    <xf numFmtId="0" fontId="7" fillId="0" borderId="73" xfId="19" applyFont="1" applyBorder="1" applyAlignment="1" applyProtection="1">
      <alignment horizontal="left"/>
    </xf>
    <xf numFmtId="0" fontId="7" fillId="0" borderId="0" xfId="19" applyFont="1" applyFill="1" applyBorder="1" applyAlignment="1" applyProtection="1">
      <alignment horizontal="left"/>
    </xf>
    <xf numFmtId="0" fontId="18" fillId="15" borderId="23" xfId="3" applyFont="1" applyFill="1" applyBorder="1" applyAlignment="1" applyProtection="1">
      <alignment horizontal="left" vertical="center" wrapText="1"/>
    </xf>
    <xf numFmtId="0" fontId="18" fillId="15" borderId="25" xfId="3" applyFont="1" applyFill="1" applyBorder="1" applyAlignment="1" applyProtection="1">
      <alignment horizontal="left" vertical="center" wrapText="1"/>
    </xf>
    <xf numFmtId="0" fontId="18" fillId="15" borderId="24" xfId="3" applyFont="1" applyFill="1" applyBorder="1" applyAlignment="1" applyProtection="1">
      <alignment horizontal="left" vertical="center" wrapText="1"/>
    </xf>
    <xf numFmtId="0" fontId="18" fillId="15" borderId="15" xfId="3" applyFont="1" applyFill="1" applyBorder="1" applyAlignment="1" applyProtection="1">
      <alignment horizontal="left" vertical="center" wrapText="1"/>
    </xf>
    <xf numFmtId="0" fontId="18" fillId="15" borderId="0" xfId="3" applyFont="1" applyFill="1" applyBorder="1" applyAlignment="1" applyProtection="1">
      <alignment horizontal="left" vertical="center" wrapText="1"/>
    </xf>
    <xf numFmtId="0" fontId="18" fillId="15" borderId="16" xfId="3" applyFont="1" applyFill="1" applyBorder="1" applyAlignment="1" applyProtection="1">
      <alignment horizontal="left" vertical="center" wrapText="1"/>
    </xf>
    <xf numFmtId="0" fontId="17" fillId="0" borderId="0" xfId="14" applyFont="1" applyAlignment="1" applyProtection="1">
      <alignment horizontal="left" vertical="center"/>
      <protection locked="0"/>
    </xf>
    <xf numFmtId="0" fontId="9" fillId="0" borderId="19" xfId="18" applyFont="1" applyBorder="1" applyAlignment="1" applyProtection="1">
      <alignment horizontal="center"/>
    </xf>
    <xf numFmtId="0" fontId="9" fillId="0" borderId="10" xfId="18" applyFont="1" applyBorder="1" applyAlignment="1" applyProtection="1">
      <alignment horizontal="center"/>
    </xf>
    <xf numFmtId="0" fontId="7" fillId="0" borderId="19" xfId="18" applyFont="1" applyBorder="1" applyAlignment="1" applyProtection="1">
      <alignment horizontal="left"/>
    </xf>
    <xf numFmtId="0" fontId="7" fillId="0" borderId="10" xfId="18" applyFont="1" applyBorder="1" applyAlignment="1" applyProtection="1">
      <alignment horizontal="left"/>
    </xf>
    <xf numFmtId="0" fontId="9" fillId="0" borderId="14" xfId="0" applyFont="1" applyBorder="1" applyAlignment="1" applyProtection="1">
      <alignment horizontal="center"/>
    </xf>
    <xf numFmtId="0" fontId="9" fillId="0" borderId="11" xfId="0" applyFont="1" applyBorder="1" applyAlignment="1" applyProtection="1">
      <alignment horizontal="center"/>
    </xf>
    <xf numFmtId="0" fontId="7" fillId="12" borderId="36" xfId="0" applyFont="1" applyFill="1" applyBorder="1" applyAlignment="1" applyProtection="1">
      <alignment horizontal="left" vertical="top" wrapText="1"/>
      <protection locked="0"/>
    </xf>
    <xf numFmtId="0" fontId="7" fillId="12" borderId="2" xfId="0" applyFont="1" applyFill="1" applyBorder="1" applyAlignment="1" applyProtection="1">
      <alignment horizontal="left" vertical="top" wrapText="1"/>
      <protection locked="0"/>
    </xf>
    <xf numFmtId="0" fontId="7" fillId="12" borderId="48" xfId="0" applyFont="1" applyFill="1" applyBorder="1" applyAlignment="1" applyProtection="1">
      <alignment horizontal="left" vertical="top" wrapText="1"/>
      <protection locked="0"/>
    </xf>
    <xf numFmtId="0" fontId="7" fillId="12" borderId="15" xfId="0" applyFont="1" applyFill="1" applyBorder="1" applyAlignment="1" applyProtection="1">
      <alignment horizontal="left" vertical="top" wrapText="1"/>
      <protection locked="0"/>
    </xf>
    <xf numFmtId="0" fontId="7" fillId="12" borderId="0" xfId="0" applyFont="1" applyFill="1" applyBorder="1" applyAlignment="1" applyProtection="1">
      <alignment horizontal="left" vertical="top" wrapText="1"/>
      <protection locked="0"/>
    </xf>
    <xf numFmtId="0" fontId="7" fillId="12" borderId="16" xfId="0" applyFont="1" applyFill="1" applyBorder="1" applyAlignment="1" applyProtection="1">
      <alignment horizontal="left" vertical="top" wrapText="1"/>
      <protection locked="0"/>
    </xf>
    <xf numFmtId="0" fontId="7" fillId="12" borderId="30" xfId="0" applyFont="1" applyFill="1" applyBorder="1" applyAlignment="1" applyProtection="1">
      <alignment horizontal="left" vertical="top" wrapText="1"/>
      <protection locked="0"/>
    </xf>
    <xf numFmtId="0" fontId="7" fillId="12" borderId="6" xfId="0" applyFont="1" applyFill="1" applyBorder="1" applyAlignment="1" applyProtection="1">
      <alignment horizontal="left" vertical="top" wrapText="1"/>
      <protection locked="0"/>
    </xf>
    <xf numFmtId="0" fontId="7" fillId="12" borderId="35" xfId="0" applyFont="1" applyFill="1" applyBorder="1" applyAlignment="1" applyProtection="1">
      <alignment horizontal="left" vertical="top" wrapText="1"/>
      <protection locked="0"/>
    </xf>
    <xf numFmtId="0" fontId="7" fillId="12" borderId="17" xfId="0" applyFont="1" applyFill="1" applyBorder="1" applyAlignment="1" applyProtection="1">
      <alignment horizontal="left" vertical="top" wrapText="1"/>
      <protection locked="0"/>
    </xf>
    <xf numFmtId="0" fontId="7" fillId="12" borderId="26" xfId="0" applyFont="1" applyFill="1" applyBorder="1" applyAlignment="1" applyProtection="1">
      <alignment horizontal="left" vertical="top" wrapText="1"/>
      <protection locked="0"/>
    </xf>
    <xf numFmtId="0" fontId="7" fillId="12" borderId="18" xfId="0" applyFont="1" applyFill="1" applyBorder="1" applyAlignment="1" applyProtection="1">
      <alignment horizontal="left" vertical="top" wrapText="1"/>
      <protection locked="0"/>
    </xf>
    <xf numFmtId="0" fontId="6" fillId="4" borderId="22" xfId="3" applyFont="1" applyBorder="1" applyAlignment="1" applyProtection="1">
      <alignment horizontal="left" vertical="center"/>
    </xf>
    <xf numFmtId="0" fontId="6" fillId="4" borderId="50" xfId="3" applyFont="1" applyBorder="1" applyAlignment="1" applyProtection="1">
      <alignment horizontal="left" vertical="center"/>
    </xf>
    <xf numFmtId="0" fontId="6" fillId="4" borderId="13" xfId="3" applyFont="1" applyBorder="1" applyAlignment="1" applyProtection="1">
      <alignment horizontal="left" vertical="center"/>
    </xf>
    <xf numFmtId="0" fontId="7" fillId="12" borderId="1" xfId="0" applyFont="1" applyFill="1" applyBorder="1" applyAlignment="1" applyProtection="1">
      <alignment horizontal="left" vertical="top" wrapText="1"/>
      <protection locked="0"/>
    </xf>
    <xf numFmtId="0" fontId="7" fillId="12" borderId="3" xfId="0" applyFont="1" applyFill="1" applyBorder="1" applyAlignment="1" applyProtection="1">
      <alignment horizontal="left" vertical="top" wrapText="1"/>
      <protection locked="0"/>
    </xf>
    <xf numFmtId="0" fontId="7" fillId="12" borderId="5" xfId="0" applyFont="1" applyFill="1" applyBorder="1" applyAlignment="1" applyProtection="1">
      <alignment horizontal="left" vertical="top" wrapText="1"/>
      <protection locked="0"/>
    </xf>
    <xf numFmtId="0" fontId="7" fillId="12" borderId="51" xfId="0" applyFont="1" applyFill="1" applyBorder="1" applyAlignment="1" applyProtection="1">
      <alignment horizontal="left" vertical="top" wrapText="1"/>
      <protection locked="0"/>
    </xf>
    <xf numFmtId="0" fontId="7" fillId="0" borderId="68" xfId="0" applyFont="1" applyFill="1" applyBorder="1" applyAlignment="1" applyProtection="1">
      <alignment horizontal="left" vertical="center" wrapText="1"/>
    </xf>
    <xf numFmtId="0" fontId="7" fillId="0" borderId="69" xfId="0" applyFont="1" applyFill="1" applyBorder="1" applyAlignment="1" applyProtection="1">
      <alignment horizontal="left" vertical="center" wrapText="1"/>
    </xf>
    <xf numFmtId="0" fontId="7" fillId="0" borderId="44" xfId="0" applyFont="1" applyFill="1" applyBorder="1" applyAlignment="1" applyProtection="1">
      <alignment horizontal="left" vertical="center" wrapText="1"/>
    </xf>
    <xf numFmtId="0" fontId="7" fillId="0" borderId="60" xfId="0" applyFont="1" applyFill="1" applyBorder="1" applyAlignment="1" applyProtection="1">
      <alignment horizontal="left" vertical="center" wrapText="1"/>
    </xf>
    <xf numFmtId="0" fontId="7" fillId="12" borderId="23" xfId="0" applyFont="1" applyFill="1" applyBorder="1" applyAlignment="1" applyProtection="1">
      <alignment horizontal="left" vertical="top"/>
      <protection locked="0"/>
    </xf>
    <xf numFmtId="0" fontId="7" fillId="12" borderId="25" xfId="0" applyFont="1" applyFill="1" applyBorder="1" applyAlignment="1" applyProtection="1">
      <alignment horizontal="left" vertical="top"/>
      <protection locked="0"/>
    </xf>
    <xf numFmtId="0" fontId="7" fillId="12" borderId="24" xfId="0" applyFont="1" applyFill="1" applyBorder="1" applyAlignment="1" applyProtection="1">
      <alignment horizontal="left" vertical="top"/>
      <protection locked="0"/>
    </xf>
    <xf numFmtId="0" fontId="7" fillId="12" borderId="15" xfId="0" applyFont="1" applyFill="1" applyBorder="1" applyAlignment="1" applyProtection="1">
      <alignment horizontal="left" vertical="top"/>
      <protection locked="0"/>
    </xf>
    <xf numFmtId="0" fontId="7" fillId="12" borderId="0" xfId="0" applyFont="1" applyFill="1" applyBorder="1" applyAlignment="1" applyProtection="1">
      <alignment horizontal="left" vertical="top"/>
      <protection locked="0"/>
    </xf>
    <xf numFmtId="0" fontId="7" fillId="12" borderId="16" xfId="0" applyFont="1" applyFill="1" applyBorder="1" applyAlignment="1" applyProtection="1">
      <alignment horizontal="left" vertical="top"/>
      <protection locked="0"/>
    </xf>
    <xf numFmtId="0" fontId="7" fillId="12" borderId="17" xfId="0" applyFont="1" applyFill="1" applyBorder="1" applyAlignment="1" applyProtection="1">
      <alignment horizontal="left" vertical="top"/>
      <protection locked="0"/>
    </xf>
    <xf numFmtId="0" fontId="7" fillId="12" borderId="26" xfId="0" applyFont="1" applyFill="1" applyBorder="1" applyAlignment="1" applyProtection="1">
      <alignment horizontal="left" vertical="top"/>
      <protection locked="0"/>
    </xf>
    <xf numFmtId="0" fontId="7" fillId="12" borderId="18" xfId="0" applyFont="1" applyFill="1" applyBorder="1" applyAlignment="1" applyProtection="1">
      <alignment horizontal="left" vertical="top"/>
      <protection locked="0"/>
    </xf>
    <xf numFmtId="0" fontId="27" fillId="0" borderId="0" xfId="14" applyFont="1" applyAlignment="1" applyProtection="1">
      <alignment horizontal="left" vertical="center"/>
      <protection locked="0"/>
    </xf>
    <xf numFmtId="0" fontId="7" fillId="12" borderId="15" xfId="0" applyFont="1" applyFill="1" applyBorder="1" applyAlignment="1" applyProtection="1">
      <alignment horizontal="center" vertical="center"/>
      <protection locked="0"/>
    </xf>
    <xf numFmtId="0" fontId="7" fillId="12" borderId="0" xfId="0" applyFont="1" applyFill="1" applyBorder="1" applyAlignment="1" applyProtection="1">
      <alignment horizontal="center" vertical="center"/>
      <protection locked="0"/>
    </xf>
    <xf numFmtId="0" fontId="7" fillId="12" borderId="16" xfId="0" applyFont="1" applyFill="1" applyBorder="1" applyAlignment="1" applyProtection="1">
      <alignment horizontal="center" vertical="center"/>
      <protection locked="0"/>
    </xf>
    <xf numFmtId="0" fontId="7" fillId="12" borderId="17" xfId="0" applyFont="1" applyFill="1" applyBorder="1" applyAlignment="1" applyProtection="1">
      <alignment horizontal="center" vertical="center"/>
      <protection locked="0"/>
    </xf>
    <xf numFmtId="0" fontId="7" fillId="12" borderId="26" xfId="0" applyFont="1" applyFill="1" applyBorder="1" applyAlignment="1" applyProtection="1">
      <alignment horizontal="center" vertical="center"/>
      <protection locked="0"/>
    </xf>
    <xf numFmtId="0" fontId="7" fillId="12" borderId="18" xfId="0" applyFont="1" applyFill="1" applyBorder="1" applyAlignment="1" applyProtection="1">
      <alignment horizontal="center" vertical="center"/>
      <protection locked="0"/>
    </xf>
    <xf numFmtId="0" fontId="7" fillId="12" borderId="23" xfId="0" applyFont="1" applyFill="1" applyBorder="1" applyAlignment="1" applyProtection="1">
      <alignment horizontal="center" vertical="center"/>
      <protection locked="0"/>
    </xf>
    <xf numFmtId="0" fontId="7" fillId="12" borderId="25" xfId="0" applyFont="1" applyFill="1" applyBorder="1" applyAlignment="1" applyProtection="1">
      <alignment horizontal="center" vertical="center"/>
      <protection locked="0"/>
    </xf>
    <xf numFmtId="0" fontId="7" fillId="12" borderId="24" xfId="0" applyFont="1" applyFill="1" applyBorder="1" applyAlignment="1" applyProtection="1">
      <alignment horizontal="center" vertical="center"/>
      <protection locked="0"/>
    </xf>
    <xf numFmtId="0" fontId="7" fillId="12" borderId="58" xfId="0" applyFont="1" applyFill="1" applyBorder="1" applyAlignment="1" applyProtection="1">
      <alignment horizontal="center" vertical="center"/>
      <protection locked="0"/>
    </xf>
    <xf numFmtId="0" fontId="7" fillId="12" borderId="4" xfId="0" applyFont="1" applyFill="1" applyBorder="1" applyAlignment="1" applyProtection="1">
      <alignment horizontal="center" vertical="center"/>
      <protection locked="0"/>
    </xf>
    <xf numFmtId="0" fontId="7" fillId="12" borderId="56" xfId="0" applyFont="1" applyFill="1" applyBorder="1" applyAlignment="1" applyProtection="1">
      <alignment horizontal="center" vertical="center"/>
      <protection locked="0"/>
    </xf>
    <xf numFmtId="0" fontId="7" fillId="12" borderId="57" xfId="0" applyFont="1" applyFill="1" applyBorder="1" applyAlignment="1" applyProtection="1">
      <alignment horizontal="center" vertical="center"/>
      <protection locked="0"/>
    </xf>
    <xf numFmtId="0" fontId="7" fillId="12" borderId="3" xfId="0" applyFont="1" applyFill="1" applyBorder="1" applyAlignment="1" applyProtection="1">
      <alignment horizontal="center" vertical="center"/>
      <protection locked="0"/>
    </xf>
    <xf numFmtId="0" fontId="7" fillId="12" borderId="51" xfId="0" applyFont="1" applyFill="1" applyBorder="1" applyAlignment="1" applyProtection="1">
      <alignment horizontal="center" vertical="center"/>
      <protection locked="0"/>
    </xf>
    <xf numFmtId="0" fontId="9" fillId="17" borderId="22" xfId="0" applyFont="1" applyFill="1" applyBorder="1" applyAlignment="1" applyProtection="1">
      <alignment horizontal="left" vertical="top" wrapText="1"/>
    </xf>
    <xf numFmtId="0" fontId="9" fillId="17" borderId="50" xfId="0" applyFont="1" applyFill="1" applyBorder="1" applyAlignment="1" applyProtection="1">
      <alignment horizontal="left" vertical="top" wrapText="1"/>
    </xf>
    <xf numFmtId="0" fontId="9" fillId="17" borderId="13" xfId="0" applyFont="1" applyFill="1" applyBorder="1" applyAlignment="1" applyProtection="1">
      <alignment horizontal="left" vertical="top" wrapText="1"/>
    </xf>
    <xf numFmtId="0" fontId="7" fillId="15" borderId="15" xfId="0" applyFont="1" applyFill="1" applyBorder="1" applyAlignment="1" applyProtection="1">
      <alignment horizontal="right" vertical="center"/>
    </xf>
    <xf numFmtId="0" fontId="7" fillId="15" borderId="0" xfId="0" applyFont="1" applyFill="1" applyBorder="1" applyAlignment="1" applyProtection="1">
      <alignment horizontal="right" vertical="center"/>
    </xf>
    <xf numFmtId="0" fontId="17" fillId="15" borderId="0" xfId="14" applyFill="1" applyBorder="1" applyAlignment="1" applyProtection="1">
      <alignment horizontal="left" vertical="center"/>
      <protection locked="0"/>
    </xf>
    <xf numFmtId="0" fontId="10" fillId="13" borderId="33" xfId="0" applyNumberFormat="1" applyFont="1" applyFill="1" applyBorder="1" applyAlignment="1" applyProtection="1">
      <alignment horizontal="center"/>
      <protection hidden="1"/>
    </xf>
    <xf numFmtId="0" fontId="10" fillId="13" borderId="29" xfId="0" applyNumberFormat="1" applyFont="1" applyFill="1" applyBorder="1" applyAlignment="1" applyProtection="1">
      <alignment horizontal="center"/>
      <protection hidden="1"/>
    </xf>
    <xf numFmtId="49" fontId="16" fillId="12" borderId="49" xfId="0" applyNumberFormat="1" applyFont="1" applyFill="1" applyBorder="1" applyAlignment="1" applyProtection="1">
      <alignment horizontal="center"/>
      <protection locked="0"/>
    </xf>
    <xf numFmtId="49" fontId="16" fillId="12" borderId="76" xfId="0" applyNumberFormat="1" applyFont="1" applyFill="1" applyBorder="1" applyAlignment="1" applyProtection="1">
      <alignment horizontal="center"/>
      <protection locked="0"/>
    </xf>
    <xf numFmtId="49" fontId="16" fillId="12" borderId="72" xfId="0" applyNumberFormat="1" applyFont="1" applyFill="1" applyBorder="1" applyAlignment="1" applyProtection="1">
      <alignment horizontal="center"/>
      <protection locked="0"/>
    </xf>
    <xf numFmtId="0" fontId="10" fillId="13" borderId="7" xfId="0" applyNumberFormat="1" applyFont="1" applyFill="1" applyBorder="1" applyAlignment="1" applyProtection="1">
      <alignment horizontal="center"/>
      <protection hidden="1"/>
    </xf>
    <xf numFmtId="0" fontId="10" fillId="13" borderId="28" xfId="0" applyNumberFormat="1" applyFont="1" applyFill="1" applyBorder="1" applyAlignment="1" applyProtection="1">
      <alignment horizontal="center"/>
      <protection hidden="1"/>
    </xf>
    <xf numFmtId="0" fontId="9" fillId="16" borderId="22" xfId="0" applyFont="1" applyFill="1" applyBorder="1" applyAlignment="1" applyProtection="1">
      <alignment horizontal="left"/>
    </xf>
    <xf numFmtId="0" fontId="9" fillId="16" borderId="50" xfId="0" applyFont="1" applyFill="1" applyBorder="1" applyAlignment="1" applyProtection="1">
      <alignment horizontal="left"/>
    </xf>
    <xf numFmtId="0" fontId="9" fillId="16" borderId="13" xfId="0" applyFont="1" applyFill="1" applyBorder="1" applyAlignment="1" applyProtection="1">
      <alignment horizontal="left"/>
    </xf>
    <xf numFmtId="0" fontId="10" fillId="13" borderId="8" xfId="0" applyNumberFormat="1" applyFont="1" applyFill="1" applyBorder="1" applyAlignment="1" applyProtection="1">
      <alignment horizontal="center"/>
      <protection hidden="1"/>
    </xf>
    <xf numFmtId="0" fontId="10" fillId="13" borderId="9" xfId="0" applyNumberFormat="1" applyFont="1" applyFill="1" applyBorder="1" applyAlignment="1" applyProtection="1">
      <alignment horizontal="center"/>
      <protection hidden="1"/>
    </xf>
    <xf numFmtId="0" fontId="10" fillId="13" borderId="20" xfId="0" applyNumberFormat="1" applyFont="1" applyFill="1" applyBorder="1" applyAlignment="1" applyProtection="1">
      <alignment horizontal="center"/>
      <protection hidden="1"/>
    </xf>
    <xf numFmtId="0" fontId="9" fillId="3" borderId="0" xfId="0" applyFont="1" applyFill="1" applyBorder="1" applyAlignment="1" applyProtection="1">
      <alignment horizontal="center"/>
    </xf>
    <xf numFmtId="0" fontId="7" fillId="3" borderId="0" xfId="0" applyFont="1" applyFill="1" applyBorder="1" applyAlignment="1" applyProtection="1">
      <alignment horizontal="center"/>
    </xf>
    <xf numFmtId="0" fontId="10" fillId="13" borderId="49" xfId="0" applyNumberFormat="1" applyFont="1" applyFill="1" applyBorder="1" applyAlignment="1" applyProtection="1">
      <alignment horizontal="center"/>
      <protection hidden="1"/>
    </xf>
    <xf numFmtId="0" fontId="0" fillId="0" borderId="76" xfId="0" applyBorder="1" applyAlignment="1" applyProtection="1">
      <alignment horizontal="center"/>
      <protection hidden="1"/>
    </xf>
    <xf numFmtId="0" fontId="0" fillId="0" borderId="72" xfId="0" applyBorder="1" applyAlignment="1" applyProtection="1">
      <alignment horizontal="center"/>
      <protection hidden="1"/>
    </xf>
    <xf numFmtId="0" fontId="9" fillId="0" borderId="27" xfId="0" applyFont="1" applyBorder="1" applyAlignment="1" applyProtection="1">
      <alignment horizontal="center"/>
    </xf>
    <xf numFmtId="0" fontId="16" fillId="12" borderId="8" xfId="0" applyFont="1" applyFill="1" applyBorder="1" applyAlignment="1" applyProtection="1">
      <alignment horizontal="center"/>
      <protection locked="0"/>
    </xf>
    <xf numFmtId="0" fontId="16" fillId="12" borderId="9" xfId="0" applyFont="1" applyFill="1" applyBorder="1" applyAlignment="1" applyProtection="1">
      <alignment horizontal="center"/>
      <protection locked="0"/>
    </xf>
    <xf numFmtId="0" fontId="16" fillId="12" borderId="20" xfId="0" applyFont="1" applyFill="1" applyBorder="1" applyAlignment="1" applyProtection="1">
      <alignment horizontal="center"/>
      <protection locked="0"/>
    </xf>
    <xf numFmtId="0" fontId="16" fillId="12" borderId="7" xfId="0" applyNumberFormat="1" applyFont="1" applyFill="1" applyBorder="1" applyAlignment="1" applyProtection="1">
      <alignment horizontal="center"/>
      <protection locked="0"/>
    </xf>
    <xf numFmtId="0" fontId="16" fillId="12" borderId="28" xfId="0" applyNumberFormat="1" applyFont="1" applyFill="1" applyBorder="1" applyAlignment="1" applyProtection="1">
      <alignment horizontal="center"/>
      <protection locked="0"/>
    </xf>
    <xf numFmtId="0" fontId="18" fillId="0" borderId="27" xfId="0" applyFont="1" applyBorder="1" applyAlignment="1" applyProtection="1">
      <alignment horizontal="center"/>
    </xf>
    <xf numFmtId="0" fontId="18" fillId="0" borderId="11" xfId="0" applyFont="1" applyBorder="1" applyAlignment="1" applyProtection="1">
      <alignment horizontal="center"/>
    </xf>
    <xf numFmtId="0" fontId="27" fillId="0" borderId="0" xfId="14" applyFont="1" applyAlignment="1" applyProtection="1">
      <alignment horizontal="left"/>
      <protection locked="0"/>
    </xf>
    <xf numFmtId="10" fontId="10" fillId="13" borderId="8" xfId="0" applyNumberFormat="1" applyFont="1" applyFill="1" applyBorder="1" applyAlignment="1" applyProtection="1">
      <alignment horizontal="center"/>
      <protection hidden="1"/>
    </xf>
    <xf numFmtId="10" fontId="10" fillId="13" borderId="9" xfId="0" applyNumberFormat="1" applyFont="1" applyFill="1" applyBorder="1" applyAlignment="1" applyProtection="1">
      <alignment horizontal="center"/>
      <protection hidden="1"/>
    </xf>
    <xf numFmtId="10" fontId="10" fillId="13" borderId="20" xfId="0" applyNumberFormat="1" applyFont="1" applyFill="1" applyBorder="1" applyAlignment="1" applyProtection="1">
      <alignment horizontal="center"/>
      <protection hidden="1"/>
    </xf>
    <xf numFmtId="0" fontId="0" fillId="0" borderId="9" xfId="0" applyBorder="1" applyAlignment="1" applyProtection="1">
      <alignment horizontal="center"/>
      <protection hidden="1"/>
    </xf>
    <xf numFmtId="0" fontId="0" fillId="0" borderId="20" xfId="0" applyBorder="1" applyAlignment="1" applyProtection="1">
      <alignment horizontal="center"/>
      <protection hidden="1"/>
    </xf>
    <xf numFmtId="0" fontId="10" fillId="13" borderId="1" xfId="0" applyNumberFormat="1" applyFont="1" applyFill="1" applyBorder="1" applyAlignment="1" applyProtection="1">
      <alignment horizontal="center"/>
      <protection hidden="1"/>
    </xf>
    <xf numFmtId="0" fontId="0" fillId="0" borderId="2" xfId="0" applyBorder="1" applyAlignment="1" applyProtection="1">
      <alignment horizontal="center"/>
      <protection hidden="1"/>
    </xf>
    <xf numFmtId="0" fontId="0" fillId="0" borderId="48" xfId="0" applyBorder="1" applyAlignment="1" applyProtection="1">
      <alignment horizontal="center"/>
      <protection hidden="1"/>
    </xf>
    <xf numFmtId="0" fontId="16" fillId="25" borderId="1" xfId="0" applyFont="1" applyFill="1" applyBorder="1" applyAlignment="1" applyProtection="1"/>
    <xf numFmtId="0" fontId="0" fillId="25" borderId="48" xfId="0" applyFill="1" applyBorder="1" applyAlignment="1"/>
    <xf numFmtId="0" fontId="0" fillId="25" borderId="3" xfId="0" applyFill="1" applyBorder="1" applyAlignment="1"/>
    <xf numFmtId="0" fontId="0" fillId="25" borderId="16" xfId="0" applyFill="1" applyBorder="1" applyAlignment="1"/>
    <xf numFmtId="0" fontId="0" fillId="25" borderId="51" xfId="0" applyFill="1" applyBorder="1" applyAlignment="1"/>
    <xf numFmtId="0" fontId="0" fillId="25" borderId="18" xfId="0" applyFill="1" applyBorder="1" applyAlignment="1"/>
    <xf numFmtId="0" fontId="10" fillId="3" borderId="0" xfId="0" applyNumberFormat="1" applyFont="1" applyFill="1" applyBorder="1" applyAlignment="1" applyProtection="1">
      <alignment horizontal="center"/>
      <protection locked="0"/>
    </xf>
    <xf numFmtId="0" fontId="9" fillId="0" borderId="23" xfId="0" applyFont="1" applyBorder="1" applyAlignment="1" applyProtection="1">
      <alignment horizontal="center" wrapText="1"/>
    </xf>
    <xf numFmtId="0" fontId="9" fillId="0" borderId="25" xfId="0" applyFont="1" applyBorder="1" applyAlignment="1" applyProtection="1">
      <alignment horizontal="center" wrapText="1"/>
    </xf>
    <xf numFmtId="0" fontId="9" fillId="0" borderId="24" xfId="0" applyFont="1" applyBorder="1" applyAlignment="1" applyProtection="1">
      <alignment horizontal="center" wrapText="1"/>
    </xf>
    <xf numFmtId="0" fontId="9" fillId="0" borderId="15" xfId="0" applyFont="1" applyBorder="1" applyAlignment="1" applyProtection="1">
      <alignment horizontal="center" wrapText="1"/>
    </xf>
    <xf numFmtId="0" fontId="9" fillId="0" borderId="0" xfId="0" applyFont="1" applyBorder="1" applyAlignment="1" applyProtection="1">
      <alignment horizontal="center" wrapText="1"/>
    </xf>
    <xf numFmtId="0" fontId="9" fillId="0" borderId="16" xfId="0" applyFont="1" applyBorder="1" applyAlignment="1" applyProtection="1">
      <alignment horizontal="center" wrapText="1"/>
    </xf>
    <xf numFmtId="0" fontId="9" fillId="0" borderId="30" xfId="0" applyFont="1" applyBorder="1" applyAlignment="1" applyProtection="1">
      <alignment horizontal="center" wrapText="1"/>
    </xf>
    <xf numFmtId="0" fontId="9" fillId="0" borderId="6" xfId="0" applyFont="1" applyBorder="1" applyAlignment="1" applyProtection="1">
      <alignment horizontal="center" wrapText="1"/>
    </xf>
    <xf numFmtId="0" fontId="9" fillId="0" borderId="35" xfId="0" applyFont="1" applyBorder="1" applyAlignment="1" applyProtection="1">
      <alignment horizontal="center" wrapText="1"/>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0" fillId="13" borderId="76" xfId="0" applyNumberFormat="1" applyFont="1" applyFill="1" applyBorder="1" applyAlignment="1" applyProtection="1">
      <alignment horizontal="center"/>
      <protection hidden="1"/>
    </xf>
    <xf numFmtId="0" fontId="10" fillId="13" borderId="72" xfId="0" applyNumberFormat="1" applyFont="1" applyFill="1" applyBorder="1" applyAlignment="1" applyProtection="1">
      <alignment horizontal="center"/>
      <protection hidden="1"/>
    </xf>
    <xf numFmtId="0" fontId="16" fillId="26" borderId="1" xfId="0" applyFont="1" applyFill="1" applyBorder="1" applyAlignment="1" applyProtection="1"/>
    <xf numFmtId="0" fontId="0" fillId="26" borderId="48" xfId="0" applyFill="1" applyBorder="1" applyAlignment="1"/>
    <xf numFmtId="0" fontId="0" fillId="26" borderId="3" xfId="0" applyFill="1" applyBorder="1" applyAlignment="1"/>
    <xf numFmtId="0" fontId="0" fillId="26" borderId="16" xfId="0" applyFill="1" applyBorder="1" applyAlignment="1"/>
    <xf numFmtId="0" fontId="0" fillId="26" borderId="51" xfId="0" applyFill="1" applyBorder="1" applyAlignment="1"/>
    <xf numFmtId="0" fontId="0" fillId="26" borderId="18" xfId="0" applyFill="1" applyBorder="1" applyAlignment="1"/>
    <xf numFmtId="0" fontId="16" fillId="12" borderId="7" xfId="0" applyFont="1" applyFill="1" applyBorder="1" applyAlignment="1" applyProtection="1">
      <alignment horizontal="center"/>
      <protection locked="0"/>
    </xf>
    <xf numFmtId="0" fontId="16" fillId="12" borderId="28" xfId="0" applyFont="1" applyFill="1" applyBorder="1" applyAlignment="1" applyProtection="1">
      <alignment horizontal="center"/>
      <protection locked="0"/>
    </xf>
    <xf numFmtId="0" fontId="18" fillId="4" borderId="22" xfId="3" applyFont="1" applyBorder="1" applyAlignment="1" applyProtection="1">
      <alignment horizontal="left" vertical="top"/>
    </xf>
    <xf numFmtId="0" fontId="18" fillId="4" borderId="50" xfId="3" applyFont="1" applyBorder="1" applyAlignment="1" applyProtection="1">
      <alignment horizontal="left" vertical="top"/>
    </xf>
    <xf numFmtId="0" fontId="18" fillId="4" borderId="13" xfId="3" applyFont="1" applyBorder="1" applyAlignment="1" applyProtection="1">
      <alignment horizontal="left" vertical="top"/>
    </xf>
    <xf numFmtId="0" fontId="27" fillId="0" borderId="0" xfId="14" applyFont="1" applyAlignment="1" applyProtection="1">
      <alignment horizontal="left" vertical="center" wrapText="1"/>
      <protection locked="0"/>
    </xf>
    <xf numFmtId="0" fontId="7" fillId="0" borderId="19" xfId="0" applyFont="1" applyBorder="1" applyAlignment="1" applyProtection="1">
      <alignment horizontal="left"/>
    </xf>
    <xf numFmtId="0" fontId="7" fillId="0" borderId="9" xfId="0" applyFont="1" applyBorder="1" applyAlignment="1" applyProtection="1">
      <alignment horizontal="left"/>
    </xf>
    <xf numFmtId="0" fontId="7" fillId="0" borderId="74" xfId="0" applyFont="1" applyBorder="1" applyAlignment="1" applyProtection="1">
      <alignment horizontal="left"/>
    </xf>
    <xf numFmtId="0" fontId="7" fillId="0" borderId="76" xfId="0" applyFont="1" applyBorder="1" applyAlignment="1" applyProtection="1">
      <alignment horizontal="left"/>
    </xf>
    <xf numFmtId="0" fontId="16" fillId="15" borderId="77" xfId="3" applyFont="1" applyFill="1" applyBorder="1" applyAlignment="1" applyProtection="1">
      <alignment horizontal="left" vertical="center" wrapText="1"/>
    </xf>
    <xf numFmtId="0" fontId="16" fillId="15" borderId="12" xfId="3" applyFont="1" applyFill="1" applyBorder="1" applyAlignment="1" applyProtection="1">
      <alignment horizontal="left" vertical="center" wrapText="1"/>
    </xf>
    <xf numFmtId="0" fontId="16" fillId="15" borderId="39" xfId="3" applyFont="1" applyFill="1" applyBorder="1" applyAlignment="1" applyProtection="1">
      <alignment horizontal="left" vertical="center" wrapText="1"/>
    </xf>
    <xf numFmtId="0" fontId="16" fillId="15" borderId="31" xfId="3" applyFont="1" applyFill="1" applyBorder="1" applyAlignment="1" applyProtection="1">
      <alignment horizontal="left" vertical="center" wrapText="1"/>
    </xf>
    <xf numFmtId="0" fontId="16" fillId="15" borderId="7" xfId="3" applyFont="1" applyFill="1" applyBorder="1" applyAlignment="1" applyProtection="1">
      <alignment horizontal="left" vertical="center" wrapText="1"/>
    </xf>
    <xf numFmtId="0" fontId="16" fillId="15" borderId="28" xfId="3" applyFont="1" applyFill="1" applyBorder="1" applyAlignment="1" applyProtection="1">
      <alignment horizontal="left" vertical="center" wrapText="1"/>
    </xf>
    <xf numFmtId="0" fontId="9" fillId="0" borderId="19" xfId="0" applyFont="1" applyBorder="1" applyAlignment="1" applyProtection="1">
      <alignment horizontal="center"/>
    </xf>
    <xf numFmtId="0" fontId="9" fillId="0" borderId="9" xfId="0" applyFont="1" applyBorder="1" applyAlignment="1" applyProtection="1">
      <alignment horizontal="center"/>
    </xf>
    <xf numFmtId="0" fontId="6" fillId="4" borderId="22" xfId="3" applyFont="1" applyBorder="1" applyAlignment="1">
      <alignment horizontal="left" vertical="center"/>
    </xf>
    <xf numFmtId="0" fontId="6" fillId="4" borderId="13" xfId="3" applyFont="1" applyBorder="1" applyAlignment="1">
      <alignment horizontal="left" vertical="center"/>
    </xf>
  </cellXfs>
  <cellStyles count="28">
    <cellStyle name="40% - Accent1" xfId="16" builtinId="31"/>
    <cellStyle name="60% - Accent1 2" xfId="24" xr:uid="{00000000-0005-0000-0000-000044000000}"/>
    <cellStyle name="60% - Accent2" xfId="17" builtinId="36"/>
    <cellStyle name="Auto Populated Cells" xfId="4" xr:uid="{00000000-0005-0000-0000-000002000000}"/>
    <cellStyle name="Auto Populated Cells 2" xfId="25" xr:uid="{00000000-0005-0000-0000-000003000000}"/>
    <cellStyle name="Calculation 2" xfId="5" xr:uid="{00000000-0005-0000-0000-000003000000}"/>
    <cellStyle name="Conditional Cell" xfId="6" xr:uid="{00000000-0005-0000-0000-000005000000}"/>
    <cellStyle name="Explanatory Text 2" xfId="7" xr:uid="{00000000-0005-0000-0000-000006000000}"/>
    <cellStyle name="Explanatory Text 2 2" xfId="26" xr:uid="{00000000-0005-0000-0000-000006000000}"/>
    <cellStyle name="Explanatory Text 3" xfId="21" xr:uid="{00000000-0005-0000-0000-000007000000}"/>
    <cellStyle name="Fixed Values" xfId="8" xr:uid="{00000000-0005-0000-0000-000008000000}"/>
    <cellStyle name="Heading 4 2" xfId="3" xr:uid="{00000000-0005-0000-0000-000009000000}"/>
    <cellStyle name="Hyperlink" xfId="14" builtinId="8"/>
    <cellStyle name="Hyperlink 2" xfId="20" xr:uid="{00000000-0005-0000-0000-00000B000000}"/>
    <cellStyle name="Input 2" xfId="9" xr:uid="{00000000-0005-0000-0000-00000C000000}"/>
    <cellStyle name="Input 3" xfId="15" xr:uid="{00000000-0005-0000-0000-00000D000000}"/>
    <cellStyle name="Normal" xfId="0" builtinId="0"/>
    <cellStyle name="Normal 2" xfId="1" xr:uid="{00000000-0005-0000-0000-00000F000000}"/>
    <cellStyle name="Normal 2 2" xfId="19" xr:uid="{00000000-0005-0000-0000-000010000000}"/>
    <cellStyle name="Normal 3" xfId="2" xr:uid="{00000000-0005-0000-0000-000011000000}"/>
    <cellStyle name="Normal 3 2" xfId="22" xr:uid="{00000000-0005-0000-0000-000012000000}"/>
    <cellStyle name="Normal 4" xfId="18" xr:uid="{00000000-0005-0000-0000-000013000000}"/>
    <cellStyle name="Output 2" xfId="10" xr:uid="{00000000-0005-0000-0000-000014000000}"/>
    <cellStyle name="Output 2 2" xfId="27" xr:uid="{00000000-0005-0000-0000-000014000000}"/>
    <cellStyle name="Percent" xfId="23" builtinId="5"/>
    <cellStyle name="Revision Needed" xfId="11" xr:uid="{00000000-0005-0000-0000-000016000000}"/>
    <cellStyle name="Tab Header" xfId="12" xr:uid="{00000000-0005-0000-0000-000017000000}"/>
    <cellStyle name="Table Header" xfId="13" xr:uid="{00000000-0005-0000-0000-000018000000}"/>
  </cellStyles>
  <dxfs count="100">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theme="0" tint="-0.24994659260841701"/>
        </patternFill>
      </fill>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ont>
        <color theme="5"/>
      </font>
    </dxf>
    <dxf>
      <fill>
        <patternFill patternType="darkUp">
          <fgColor theme="1"/>
          <bgColor theme="0" tint="-0.14996795556505021"/>
        </patternFill>
      </fill>
    </dxf>
  </dxfs>
  <tableStyles count="0" defaultTableStyle="TableStyleMedium9" defaultPivotStyle="PivotStyleLight16"/>
  <colors>
    <mruColors>
      <color rgb="FF800000"/>
      <color rgb="FF99CCFF"/>
      <color rgb="FF99FF99"/>
      <color rgb="FF0070C0"/>
      <color rgb="FF3399FF"/>
      <color rgb="FF3366FF"/>
      <color rgb="FFFFFF00"/>
      <color rgb="FF95B3D7"/>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cfr.gpoaccess.gov/cgi/t/text/text-idx?c=ecfr&amp;sid=9cf4e46bf8f101e9a944d0d973134bd4&amp;rgn=div9&amp;view=text&amp;node=10:3.0.1.4.18.2.9.6.21&amp;idno=10"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s://www.ecfr.gov/cgi-bin/text-idx?SID=5769005ea890fde017bb9c0205e1972f&amp;mc=true&amp;node=pt10.3.431&amp;rgn=div5"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J56"/>
  <sheetViews>
    <sheetView showGridLines="0" tabSelected="1" zoomScale="80" zoomScaleNormal="80" workbookViewId="0">
      <selection activeCell="C45" sqref="C45"/>
    </sheetView>
  </sheetViews>
  <sheetFormatPr defaultColWidth="9.15234375" defaultRowHeight="15.9" x14ac:dyDescent="0.4"/>
  <cols>
    <col min="1" max="1" width="3.84375" style="37" customWidth="1"/>
    <col min="2" max="2" width="40.53515625" style="37" customWidth="1"/>
    <col min="3" max="3" width="85.84375" style="37" customWidth="1"/>
    <col min="4" max="6" width="17.69140625" style="37" customWidth="1"/>
    <col min="7" max="7" width="2.84375" style="37" customWidth="1"/>
    <col min="8" max="8" width="28.69140625" style="37" customWidth="1"/>
    <col min="9" max="16384" width="9.15234375" style="37"/>
  </cols>
  <sheetData>
    <row r="1" spans="1:7" ht="16.3" thickBot="1" x14ac:dyDescent="0.45">
      <c r="A1" s="36"/>
      <c r="G1" s="38"/>
    </row>
    <row r="2" spans="1:7" ht="16.3" thickBot="1" x14ac:dyDescent="0.45">
      <c r="B2" s="400" t="str">
        <f>'Version Control'!$B$2</f>
        <v>Title Block</v>
      </c>
      <c r="C2" s="401"/>
      <c r="G2" s="41"/>
    </row>
    <row r="3" spans="1:7" x14ac:dyDescent="0.5">
      <c r="B3" s="241" t="str">
        <f>'Version Control'!$B$3</f>
        <v>Test Report Template Name:</v>
      </c>
      <c r="C3" s="242" t="str">
        <f>'Version Control'!$C$3</f>
        <v>Water Source Heat Pump</v>
      </c>
      <c r="G3" s="41"/>
    </row>
    <row r="4" spans="1:7" x14ac:dyDescent="0.5">
      <c r="B4" s="203" t="str">
        <f>'Version Control'!$B$4</f>
        <v>Version Number:</v>
      </c>
      <c r="C4" s="204" t="str">
        <f>'Version Control'!$C$4</f>
        <v>v1.2</v>
      </c>
      <c r="G4" s="41"/>
    </row>
    <row r="5" spans="1:7" x14ac:dyDescent="0.5">
      <c r="A5" s="42"/>
      <c r="B5" s="205" t="str">
        <f>'Version Control'!$B$5</f>
        <v xml:space="preserve">Latest Template Revision: </v>
      </c>
      <c r="C5" s="206">
        <f>'Version Control'!$C$5</f>
        <v>44011</v>
      </c>
      <c r="G5" s="41"/>
    </row>
    <row r="6" spans="1:7" x14ac:dyDescent="0.5">
      <c r="B6" s="205" t="str">
        <f>'Version Control'!$B$6</f>
        <v>Tab Name:</v>
      </c>
      <c r="C6" s="238" t="str">
        <f ca="1">MID(CELL("filename",$A$1), FIND("]", CELL("filename", $A$1))+ 1, 255)</f>
        <v>Instructions</v>
      </c>
      <c r="G6" s="41"/>
    </row>
    <row r="7" spans="1:7" ht="16.3" thickBot="1" x14ac:dyDescent="0.45">
      <c r="B7" s="243" t="str">
        <f>'Version Control'!$B$7</f>
        <v>File Name:</v>
      </c>
      <c r="C7" s="244" t="str">
        <f ca="1">'Version Control'!$C$7</f>
        <v>Water Source Heat Pump - v1.2.xlsx</v>
      </c>
      <c r="G7" s="41"/>
    </row>
    <row r="8" spans="1:7" x14ac:dyDescent="0.4">
      <c r="D8" s="46"/>
      <c r="E8" s="5"/>
      <c r="F8" s="5"/>
      <c r="G8" s="41"/>
    </row>
    <row r="9" spans="1:7" ht="16.3" thickBot="1" x14ac:dyDescent="0.45">
      <c r="D9" s="46"/>
      <c r="E9" s="5"/>
      <c r="F9" s="5"/>
      <c r="G9" s="41"/>
    </row>
    <row r="10" spans="1:7" ht="17.25" customHeight="1" thickBot="1" x14ac:dyDescent="0.45">
      <c r="B10" s="47" t="s">
        <v>54</v>
      </c>
      <c r="C10" s="48"/>
      <c r="D10" s="48"/>
      <c r="E10" s="49"/>
      <c r="F10" s="5"/>
      <c r="G10" s="41"/>
    </row>
    <row r="11" spans="1:7" ht="21.75" customHeight="1" x14ac:dyDescent="0.4">
      <c r="B11" s="402" t="s">
        <v>200</v>
      </c>
      <c r="C11" s="403"/>
      <c r="D11" s="403"/>
      <c r="E11" s="404"/>
      <c r="F11" s="5"/>
      <c r="G11" s="41"/>
    </row>
    <row r="12" spans="1:7" ht="16.3" thickBot="1" x14ac:dyDescent="0.45">
      <c r="D12" s="5"/>
      <c r="E12" s="45"/>
      <c r="F12" s="5"/>
      <c r="G12" s="41"/>
    </row>
    <row r="13" spans="1:7" ht="16.3" thickBot="1" x14ac:dyDescent="0.45">
      <c r="B13" s="405" t="s">
        <v>0</v>
      </c>
      <c r="C13" s="406"/>
      <c r="D13" s="406"/>
      <c r="E13" s="407"/>
      <c r="F13" s="5"/>
      <c r="G13" s="41"/>
    </row>
    <row r="14" spans="1:7" s="50" customFormat="1" x14ac:dyDescent="0.4">
      <c r="B14" s="273" t="s">
        <v>107</v>
      </c>
      <c r="C14" s="398" t="s">
        <v>108</v>
      </c>
      <c r="D14" s="398"/>
      <c r="E14" s="399"/>
      <c r="G14" s="51"/>
    </row>
    <row r="15" spans="1:7" x14ac:dyDescent="0.4">
      <c r="B15" s="266" t="s">
        <v>73</v>
      </c>
      <c r="C15" s="395" t="s">
        <v>1</v>
      </c>
      <c r="D15" s="396"/>
      <c r="E15" s="397"/>
      <c r="F15" s="5"/>
      <c r="G15" s="41"/>
    </row>
    <row r="16" spans="1:7" ht="17.25" customHeight="1" x14ac:dyDescent="0.4">
      <c r="B16" s="267" t="s">
        <v>74</v>
      </c>
      <c r="C16" s="376" t="s">
        <v>2</v>
      </c>
      <c r="D16" s="377"/>
      <c r="E16" s="378"/>
      <c r="F16" s="5"/>
      <c r="G16" s="41"/>
    </row>
    <row r="17" spans="2:10" x14ac:dyDescent="0.4">
      <c r="B17" s="268" t="s">
        <v>3</v>
      </c>
      <c r="C17" s="379" t="s">
        <v>76</v>
      </c>
      <c r="D17" s="380"/>
      <c r="E17" s="381"/>
      <c r="F17" s="5"/>
      <c r="G17" s="41"/>
    </row>
    <row r="18" spans="2:10" x14ac:dyDescent="0.4">
      <c r="B18" s="269" t="s">
        <v>6</v>
      </c>
      <c r="C18" s="373" t="s">
        <v>86</v>
      </c>
      <c r="D18" s="374"/>
      <c r="E18" s="375"/>
      <c r="G18" s="41"/>
      <c r="H18" s="5"/>
      <c r="I18" s="5"/>
      <c r="J18" s="5"/>
    </row>
    <row r="19" spans="2:10" x14ac:dyDescent="0.4">
      <c r="B19" s="268" t="s">
        <v>4</v>
      </c>
      <c r="C19" s="379" t="s">
        <v>5</v>
      </c>
      <c r="D19" s="380"/>
      <c r="E19" s="381"/>
      <c r="F19" s="5"/>
      <c r="G19" s="41"/>
    </row>
    <row r="20" spans="2:10" x14ac:dyDescent="0.4">
      <c r="B20" s="268" t="s">
        <v>75</v>
      </c>
      <c r="C20" s="379" t="s">
        <v>7</v>
      </c>
      <c r="D20" s="380"/>
      <c r="E20" s="381"/>
      <c r="G20" s="54"/>
    </row>
    <row r="21" spans="2:10" x14ac:dyDescent="0.4">
      <c r="B21" s="269" t="s">
        <v>131</v>
      </c>
      <c r="C21" s="373" t="s">
        <v>149</v>
      </c>
      <c r="D21" s="374"/>
      <c r="E21" s="375"/>
      <c r="F21" s="5"/>
      <c r="G21" s="54"/>
    </row>
    <row r="22" spans="2:10" ht="16.5" customHeight="1" x14ac:dyDescent="0.4">
      <c r="B22" s="269" t="s">
        <v>132</v>
      </c>
      <c r="C22" s="373" t="s">
        <v>150</v>
      </c>
      <c r="D22" s="374"/>
      <c r="E22" s="375"/>
      <c r="F22" s="5"/>
      <c r="G22" s="54"/>
    </row>
    <row r="23" spans="2:10" x14ac:dyDescent="0.4">
      <c r="B23" s="269" t="s">
        <v>79</v>
      </c>
      <c r="C23" s="373" t="s">
        <v>8</v>
      </c>
      <c r="D23" s="374"/>
      <c r="E23" s="375"/>
      <c r="F23" s="5"/>
      <c r="G23" s="54"/>
    </row>
    <row r="24" spans="2:10" x14ac:dyDescent="0.4">
      <c r="B24" s="269" t="s">
        <v>78</v>
      </c>
      <c r="C24" s="373" t="s">
        <v>151</v>
      </c>
      <c r="D24" s="374"/>
      <c r="E24" s="375"/>
      <c r="F24" s="5"/>
      <c r="G24" s="54"/>
    </row>
    <row r="25" spans="2:10" x14ac:dyDescent="0.4">
      <c r="B25" s="270" t="s">
        <v>162</v>
      </c>
      <c r="C25" s="272" t="s">
        <v>163</v>
      </c>
      <c r="D25" s="265"/>
      <c r="E25" s="274"/>
      <c r="F25" s="5"/>
      <c r="G25" s="54"/>
    </row>
    <row r="26" spans="2:10" x14ac:dyDescent="0.4">
      <c r="B26" s="270" t="s">
        <v>153</v>
      </c>
      <c r="C26" s="373" t="s">
        <v>154</v>
      </c>
      <c r="D26" s="374"/>
      <c r="E26" s="375"/>
      <c r="F26" s="5"/>
      <c r="G26" s="54"/>
    </row>
    <row r="27" spans="2:10" ht="16.3" thickBot="1" x14ac:dyDescent="0.45">
      <c r="B27" s="271" t="s">
        <v>77</v>
      </c>
      <c r="C27" s="382" t="s">
        <v>152</v>
      </c>
      <c r="D27" s="383"/>
      <c r="E27" s="384"/>
      <c r="F27" s="5"/>
      <c r="G27" s="54"/>
    </row>
    <row r="28" spans="2:10" ht="16.3" thickBot="1" x14ac:dyDescent="0.45">
      <c r="B28" s="56"/>
      <c r="C28" s="57"/>
      <c r="D28" s="5"/>
      <c r="E28" s="5"/>
      <c r="F28" s="5"/>
      <c r="G28" s="54"/>
    </row>
    <row r="29" spans="2:10" s="219" customFormat="1" ht="16.3" thickBot="1" x14ac:dyDescent="0.45">
      <c r="B29" s="391" t="s">
        <v>181</v>
      </c>
      <c r="C29" s="392"/>
      <c r="E29" s="226"/>
      <c r="G29" s="220"/>
    </row>
    <row r="30" spans="2:10" s="219" customFormat="1" ht="16.5" customHeight="1" x14ac:dyDescent="0.4">
      <c r="B30" s="221" t="s">
        <v>172</v>
      </c>
      <c r="C30" s="250" t="s">
        <v>173</v>
      </c>
      <c r="E30" s="226"/>
      <c r="G30" s="220"/>
    </row>
    <row r="31" spans="2:10" s="219" customFormat="1" x14ac:dyDescent="0.4">
      <c r="B31" s="393" t="s">
        <v>174</v>
      </c>
      <c r="C31" s="222" t="s">
        <v>70</v>
      </c>
      <c r="E31" s="226"/>
      <c r="G31" s="220"/>
    </row>
    <row r="32" spans="2:10" s="219" customFormat="1" x14ac:dyDescent="0.4">
      <c r="B32" s="393"/>
      <c r="C32" s="223" t="s">
        <v>175</v>
      </c>
      <c r="E32" s="226"/>
      <c r="G32" s="220"/>
    </row>
    <row r="33" spans="2:7" s="219" customFormat="1" x14ac:dyDescent="0.4">
      <c r="B33" s="393"/>
      <c r="C33" s="224" t="s">
        <v>176</v>
      </c>
      <c r="E33" s="226"/>
      <c r="G33" s="220"/>
    </row>
    <row r="34" spans="2:7" s="219" customFormat="1" ht="21" thickBot="1" x14ac:dyDescent="0.45">
      <c r="B34" s="394"/>
      <c r="C34" s="225" t="s">
        <v>177</v>
      </c>
      <c r="E34" s="226"/>
      <c r="G34" s="220"/>
    </row>
    <row r="35" spans="2:7" ht="16.3" thickBot="1" x14ac:dyDescent="0.45">
      <c r="B35" s="56"/>
      <c r="C35" s="57"/>
      <c r="D35" s="5"/>
      <c r="E35" s="5"/>
      <c r="F35" s="5"/>
      <c r="G35" s="54"/>
    </row>
    <row r="36" spans="2:7" ht="17.600000000000001" thickBot="1" x14ac:dyDescent="0.45">
      <c r="B36" s="58" t="s">
        <v>157</v>
      </c>
      <c r="C36" s="59"/>
      <c r="D36" s="5"/>
      <c r="E36" s="5"/>
      <c r="F36" s="5"/>
      <c r="G36" s="54"/>
    </row>
    <row r="37" spans="2:7" ht="15" customHeight="1" x14ac:dyDescent="0.4">
      <c r="B37" s="385" t="s">
        <v>109</v>
      </c>
      <c r="C37" s="386"/>
      <c r="D37" s="5"/>
      <c r="E37" s="5"/>
      <c r="F37" s="5"/>
      <c r="G37" s="54"/>
    </row>
    <row r="38" spans="2:7" ht="15" customHeight="1" x14ac:dyDescent="0.4">
      <c r="B38" s="389"/>
      <c r="C38" s="390"/>
      <c r="D38" s="5"/>
      <c r="E38" s="5"/>
      <c r="F38" s="5"/>
      <c r="G38" s="54"/>
    </row>
    <row r="39" spans="2:7" ht="21.75" customHeight="1" thickBot="1" x14ac:dyDescent="0.45">
      <c r="B39" s="387"/>
      <c r="C39" s="388"/>
      <c r="D39" s="5"/>
      <c r="E39" s="5"/>
      <c r="F39" s="5"/>
      <c r="G39" s="54"/>
    </row>
    <row r="40" spans="2:7" ht="27.75" customHeight="1" x14ac:dyDescent="0.4">
      <c r="B40" s="385" t="s">
        <v>110</v>
      </c>
      <c r="C40" s="386"/>
      <c r="D40" s="5"/>
      <c r="E40" s="5"/>
      <c r="F40" s="5"/>
      <c r="G40" s="54"/>
    </row>
    <row r="41" spans="2:7" ht="27.75" customHeight="1" thickBot="1" x14ac:dyDescent="0.45">
      <c r="B41" s="387"/>
      <c r="C41" s="388"/>
      <c r="D41" s="5"/>
      <c r="E41" s="5"/>
      <c r="F41" s="5"/>
      <c r="G41" s="54"/>
    </row>
    <row r="42" spans="2:7" ht="15" customHeight="1" x14ac:dyDescent="0.4">
      <c r="B42" s="60"/>
      <c r="C42" s="61"/>
      <c r="D42" s="5"/>
      <c r="E42" s="5"/>
      <c r="F42" s="5"/>
      <c r="G42" s="54"/>
    </row>
    <row r="43" spans="2:7" ht="15" customHeight="1" x14ac:dyDescent="0.4">
      <c r="B43" s="62" t="s">
        <v>83</v>
      </c>
      <c r="C43" s="63" t="s">
        <v>84</v>
      </c>
      <c r="D43" s="5"/>
      <c r="E43" s="5"/>
      <c r="F43" s="5"/>
      <c r="G43" s="54"/>
    </row>
    <row r="44" spans="2:7" ht="15" customHeight="1" x14ac:dyDescent="0.4">
      <c r="B44" s="64"/>
      <c r="C44" s="65"/>
      <c r="D44" s="5"/>
      <c r="E44" s="5"/>
      <c r="F44" s="5"/>
      <c r="G44" s="54"/>
    </row>
    <row r="45" spans="2:7" x14ac:dyDescent="0.4">
      <c r="B45" s="66" t="s">
        <v>9</v>
      </c>
      <c r="C45" s="18" t="s">
        <v>74</v>
      </c>
      <c r="D45" s="5"/>
      <c r="E45" s="5"/>
      <c r="F45" s="5"/>
      <c r="G45" s="54"/>
    </row>
    <row r="46" spans="2:7" x14ac:dyDescent="0.4">
      <c r="B46" s="52" t="s">
        <v>10</v>
      </c>
      <c r="C46" s="19" t="s">
        <v>3</v>
      </c>
      <c r="D46" s="45"/>
      <c r="E46" s="5"/>
      <c r="F46" s="5"/>
      <c r="G46" s="54"/>
    </row>
    <row r="47" spans="2:7" x14ac:dyDescent="0.4">
      <c r="B47" s="52" t="s">
        <v>11</v>
      </c>
      <c r="C47" s="19" t="s">
        <v>6</v>
      </c>
      <c r="E47" s="5"/>
      <c r="F47" s="5"/>
      <c r="G47" s="54"/>
    </row>
    <row r="48" spans="2:7" x14ac:dyDescent="0.4">
      <c r="B48" s="52" t="s">
        <v>12</v>
      </c>
      <c r="C48" s="19" t="s">
        <v>4</v>
      </c>
      <c r="D48" s="45"/>
      <c r="E48" s="45"/>
      <c r="F48" s="5"/>
      <c r="G48" s="54"/>
    </row>
    <row r="49" spans="1:7" x14ac:dyDescent="0.4">
      <c r="A49" s="5"/>
      <c r="B49" s="52" t="s">
        <v>13</v>
      </c>
      <c r="C49" s="19" t="s">
        <v>75</v>
      </c>
      <c r="D49" s="5"/>
      <c r="E49" s="5"/>
      <c r="F49" s="5"/>
      <c r="G49" s="54"/>
    </row>
    <row r="50" spans="1:7" x14ac:dyDescent="0.4">
      <c r="B50" s="52" t="s">
        <v>14</v>
      </c>
      <c r="C50" s="249" t="s">
        <v>182</v>
      </c>
      <c r="D50" s="67"/>
      <c r="E50" s="68"/>
      <c r="F50" s="68"/>
      <c r="G50" s="41"/>
    </row>
    <row r="51" spans="1:7" x14ac:dyDescent="0.4">
      <c r="A51" s="5"/>
      <c r="B51" s="216" t="s">
        <v>71</v>
      </c>
      <c r="C51" s="293" t="s">
        <v>131</v>
      </c>
      <c r="D51" s="69"/>
      <c r="E51" s="70"/>
      <c r="F51" s="70"/>
      <c r="G51" s="41"/>
    </row>
    <row r="52" spans="1:7" x14ac:dyDescent="0.4">
      <c r="B52" s="71" t="s">
        <v>72</v>
      </c>
      <c r="C52" s="293" t="s">
        <v>132</v>
      </c>
      <c r="D52" s="69"/>
      <c r="E52" s="70"/>
      <c r="F52" s="70"/>
      <c r="G52" s="41"/>
    </row>
    <row r="53" spans="1:7" x14ac:dyDescent="0.4">
      <c r="B53" s="53" t="s">
        <v>15</v>
      </c>
      <c r="C53" s="19" t="s">
        <v>79</v>
      </c>
      <c r="G53" s="41"/>
    </row>
    <row r="54" spans="1:7" ht="16.3" thickBot="1" x14ac:dyDescent="0.45">
      <c r="B54" s="55" t="s">
        <v>16</v>
      </c>
      <c r="C54" s="20" t="s">
        <v>78</v>
      </c>
      <c r="G54" s="41"/>
    </row>
    <row r="55" spans="1:7" x14ac:dyDescent="0.4">
      <c r="G55" s="41"/>
    </row>
    <row r="56" spans="1:7" x14ac:dyDescent="0.4">
      <c r="A56" s="41"/>
      <c r="B56" s="41"/>
      <c r="C56" s="41"/>
      <c r="D56" s="41"/>
      <c r="E56" s="41"/>
      <c r="F56" s="41"/>
      <c r="G56" s="41"/>
    </row>
  </sheetData>
  <sheetProtection algorithmName="SHA-512" hashValue="X/i37VXvNAcfhKu7rZK1D9vFBCp3t2ERVwEyXNxj2JrU5O0dm6P84Q++F0QoLKRqGYdStPZ5G4GcmR9MLAkk9g==" saltValue="CiavZhrm7U1H5pbbmPmF/Q==" spinCount="100000" sheet="1" selectLockedCells="1"/>
  <customSheetViews>
    <customSheetView guid="{2A4C6EB9-430A-44F2-86C8-15B50360FC3B}" scale="80" showPageBreaks="1" showGridLines="0" fitToPage="1" printArea="1" topLeftCell="A37">
      <selection activeCell="C55" sqref="C55"/>
      <pageMargins left="0.41" right="0.46" top="0.75" bottom="0.75" header="0.3" footer="0.3"/>
      <pageSetup scale="67" fitToHeight="2" orientation="landscape" r:id="rId1"/>
    </customSheetView>
    <customSheetView guid="{B3BD5AF3-9A64-4EA7-AE1F-3CC326849B8F}" scale="80" showPageBreaks="1" showGridLines="0" fitToPage="1" printArea="1" topLeftCell="A25">
      <selection activeCell="B39" sqref="B39"/>
      <pageMargins left="0.41" right="0.46" top="0.75" bottom="0.75" header="0.3" footer="0.3"/>
      <pageSetup scale="67" fitToHeight="2" orientation="landscape" r:id="rId2"/>
    </customSheetView>
  </customSheetViews>
  <mergeCells count="20">
    <mergeCell ref="C15:E15"/>
    <mergeCell ref="C14:E14"/>
    <mergeCell ref="B2:C2"/>
    <mergeCell ref="B11:E11"/>
    <mergeCell ref="B13:E13"/>
    <mergeCell ref="C23:E23"/>
    <mergeCell ref="C24:E24"/>
    <mergeCell ref="C27:E27"/>
    <mergeCell ref="B40:C41"/>
    <mergeCell ref="B37:C39"/>
    <mergeCell ref="C26:E26"/>
    <mergeCell ref="B29:C29"/>
    <mergeCell ref="B31:B34"/>
    <mergeCell ref="C22:E22"/>
    <mergeCell ref="C16:E16"/>
    <mergeCell ref="C21:E21"/>
    <mergeCell ref="C20:E20"/>
    <mergeCell ref="C19:E19"/>
    <mergeCell ref="C18:E18"/>
    <mergeCell ref="C17:E17"/>
  </mergeCells>
  <hyperlinks>
    <hyperlink ref="C45" location="'General Info and Test Results'!A1" display="Fill in Input Cells on &quot;General Info and Test Results&quot; tab." xr:uid="{00000000-0004-0000-0000-000000000000}"/>
    <hyperlink ref="C46" location="Instrumentation!A1" display="Fill in Input Cells on 'Instrumentation' tab" xr:uid="{00000000-0004-0000-0000-000001000000}"/>
    <hyperlink ref="C47" location="Setup!A1" display="Fill in Input Cells on &quot;Setup&quot; tab." xr:uid="{00000000-0004-0000-0000-000002000000}"/>
    <hyperlink ref="C48" location="Photos!A1" display="Fill in Input Cells on &quot;Photos&quot; tab." xr:uid="{00000000-0004-0000-0000-000003000000}"/>
    <hyperlink ref="C49" location="'Test Settings'!A1" display="Fill in Input Cells on &quot;Test Settings&quot; tab" xr:uid="{00000000-0004-0000-0000-000004000000}"/>
    <hyperlink ref="C54" location="'Report Sign-off Block'!A1" display="Fill in Input Cells on &quot;Report Sign-off Block&quot; tab" xr:uid="{00000000-0004-0000-0000-000005000000}"/>
    <hyperlink ref="C53" location="'Test Comments'!A1" display="Fill in Input Cells on &quot;Test Comments&quot; tab" xr:uid="{00000000-0004-0000-0000-000006000000}"/>
    <hyperlink ref="C51" location="'Cooling Mode Test Data'!A1" display="Test Series 1" xr:uid="{00000000-0004-0000-0000-000007000000}"/>
    <hyperlink ref="B11" r:id="rId3" display="Appendix M to Subpart B of Part 430—Uniform Test Method for Measuring the Energy Consumption of Central Air Conditioners and Heat Pumps" xr:uid="{00000000-0004-0000-0000-000009000000}"/>
    <hyperlink ref="B11:E11" r:id="rId4" location="se10.3.431_196" display="10 CFR 431.96  Uniform test method for the measurement of energy efficiency of commercial air conditioners and heat pumps." xr:uid="{00000000-0004-0000-0000-00000A000000}"/>
    <hyperlink ref="C52" location="'Heating Mode Test Data'!A1" display="Test Series 2" xr:uid="{5129982B-4E23-4126-B2C2-D58F42E7A79C}"/>
  </hyperlinks>
  <pageMargins left="0.41" right="0.46" top="0.75" bottom="0.75" header="0.3" footer="0.3"/>
  <pageSetup scale="67" fitToHeight="2"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tabColor rgb="FF0070C0"/>
  </sheetPr>
  <dimension ref="A1:G20"/>
  <sheetViews>
    <sheetView showGridLines="0" showZeros="0" zoomScale="80" zoomScaleNormal="80" workbookViewId="0">
      <selection activeCell="D17" sqref="D17"/>
    </sheetView>
  </sheetViews>
  <sheetFormatPr defaultColWidth="9.15234375" defaultRowHeight="15.9" x14ac:dyDescent="0.5"/>
  <cols>
    <col min="1" max="1" width="4.23046875" style="155" customWidth="1"/>
    <col min="2" max="2" width="28.69140625" style="155" customWidth="1"/>
    <col min="3" max="3" width="46.53515625" style="155" customWidth="1"/>
    <col min="4" max="4" width="21.23046875" style="155" bestFit="1" customWidth="1"/>
    <col min="5" max="5" width="30.23046875" style="155" customWidth="1"/>
    <col min="6" max="6" width="6.23046875" style="155" customWidth="1"/>
    <col min="7" max="7" width="2.84375" style="155" customWidth="1"/>
    <col min="8" max="16384" width="9.15234375" style="155"/>
  </cols>
  <sheetData>
    <row r="1" spans="1:7" ht="16.3" thickBot="1" x14ac:dyDescent="0.55000000000000004">
      <c r="G1" s="38"/>
    </row>
    <row r="2" spans="1:7" ht="16.3" thickBot="1" x14ac:dyDescent="0.55000000000000004">
      <c r="B2" s="400" t="str">
        <f>'Version Control'!$B$2</f>
        <v>Title Block</v>
      </c>
      <c r="C2" s="401"/>
      <c r="G2" s="158"/>
    </row>
    <row r="3" spans="1:7" x14ac:dyDescent="0.5">
      <c r="B3" s="201" t="str">
        <f>'Version Control'!$B$3</f>
        <v>Test Report Template Name:</v>
      </c>
      <c r="C3" s="202" t="str">
        <f>'Version Control'!$C$3</f>
        <v>Water Source Heat Pump</v>
      </c>
      <c r="E3" s="26" t="s">
        <v>69</v>
      </c>
      <c r="G3" s="158"/>
    </row>
    <row r="4" spans="1:7" x14ac:dyDescent="0.5">
      <c r="B4" s="203" t="str">
        <f>'Version Control'!$B$4</f>
        <v>Version Number:</v>
      </c>
      <c r="C4" s="204" t="str">
        <f>'Version Control'!$C$4</f>
        <v>v1.2</v>
      </c>
      <c r="G4" s="158"/>
    </row>
    <row r="5" spans="1:7" x14ac:dyDescent="0.5">
      <c r="B5" s="205" t="str">
        <f>'Version Control'!$B$5</f>
        <v xml:space="preserve">Latest Template Revision: </v>
      </c>
      <c r="C5" s="206">
        <f>'Version Control'!$C$5</f>
        <v>44011</v>
      </c>
      <c r="G5" s="158"/>
    </row>
    <row r="6" spans="1:7" x14ac:dyDescent="0.5">
      <c r="B6" s="205" t="str">
        <f>'Version Control'!$B$6</f>
        <v>Tab Name:</v>
      </c>
      <c r="C6" s="238" t="str">
        <f ca="1">MID(CELL("filename",$A$1), FIND("]", CELL("filename", $A$1))+ 1, 255)</f>
        <v>Report Sign-off Block</v>
      </c>
      <c r="G6" s="158"/>
    </row>
    <row r="7" spans="1:7" ht="30" customHeight="1" x14ac:dyDescent="0.5">
      <c r="B7" s="239" t="str">
        <f>'Version Control'!$B$7</f>
        <v>File Name:</v>
      </c>
      <c r="C7" s="240" t="str">
        <f ca="1">'Version Control'!$C$7</f>
        <v>Water Source Heat Pump - v1.2.xlsx</v>
      </c>
      <c r="G7" s="158"/>
    </row>
    <row r="8" spans="1:7" ht="16.3" thickBot="1" x14ac:dyDescent="0.55000000000000004">
      <c r="B8" s="207" t="str">
        <f>'Version Control'!$B$8</f>
        <v xml:space="preserve">Test Completion Date: </v>
      </c>
      <c r="C8" s="208" t="str">
        <f>'Version Control'!$C$8</f>
        <v>[MM/DD/YYYY]</v>
      </c>
      <c r="G8" s="158"/>
    </row>
    <row r="9" spans="1:7" x14ac:dyDescent="0.5">
      <c r="G9" s="158"/>
    </row>
    <row r="10" spans="1:7" ht="16.3" thickBot="1" x14ac:dyDescent="0.55000000000000004">
      <c r="B10" s="76"/>
      <c r="G10" s="158"/>
    </row>
    <row r="11" spans="1:7" ht="16.3" thickBot="1" x14ac:dyDescent="0.55000000000000004">
      <c r="A11" s="76"/>
      <c r="B11" s="405" t="s">
        <v>55</v>
      </c>
      <c r="C11" s="406"/>
      <c r="D11" s="406"/>
      <c r="E11" s="407"/>
      <c r="G11" s="158"/>
    </row>
    <row r="12" spans="1:7" ht="17.25" customHeight="1" x14ac:dyDescent="0.5">
      <c r="A12" s="76"/>
      <c r="B12" s="551" t="s">
        <v>119</v>
      </c>
      <c r="C12" s="552"/>
      <c r="D12" s="552"/>
      <c r="E12" s="553"/>
      <c r="G12" s="158"/>
    </row>
    <row r="13" spans="1:7" ht="38.25" customHeight="1" x14ac:dyDescent="0.5">
      <c r="A13" s="76"/>
      <c r="B13" s="554"/>
      <c r="C13" s="555"/>
      <c r="D13" s="555"/>
      <c r="E13" s="556"/>
      <c r="G13" s="158"/>
    </row>
    <row r="14" spans="1:7" x14ac:dyDescent="0.5">
      <c r="A14" s="76"/>
      <c r="B14" s="557" t="s">
        <v>56</v>
      </c>
      <c r="C14" s="558"/>
      <c r="D14" s="146" t="s">
        <v>53</v>
      </c>
      <c r="E14" s="184" t="s">
        <v>57</v>
      </c>
      <c r="G14" s="158"/>
    </row>
    <row r="15" spans="1:7" x14ac:dyDescent="0.5">
      <c r="A15" s="76"/>
      <c r="B15" s="547" t="s">
        <v>58</v>
      </c>
      <c r="C15" s="548"/>
      <c r="D15" s="25" t="str">
        <f>'General Info and Test Results'!C17</f>
        <v>[MM/DD/YYYY]</v>
      </c>
      <c r="E15" s="368" t="s">
        <v>262</v>
      </c>
      <c r="G15" s="158"/>
    </row>
    <row r="16" spans="1:7" x14ac:dyDescent="0.5">
      <c r="A16" s="76"/>
      <c r="B16" s="547" t="s">
        <v>105</v>
      </c>
      <c r="C16" s="548"/>
      <c r="D16" s="259" t="s">
        <v>259</v>
      </c>
      <c r="E16" s="368" t="s">
        <v>262</v>
      </c>
      <c r="G16" s="158"/>
    </row>
    <row r="17" spans="1:7" x14ac:dyDescent="0.5">
      <c r="A17" s="76"/>
      <c r="B17" s="547" t="s">
        <v>114</v>
      </c>
      <c r="C17" s="548"/>
      <c r="D17" s="259" t="s">
        <v>259</v>
      </c>
      <c r="E17" s="368" t="s">
        <v>262</v>
      </c>
      <c r="G17" s="158"/>
    </row>
    <row r="18" spans="1:7" ht="16.3" thickBot="1" x14ac:dyDescent="0.55000000000000004">
      <c r="A18" s="76"/>
      <c r="B18" s="549" t="s">
        <v>118</v>
      </c>
      <c r="C18" s="550"/>
      <c r="D18" s="260" t="s">
        <v>259</v>
      </c>
      <c r="E18" s="369" t="s">
        <v>262</v>
      </c>
      <c r="G18" s="158"/>
    </row>
    <row r="19" spans="1:7" x14ac:dyDescent="0.5">
      <c r="A19" s="76"/>
      <c r="B19" s="97"/>
      <c r="C19" s="76"/>
      <c r="D19" s="76"/>
      <c r="E19" s="76"/>
      <c r="G19" s="158"/>
    </row>
    <row r="20" spans="1:7" x14ac:dyDescent="0.5">
      <c r="A20" s="185"/>
      <c r="B20" s="186"/>
      <c r="C20" s="186"/>
      <c r="D20" s="186"/>
      <c r="E20" s="186"/>
      <c r="F20" s="158"/>
      <c r="G20" s="158"/>
    </row>
  </sheetData>
  <sheetProtection algorithmName="SHA-512" hashValue="fRuPAz46i8ozLeaLLAOAxtXhiwgPw4wbsT5ycvz1/oEEtdOJLTIOgNKeKagPnjf6SUBvRt6w0YJsbiJRJbbKUQ==" saltValue="U8lHNOPICz4wq5edUnQ4Jw==" spinCount="100000" sheet="1" formatCells="0" formatColumns="0" formatRows="0" insertColumns="0" insertRows="0" insertHyperlinks="0" deleteColumns="0" deleteRows="0" selectLockedCells="1" sort="0" autoFilter="0" pivotTables="0"/>
  <customSheetViews>
    <customSheetView guid="{2A4C6EB9-430A-44F2-86C8-15B50360FC3B}" scale="80" showGridLines="0" zeroValues="0">
      <selection activeCell="C13" sqref="C13"/>
      <pageMargins left="0.7" right="0.7" top="0.75" bottom="0.75" header="0.3" footer="0.3"/>
      <pageSetup orientation="portrait" r:id="rId1"/>
    </customSheetView>
    <customSheetView guid="{B3BD5AF3-9A64-4EA7-AE1F-3CC326849B8F}" scale="80" showGridLines="0" zeroValues="0">
      <selection activeCell="C6" sqref="C6"/>
      <pageMargins left="0.7" right="0.7" top="0.75" bottom="0.75" header="0.3" footer="0.3"/>
      <pageSetup orientation="portrait" r:id="rId2"/>
    </customSheetView>
  </customSheetViews>
  <mergeCells count="8">
    <mergeCell ref="B2:C2"/>
    <mergeCell ref="B17:C17"/>
    <mergeCell ref="B18:C18"/>
    <mergeCell ref="B11:E11"/>
    <mergeCell ref="B12:E13"/>
    <mergeCell ref="B14:C14"/>
    <mergeCell ref="B15:C15"/>
    <mergeCell ref="B16:C16"/>
  </mergeCells>
  <hyperlinks>
    <hyperlink ref="E3" location="Instructions!A1" display="Back to Instructions" xr:uid="{00000000-0004-0000-0900-000000000000}"/>
  </hyperlinks>
  <pageMargins left="0.7" right="0.7" top="0.75" bottom="0.75" header="0.3" footer="0.3"/>
  <pageSetup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dimension ref="A1:J26"/>
  <sheetViews>
    <sheetView showGridLines="0" zoomScale="80" zoomScaleNormal="80" workbookViewId="0">
      <selection activeCell="E4" sqref="E4"/>
    </sheetView>
  </sheetViews>
  <sheetFormatPr defaultRowHeight="14.6" x14ac:dyDescent="0.4"/>
  <cols>
    <col min="2" max="2" width="28.84375" customWidth="1"/>
    <col min="3" max="3" width="39" customWidth="1"/>
    <col min="4" max="4" width="17.23046875" customWidth="1"/>
    <col min="5" max="5" width="19.53515625" bestFit="1" customWidth="1"/>
    <col min="6" max="6" width="13.23046875" customWidth="1"/>
    <col min="8" max="8" width="20" bestFit="1" customWidth="1"/>
    <col min="9" max="9" width="3.84375" customWidth="1"/>
    <col min="10" max="10" width="3.69140625" customWidth="1"/>
  </cols>
  <sheetData>
    <row r="1" spans="1:10" ht="16.3" thickBot="1" x14ac:dyDescent="0.55000000000000004">
      <c r="A1" s="199"/>
      <c r="B1" s="199"/>
      <c r="C1" s="199"/>
      <c r="D1" s="199"/>
      <c r="E1" s="199"/>
      <c r="F1" s="199"/>
      <c r="G1" s="199"/>
      <c r="H1" s="199"/>
      <c r="I1" s="199"/>
      <c r="J1" s="200"/>
    </row>
    <row r="2" spans="1:10" ht="16.3" thickBot="1" x14ac:dyDescent="0.55000000000000004">
      <c r="A2" s="199"/>
      <c r="B2" s="400" t="str">
        <f>'Version Control'!$B$2</f>
        <v>Title Block</v>
      </c>
      <c r="C2" s="401"/>
      <c r="D2" s="199"/>
      <c r="F2" s="199"/>
      <c r="G2" s="199"/>
      <c r="H2" s="199"/>
      <c r="I2" s="199"/>
      <c r="J2" s="200"/>
    </row>
    <row r="3" spans="1:10" ht="15.9" x14ac:dyDescent="0.5">
      <c r="A3" s="199"/>
      <c r="B3" s="201" t="str">
        <f>'Version Control'!$B$3</f>
        <v>Test Report Template Name:</v>
      </c>
      <c r="C3" s="202" t="str">
        <f>'Version Control'!$C$3</f>
        <v>Water Source Heat Pump</v>
      </c>
      <c r="D3" s="199"/>
      <c r="E3" s="199"/>
      <c r="F3" s="199"/>
      <c r="G3" s="199"/>
      <c r="H3" s="199"/>
      <c r="I3" s="199"/>
      <c r="J3" s="200"/>
    </row>
    <row r="4" spans="1:10" ht="15.9" x14ac:dyDescent="0.5">
      <c r="A4" s="199"/>
      <c r="B4" s="203" t="str">
        <f>'Version Control'!$B$4</f>
        <v>Version Number:</v>
      </c>
      <c r="C4" s="204" t="str">
        <f>'Version Control'!$C$4</f>
        <v>v1.2</v>
      </c>
      <c r="D4" s="199"/>
      <c r="E4" s="26" t="s">
        <v>69</v>
      </c>
      <c r="F4" s="199"/>
      <c r="G4" s="199"/>
      <c r="H4" s="199"/>
      <c r="I4" s="199"/>
      <c r="J4" s="200"/>
    </row>
    <row r="5" spans="1:10" ht="15.9" x14ac:dyDescent="0.5">
      <c r="A5" s="199"/>
      <c r="B5" s="205" t="str">
        <f>'Version Control'!$B$5</f>
        <v xml:space="preserve">Latest Template Revision: </v>
      </c>
      <c r="C5" s="206">
        <v>43496</v>
      </c>
      <c r="D5" s="199"/>
      <c r="E5" s="199"/>
      <c r="F5" s="199"/>
      <c r="G5" s="199"/>
      <c r="H5" s="199"/>
      <c r="I5" s="199"/>
      <c r="J5" s="200"/>
    </row>
    <row r="6" spans="1:10" ht="15.9" x14ac:dyDescent="0.5">
      <c r="A6" s="199"/>
      <c r="B6" s="205" t="str">
        <f>'Version Control'!$B$6</f>
        <v>Tab Name:</v>
      </c>
      <c r="C6" s="238" t="str">
        <f ca="1">MID(CELL("filename",$A$1), FIND("]", CELL("filename", $A$1))+ 1, 255)</f>
        <v>Drop-Downs</v>
      </c>
      <c r="D6" s="199"/>
      <c r="E6" s="199"/>
      <c r="F6" s="199"/>
      <c r="G6" s="199"/>
      <c r="H6" s="199"/>
      <c r="I6" s="199"/>
      <c r="J6" s="200"/>
    </row>
    <row r="7" spans="1:10" ht="33" customHeight="1" x14ac:dyDescent="0.5">
      <c r="A7" s="199"/>
      <c r="B7" s="239" t="str">
        <f>'Version Control'!$B$7</f>
        <v>File Name:</v>
      </c>
      <c r="C7" s="240" t="str">
        <f ca="1">'Version Control'!$C$7</f>
        <v>Water Source Heat Pump - v1.2.xlsx</v>
      </c>
      <c r="D7" s="199"/>
      <c r="E7" s="199"/>
      <c r="F7" s="199"/>
      <c r="G7" s="199"/>
      <c r="H7" s="199"/>
      <c r="I7" s="199"/>
      <c r="J7" s="200"/>
    </row>
    <row r="8" spans="1:10" ht="16.3" thickBot="1" x14ac:dyDescent="0.55000000000000004">
      <c r="A8" s="199"/>
      <c r="B8" s="207" t="str">
        <f>'Version Control'!$B$8</f>
        <v xml:space="preserve">Test Completion Date: </v>
      </c>
      <c r="C8" s="208" t="str">
        <f>'Version Control'!$C$8</f>
        <v>[MM/DD/YYYY]</v>
      </c>
      <c r="D8" s="199"/>
      <c r="E8" s="199"/>
      <c r="F8" s="199"/>
      <c r="G8" s="199"/>
      <c r="H8" s="199"/>
      <c r="I8" s="199"/>
      <c r="J8" s="200"/>
    </row>
    <row r="9" spans="1:10" ht="15.9" x14ac:dyDescent="0.5">
      <c r="A9" s="209"/>
      <c r="B9" s="209"/>
      <c r="C9" s="199"/>
      <c r="D9" s="199"/>
      <c r="E9" s="199"/>
      <c r="F9" s="199"/>
      <c r="G9" s="199"/>
      <c r="H9" s="199"/>
      <c r="I9" s="199"/>
      <c r="J9" s="200"/>
    </row>
    <row r="10" spans="1:10" ht="15.9" x14ac:dyDescent="0.5">
      <c r="A10" s="209"/>
      <c r="B10" s="209"/>
      <c r="C10" s="199"/>
      <c r="D10" s="199"/>
      <c r="E10" s="199"/>
      <c r="F10" s="199"/>
      <c r="G10" s="199"/>
      <c r="H10" s="199"/>
      <c r="I10" s="199"/>
      <c r="J10" s="200"/>
    </row>
    <row r="11" spans="1:10" ht="15.9" x14ac:dyDescent="0.5">
      <c r="A11" s="209"/>
      <c r="B11" s="210" t="s">
        <v>161</v>
      </c>
      <c r="C11" s="199"/>
      <c r="D11" s="211" t="s">
        <v>164</v>
      </c>
      <c r="E11" s="209"/>
      <c r="F11" s="211" t="s">
        <v>165</v>
      </c>
      <c r="G11" s="211"/>
      <c r="H11" s="211" t="s">
        <v>169</v>
      </c>
      <c r="I11" s="211"/>
      <c r="J11" s="212"/>
    </row>
    <row r="12" spans="1:10" ht="15.9" x14ac:dyDescent="0.5">
      <c r="A12" s="209"/>
      <c r="B12" s="213" t="s">
        <v>159</v>
      </c>
      <c r="C12" s="199"/>
      <c r="D12" s="213" t="s">
        <v>207</v>
      </c>
      <c r="E12" s="209"/>
      <c r="F12" s="213" t="s">
        <v>168</v>
      </c>
      <c r="G12" s="209"/>
      <c r="H12" s="213" t="s">
        <v>171</v>
      </c>
      <c r="I12" s="209"/>
      <c r="J12" s="212"/>
    </row>
    <row r="13" spans="1:10" ht="15.9" x14ac:dyDescent="0.5">
      <c r="A13" s="209"/>
      <c r="B13" s="214" t="s">
        <v>160</v>
      </c>
      <c r="C13" s="199"/>
      <c r="D13" s="214"/>
      <c r="E13" s="209"/>
      <c r="F13" s="215" t="s">
        <v>166</v>
      </c>
      <c r="G13" s="209"/>
      <c r="H13" s="214" t="s">
        <v>170</v>
      </c>
      <c r="I13" s="209"/>
      <c r="J13" s="212"/>
    </row>
    <row r="14" spans="1:10" ht="15.9" x14ac:dyDescent="0.5">
      <c r="A14" s="209"/>
      <c r="B14" s="209"/>
      <c r="C14" s="199"/>
      <c r="D14" s="209"/>
      <c r="E14" s="209"/>
      <c r="F14" s="214" t="s">
        <v>167</v>
      </c>
      <c r="G14" s="209"/>
      <c r="H14" s="209"/>
      <c r="I14" s="209"/>
      <c r="J14" s="212"/>
    </row>
    <row r="15" spans="1:10" ht="15.9" x14ac:dyDescent="0.5">
      <c r="A15" s="209"/>
      <c r="B15" s="209"/>
      <c r="C15" s="199"/>
      <c r="D15" s="209"/>
      <c r="E15" s="209"/>
      <c r="F15" s="209"/>
      <c r="G15" s="209"/>
      <c r="H15" s="209"/>
      <c r="I15" s="209"/>
      <c r="J15" s="212"/>
    </row>
    <row r="16" spans="1:10" ht="15.9" x14ac:dyDescent="0.5">
      <c r="A16" s="292"/>
      <c r="B16" s="292"/>
      <c r="C16" s="292"/>
      <c r="D16" s="292"/>
      <c r="E16" s="292"/>
      <c r="F16" s="292"/>
      <c r="G16" s="292"/>
      <c r="H16" s="292"/>
      <c r="I16" s="292"/>
      <c r="J16" s="200"/>
    </row>
    <row r="17" spans="1:10" ht="15.9" x14ac:dyDescent="0.5">
      <c r="A17" s="291"/>
      <c r="B17" s="291"/>
      <c r="C17" s="200"/>
      <c r="D17" s="291"/>
      <c r="E17" s="291"/>
      <c r="F17" s="291"/>
      <c r="G17" s="291"/>
      <c r="H17" s="291"/>
      <c r="I17" s="291"/>
      <c r="J17" s="291"/>
    </row>
    <row r="18" spans="1:10" ht="15.9" x14ac:dyDescent="0.5">
      <c r="C18" s="199"/>
    </row>
    <row r="19" spans="1:10" ht="15.9" x14ac:dyDescent="0.5">
      <c r="C19" s="199"/>
    </row>
    <row r="20" spans="1:10" ht="15.9" x14ac:dyDescent="0.5">
      <c r="C20" s="199"/>
    </row>
    <row r="21" spans="1:10" ht="15.9" x14ac:dyDescent="0.5">
      <c r="C21" s="199"/>
    </row>
    <row r="22" spans="1:10" ht="15.9" x14ac:dyDescent="0.5">
      <c r="C22" s="199"/>
    </row>
    <row r="23" spans="1:10" ht="15.9" x14ac:dyDescent="0.5">
      <c r="C23" s="199"/>
    </row>
    <row r="24" spans="1:10" ht="15.9" x14ac:dyDescent="0.5">
      <c r="C24" s="199"/>
    </row>
    <row r="25" spans="1:10" ht="15.9" x14ac:dyDescent="0.5">
      <c r="C25" s="199"/>
    </row>
    <row r="26" spans="1:10" ht="15.9" x14ac:dyDescent="0.5">
      <c r="C26" s="199"/>
    </row>
  </sheetData>
  <sheetProtection algorithmName="SHA-512" hashValue="Ofi7dLzBnvEu8AF5PMZp5FB6M0xNULBfUS1ZrEuES/x0o5i+fP+kl4wrUD2KghG4NCuLdsC+hHpO/s4trv2Zpw==" saltValue="HM1IfRCAVMBMcsLppgoJbA==" spinCount="100000" sheet="1" selectLockedCells="1"/>
  <mergeCells count="1">
    <mergeCell ref="B2:C2"/>
  </mergeCells>
  <hyperlinks>
    <hyperlink ref="E4" location="Instructions!A1" display="Back to Instructions" xr:uid="{00000000-0004-0000-0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dimension ref="A1:G27"/>
  <sheetViews>
    <sheetView showGridLines="0" zoomScale="80" zoomScaleNormal="80" workbookViewId="0">
      <selection activeCell="E3" sqref="E3"/>
    </sheetView>
  </sheetViews>
  <sheetFormatPr defaultColWidth="9.15234375" defaultRowHeight="15.9" x14ac:dyDescent="0.5"/>
  <cols>
    <col min="1" max="1" width="10.23046875" style="188" customWidth="1"/>
    <col min="2" max="2" width="29.84375" style="198" bestFit="1" customWidth="1"/>
    <col min="3" max="3" width="59.69140625" style="187" customWidth="1"/>
    <col min="4" max="4" width="5.53515625" style="188" bestFit="1" customWidth="1"/>
    <col min="5" max="5" width="21.23046875" style="188" customWidth="1"/>
    <col min="6" max="6" width="9.15234375" style="188"/>
    <col min="7" max="7" width="3.4609375" style="188" customWidth="1"/>
    <col min="8" max="16384" width="9.15234375" style="188"/>
  </cols>
  <sheetData>
    <row r="1" spans="2:7" ht="16.3" thickBot="1" x14ac:dyDescent="0.55000000000000004">
      <c r="B1" s="187"/>
      <c r="C1" s="188"/>
      <c r="G1" s="251"/>
    </row>
    <row r="2" spans="2:7" ht="16.3" thickBot="1" x14ac:dyDescent="0.55000000000000004">
      <c r="B2" s="559" t="s">
        <v>178</v>
      </c>
      <c r="C2" s="560"/>
      <c r="G2" s="251"/>
    </row>
    <row r="3" spans="2:7" s="189" customFormat="1" ht="18" customHeight="1" x14ac:dyDescent="0.5">
      <c r="B3" s="227" t="s">
        <v>179</v>
      </c>
      <c r="C3" s="228" t="s">
        <v>208</v>
      </c>
      <c r="E3" s="34" t="s">
        <v>69</v>
      </c>
      <c r="G3" s="252"/>
    </row>
    <row r="4" spans="2:7" x14ac:dyDescent="0.5">
      <c r="B4" s="229" t="s">
        <v>49</v>
      </c>
      <c r="C4" s="230" t="str">
        <f>INDEX(B13:B16,MATCH(C5,C13:C16,0))</f>
        <v>v1.2</v>
      </c>
      <c r="G4" s="251"/>
    </row>
    <row r="5" spans="2:7" x14ac:dyDescent="0.5">
      <c r="B5" s="229" t="s">
        <v>117</v>
      </c>
      <c r="C5" s="231">
        <f>IF(MAX(B13:C98)=0,"No Revisions Dates Entered",MAX(C13:C98))</f>
        <v>44011</v>
      </c>
      <c r="G5" s="251"/>
    </row>
    <row r="6" spans="2:7" x14ac:dyDescent="0.5">
      <c r="B6" s="232" t="s">
        <v>48</v>
      </c>
      <c r="C6" s="233" t="str">
        <f ca="1">MID(CELL("filename",A1), FIND("]", CELL("filename", A1))+ 1, 255)</f>
        <v>Version Control</v>
      </c>
      <c r="G6" s="251"/>
    </row>
    <row r="7" spans="2:7" ht="30" customHeight="1" x14ac:dyDescent="0.5">
      <c r="B7" s="234" t="s">
        <v>47</v>
      </c>
      <c r="C7" s="235" t="str">
        <f ca="1">MID(CELL("FILENAME",E17),FIND("[",CELL("FILENAME",E17))+1,FIND("]",CELL("FILENAME",E17))-FIND("[",CELL("FILENAME",E17))-1)</f>
        <v>Water Source Heat Pump - v1.2.xlsx</v>
      </c>
      <c r="G7" s="251"/>
    </row>
    <row r="8" spans="2:7" ht="16.3" thickBot="1" x14ac:dyDescent="0.55000000000000004">
      <c r="B8" s="236" t="s">
        <v>50</v>
      </c>
      <c r="C8" s="237" t="str">
        <f>'General Info and Test Results'!C17</f>
        <v>[MM/DD/YYYY]</v>
      </c>
      <c r="G8" s="251"/>
    </row>
    <row r="9" spans="2:7" x14ac:dyDescent="0.5">
      <c r="B9" s="188"/>
      <c r="C9" s="188"/>
      <c r="G9" s="251"/>
    </row>
    <row r="10" spans="2:7" ht="16.3" thickBot="1" x14ac:dyDescent="0.55000000000000004">
      <c r="B10" s="188"/>
      <c r="C10" s="188"/>
      <c r="G10" s="251"/>
    </row>
    <row r="11" spans="2:7" ht="16.3" thickBot="1" x14ac:dyDescent="0.55000000000000004">
      <c r="B11" s="438" t="s">
        <v>51</v>
      </c>
      <c r="C11" s="440"/>
      <c r="G11" s="251"/>
    </row>
    <row r="12" spans="2:7" x14ac:dyDescent="0.5">
      <c r="B12" s="255" t="s">
        <v>52</v>
      </c>
      <c r="C12" s="256" t="s">
        <v>53</v>
      </c>
      <c r="G12" s="251"/>
    </row>
    <row r="13" spans="2:7" x14ac:dyDescent="0.5">
      <c r="B13" s="190" t="s">
        <v>209</v>
      </c>
      <c r="C13" s="191">
        <v>43404</v>
      </c>
      <c r="G13" s="251"/>
    </row>
    <row r="14" spans="2:7" x14ac:dyDescent="0.5">
      <c r="B14" s="192" t="s">
        <v>253</v>
      </c>
      <c r="C14" s="193">
        <v>43846</v>
      </c>
      <c r="G14" s="251"/>
    </row>
    <row r="15" spans="2:7" x14ac:dyDescent="0.5">
      <c r="B15" s="192" t="s">
        <v>258</v>
      </c>
      <c r="C15" s="193">
        <v>43922</v>
      </c>
      <c r="G15" s="251"/>
    </row>
    <row r="16" spans="2:7" x14ac:dyDescent="0.5">
      <c r="B16" s="192" t="s">
        <v>263</v>
      </c>
      <c r="C16" s="193">
        <v>44011</v>
      </c>
      <c r="G16" s="251"/>
    </row>
    <row r="17" spans="1:7" x14ac:dyDescent="0.5">
      <c r="B17" s="194"/>
      <c r="C17" s="193"/>
      <c r="G17" s="251"/>
    </row>
    <row r="18" spans="1:7" x14ac:dyDescent="0.5">
      <c r="B18" s="194"/>
      <c r="C18" s="193"/>
      <c r="G18" s="251"/>
    </row>
    <row r="19" spans="1:7" x14ac:dyDescent="0.5">
      <c r="B19" s="195"/>
      <c r="C19" s="193"/>
      <c r="G19" s="251"/>
    </row>
    <row r="20" spans="1:7" x14ac:dyDescent="0.5">
      <c r="B20" s="195"/>
      <c r="C20" s="193"/>
      <c r="G20" s="251"/>
    </row>
    <row r="21" spans="1:7" x14ac:dyDescent="0.5">
      <c r="B21" s="195"/>
      <c r="C21" s="193"/>
      <c r="G21" s="251"/>
    </row>
    <row r="22" spans="1:7" x14ac:dyDescent="0.5">
      <c r="B22" s="195"/>
      <c r="C22" s="193"/>
      <c r="G22" s="251"/>
    </row>
    <row r="23" spans="1:7" x14ac:dyDescent="0.5">
      <c r="B23" s="194"/>
      <c r="C23" s="193"/>
      <c r="G23" s="251"/>
    </row>
    <row r="24" spans="1:7" x14ac:dyDescent="0.5">
      <c r="B24" s="196"/>
      <c r="C24" s="197"/>
      <c r="G24" s="251"/>
    </row>
    <row r="25" spans="1:7" ht="16.3" thickBot="1" x14ac:dyDescent="0.55000000000000004">
      <c r="B25" s="257"/>
      <c r="C25" s="258"/>
      <c r="G25" s="251"/>
    </row>
    <row r="26" spans="1:7" x14ac:dyDescent="0.5">
      <c r="G26" s="251"/>
    </row>
    <row r="27" spans="1:7" x14ac:dyDescent="0.5">
      <c r="A27" s="251"/>
      <c r="B27" s="253"/>
      <c r="C27" s="254"/>
      <c r="D27" s="251"/>
      <c r="E27" s="251"/>
      <c r="F27" s="251"/>
      <c r="G27" s="251"/>
    </row>
  </sheetData>
  <sheetProtection algorithmName="SHA-512" hashValue="LYTjc3POjRhsyXvSAMyBGMdRkw3imHw7W9qE2ovT92she+jFIZ7r8uN1rqHsRD7v+MVp2eJNZPNMba9DJl1umA==" saltValue="ftAU5/k76N/gGPWMMCjyFg==" spinCount="100000" sheet="1" selectLockedCells="1"/>
  <customSheetViews>
    <customSheetView guid="{2A4C6EB9-430A-44F2-86C8-15B50360FC3B}" scale="80" showGridLines="0">
      <selection activeCell="L32" sqref="L32:L48"/>
      <pageMargins left="0.7" right="0.7" top="0.75" bottom="0.75" header="0.3" footer="0.3"/>
      <pageSetup orientation="portrait" r:id="rId1"/>
    </customSheetView>
    <customSheetView guid="{B3BD5AF3-9A64-4EA7-AE1F-3CC326849B8F}" scale="80" showGridLines="0">
      <selection activeCell="L32" sqref="L32:L48"/>
      <pageMargins left="0.7" right="0.7" top="0.75" bottom="0.75" header="0.3" footer="0.3"/>
      <pageSetup orientation="portrait" r:id="rId2"/>
    </customSheetView>
  </customSheetViews>
  <mergeCells count="2">
    <mergeCell ref="B2:C2"/>
    <mergeCell ref="B11:C11"/>
  </mergeCells>
  <hyperlinks>
    <hyperlink ref="E3" location="Instructions!A1" display="Back to Instructions" xr:uid="{00000000-0004-0000-0C00-000000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0070C0"/>
  </sheetPr>
  <dimension ref="A1:K49"/>
  <sheetViews>
    <sheetView showGridLines="0" showZeros="0" zoomScale="80" zoomScaleNormal="80" workbookViewId="0">
      <selection activeCell="C13" sqref="C13"/>
    </sheetView>
  </sheetViews>
  <sheetFormatPr defaultColWidth="9.15234375" defaultRowHeight="15.9" x14ac:dyDescent="0.5"/>
  <cols>
    <col min="1" max="1" width="3.4609375" style="17" customWidth="1"/>
    <col min="2" max="2" width="60" style="17" bestFit="1" customWidth="1"/>
    <col min="3" max="3" width="50.84375" style="17" customWidth="1"/>
    <col min="4" max="4" width="7.69140625" style="17" bestFit="1" customWidth="1"/>
    <col min="5" max="5" width="2.84375" style="17" customWidth="1"/>
    <col min="6" max="6" width="28.84375" style="17" customWidth="1"/>
    <col min="7" max="7" width="24.69140625" style="17" customWidth="1"/>
    <col min="8" max="8" width="17.15234375" style="17" bestFit="1" customWidth="1"/>
    <col min="9" max="9" width="28.53515625" style="17" customWidth="1"/>
    <col min="10" max="10" width="3.15234375" style="17" customWidth="1"/>
    <col min="11" max="11" width="2.69140625" style="104" customWidth="1"/>
    <col min="12" max="16384" width="9.15234375" style="17"/>
  </cols>
  <sheetData>
    <row r="1" spans="2:11" ht="16.3" thickBot="1" x14ac:dyDescent="0.55000000000000004">
      <c r="B1" s="72"/>
      <c r="K1" s="73"/>
    </row>
    <row r="2" spans="2:11" ht="16.3" thickBot="1" x14ac:dyDescent="0.55000000000000004">
      <c r="B2" s="400" t="str">
        <f>'Version Control'!$B$2</f>
        <v>Title Block</v>
      </c>
      <c r="C2" s="401"/>
      <c r="K2" s="75"/>
    </row>
    <row r="3" spans="2:11" x14ac:dyDescent="0.5">
      <c r="B3" s="201" t="str">
        <f>'Version Control'!$B$3</f>
        <v>Test Report Template Name:</v>
      </c>
      <c r="C3" s="202" t="str">
        <f>'Version Control'!$C$3</f>
        <v>Water Source Heat Pump</v>
      </c>
      <c r="F3" s="419" t="s">
        <v>69</v>
      </c>
      <c r="G3" s="419"/>
      <c r="K3" s="75"/>
    </row>
    <row r="4" spans="2:11" x14ac:dyDescent="0.5">
      <c r="B4" s="203" t="str">
        <f>'Version Control'!$B$4</f>
        <v>Version Number:</v>
      </c>
      <c r="C4" s="204" t="str">
        <f>'Version Control'!$C$4</f>
        <v>v1.2</v>
      </c>
      <c r="K4" s="75"/>
    </row>
    <row r="5" spans="2:11" x14ac:dyDescent="0.5">
      <c r="B5" s="205" t="str">
        <f>'Version Control'!$B$5</f>
        <v xml:space="preserve">Latest Template Revision: </v>
      </c>
      <c r="C5" s="206">
        <f>'Version Control'!$C$5</f>
        <v>44011</v>
      </c>
      <c r="K5" s="75"/>
    </row>
    <row r="6" spans="2:11" x14ac:dyDescent="0.5">
      <c r="B6" s="205" t="str">
        <f>'Version Control'!$B$6</f>
        <v>Tab Name:</v>
      </c>
      <c r="C6" s="238" t="str">
        <f ca="1">MID(CELL("filename",$A$1), FIND("]", CELL("filename", $A$1))+ 1, 255)</f>
        <v>General Info and Test Results</v>
      </c>
      <c r="K6" s="75"/>
    </row>
    <row r="7" spans="2:11" x14ac:dyDescent="0.5">
      <c r="B7" s="239" t="str">
        <f>'Version Control'!$B$7</f>
        <v>File Name:</v>
      </c>
      <c r="C7" s="240" t="str">
        <f ca="1">'Version Control'!$C$7</f>
        <v>Water Source Heat Pump - v1.2.xlsx</v>
      </c>
      <c r="E7" s="72"/>
      <c r="K7" s="75"/>
    </row>
    <row r="8" spans="2:11" ht="16.3" thickBot="1" x14ac:dyDescent="0.55000000000000004">
      <c r="B8" s="207" t="str">
        <f>'Version Control'!$B$8</f>
        <v xml:space="preserve">Test Completion Date: </v>
      </c>
      <c r="C8" s="208" t="str">
        <f>'Version Control'!$C$8</f>
        <v>[MM/DD/YYYY]</v>
      </c>
      <c r="E8" s="72"/>
      <c r="K8" s="75"/>
    </row>
    <row r="9" spans="2:11" x14ac:dyDescent="0.5">
      <c r="B9" s="76"/>
      <c r="C9" s="77"/>
      <c r="E9" s="72"/>
      <c r="K9" s="75"/>
    </row>
    <row r="10" spans="2:11" ht="16.3" thickBot="1" x14ac:dyDescent="0.55000000000000004">
      <c r="B10" s="76"/>
      <c r="C10" s="78"/>
      <c r="E10" s="72"/>
      <c r="K10" s="75"/>
    </row>
    <row r="11" spans="2:11" ht="16.3" thickBot="1" x14ac:dyDescent="0.55000000000000004">
      <c r="B11" s="405" t="s">
        <v>111</v>
      </c>
      <c r="C11" s="407"/>
      <c r="E11" s="72"/>
      <c r="F11" s="79" t="s">
        <v>120</v>
      </c>
      <c r="G11" s="80"/>
      <c r="H11" s="81"/>
      <c r="K11" s="75"/>
    </row>
    <row r="12" spans="2:11" x14ac:dyDescent="0.5">
      <c r="B12" s="275" t="s">
        <v>18</v>
      </c>
      <c r="C12" s="276"/>
      <c r="F12" s="424" t="s">
        <v>81</v>
      </c>
      <c r="G12" s="425"/>
      <c r="H12" s="358"/>
      <c r="K12" s="75"/>
    </row>
    <row r="13" spans="2:11" ht="16.3" thickBot="1" x14ac:dyDescent="0.55000000000000004">
      <c r="B13" s="82" t="s">
        <v>19</v>
      </c>
      <c r="C13" s="28"/>
      <c r="F13" s="83" t="s">
        <v>46</v>
      </c>
      <c r="G13" s="359" t="s">
        <v>80</v>
      </c>
      <c r="H13" s="358"/>
      <c r="K13" s="75"/>
    </row>
    <row r="14" spans="2:11" ht="16.3" thickBot="1" x14ac:dyDescent="0.55000000000000004">
      <c r="F14" s="84" t="s">
        <v>123</v>
      </c>
      <c r="G14" s="321" t="str">
        <f>IF(EER_round="","",EER_round)</f>
        <v/>
      </c>
      <c r="H14" s="8"/>
      <c r="K14" s="75"/>
    </row>
    <row r="15" spans="2:11" ht="16.3" thickBot="1" x14ac:dyDescent="0.55000000000000004">
      <c r="B15" s="39" t="s">
        <v>112</v>
      </c>
      <c r="C15" s="40"/>
      <c r="F15" s="84" t="s">
        <v>124</v>
      </c>
      <c r="G15" s="321" t="str">
        <f>IF(COP_Round="","",COP_Round)</f>
        <v/>
      </c>
      <c r="H15" s="8"/>
      <c r="K15" s="75"/>
    </row>
    <row r="16" spans="2:11" ht="16.3" thickBot="1" x14ac:dyDescent="0.55000000000000004">
      <c r="B16" s="85" t="s">
        <v>20</v>
      </c>
      <c r="C16" s="323" t="s">
        <v>259</v>
      </c>
      <c r="F16" s="360" t="s">
        <v>260</v>
      </c>
      <c r="G16" s="361" t="str">
        <f>IF(Cooling_Capacity="","",Cooling_Capacity)</f>
        <v/>
      </c>
      <c r="K16" s="75"/>
    </row>
    <row r="17" spans="2:11" x14ac:dyDescent="0.5">
      <c r="B17" s="85" t="s">
        <v>21</v>
      </c>
      <c r="C17" s="323" t="s">
        <v>259</v>
      </c>
      <c r="K17" s="75"/>
    </row>
    <row r="18" spans="2:11" ht="16.3" thickBot="1" x14ac:dyDescent="0.55000000000000004">
      <c r="B18" s="86" t="s">
        <v>106</v>
      </c>
      <c r="C18" s="322" t="s">
        <v>259</v>
      </c>
      <c r="K18" s="75"/>
    </row>
    <row r="19" spans="2:11" ht="16.3" thickBot="1" x14ac:dyDescent="0.55000000000000004">
      <c r="B19" s="87"/>
      <c r="C19" s="10"/>
      <c r="F19" s="88" t="s">
        <v>96</v>
      </c>
      <c r="K19" s="75"/>
    </row>
    <row r="20" spans="2:11" ht="16.5" customHeight="1" thickBot="1" x14ac:dyDescent="0.55000000000000004">
      <c r="B20" s="79" t="s">
        <v>82</v>
      </c>
      <c r="C20" s="89"/>
      <c r="D20" s="74"/>
      <c r="F20" s="405" t="s">
        <v>55</v>
      </c>
      <c r="G20" s="406"/>
      <c r="H20" s="406"/>
      <c r="I20" s="407"/>
      <c r="K20" s="75"/>
    </row>
    <row r="21" spans="2:11" ht="17.25" customHeight="1" x14ac:dyDescent="0.5">
      <c r="B21" s="90"/>
      <c r="C21" s="10"/>
      <c r="D21" s="91"/>
      <c r="F21" s="413" t="s">
        <v>113</v>
      </c>
      <c r="G21" s="414"/>
      <c r="H21" s="414"/>
      <c r="I21" s="415"/>
      <c r="K21" s="75"/>
    </row>
    <row r="22" spans="2:11" ht="17.25" customHeight="1" x14ac:dyDescent="0.5">
      <c r="B22" s="92" t="s">
        <v>17</v>
      </c>
      <c r="C22" s="10"/>
      <c r="D22" s="93"/>
      <c r="F22" s="416"/>
      <c r="G22" s="417"/>
      <c r="H22" s="417"/>
      <c r="I22" s="418"/>
      <c r="K22" s="75"/>
    </row>
    <row r="23" spans="2:11" x14ac:dyDescent="0.5">
      <c r="B23" s="94" t="s">
        <v>65</v>
      </c>
      <c r="C23" s="324"/>
      <c r="D23" s="21"/>
      <c r="F23" s="416"/>
      <c r="G23" s="417"/>
      <c r="H23" s="417"/>
      <c r="I23" s="418"/>
      <c r="K23" s="75"/>
    </row>
    <row r="24" spans="2:11" x14ac:dyDescent="0.5">
      <c r="B24" s="90"/>
      <c r="C24" s="10"/>
      <c r="D24" s="11"/>
      <c r="F24" s="420" t="s">
        <v>56</v>
      </c>
      <c r="G24" s="421"/>
      <c r="H24" s="95" t="s">
        <v>53</v>
      </c>
      <c r="I24" s="96" t="s">
        <v>57</v>
      </c>
      <c r="K24" s="75"/>
    </row>
    <row r="25" spans="2:11" x14ac:dyDescent="0.5">
      <c r="B25" s="92" t="s">
        <v>66</v>
      </c>
      <c r="C25" s="97"/>
      <c r="D25" s="22"/>
      <c r="F25" s="422" t="s">
        <v>58</v>
      </c>
      <c r="G25" s="423"/>
      <c r="H25" s="14" t="str">
        <f>'Report Sign-off Block'!D15</f>
        <v>[MM/DD/YYYY]</v>
      </c>
      <c r="I25" s="370" t="str">
        <f>'Report Sign-off Block'!E15</f>
        <v>[Test Lab Name]</v>
      </c>
      <c r="K25" s="75"/>
    </row>
    <row r="26" spans="2:11" x14ac:dyDescent="0.5">
      <c r="B26" s="94" t="s">
        <v>60</v>
      </c>
      <c r="C26" s="9"/>
      <c r="D26" s="21"/>
      <c r="F26" s="422" t="s">
        <v>105</v>
      </c>
      <c r="G26" s="423"/>
      <c r="H26" s="14" t="str">
        <f>'Report Sign-off Block'!D16</f>
        <v>[MM/DD/YYYY]</v>
      </c>
      <c r="I26" s="370" t="str">
        <f>'Report Sign-off Block'!E16</f>
        <v>[Test Lab Name]</v>
      </c>
      <c r="K26" s="75"/>
    </row>
    <row r="27" spans="2:11" x14ac:dyDescent="0.5">
      <c r="B27" s="98" t="s">
        <v>59</v>
      </c>
      <c r="C27" s="9"/>
      <c r="D27" s="21"/>
      <c r="F27" s="408" t="s">
        <v>114</v>
      </c>
      <c r="G27" s="409"/>
      <c r="H27" s="14" t="str">
        <f>'Report Sign-off Block'!D17</f>
        <v>[MM/DD/YYYY]</v>
      </c>
      <c r="I27" s="370" t="str">
        <f>'Report Sign-off Block'!E17</f>
        <v>[Test Lab Name]</v>
      </c>
      <c r="K27" s="75"/>
    </row>
    <row r="28" spans="2:11" ht="16.3" thickBot="1" x14ac:dyDescent="0.55000000000000004">
      <c r="B28" s="99"/>
      <c r="C28" s="97"/>
      <c r="D28" s="11"/>
      <c r="F28" s="410" t="s">
        <v>114</v>
      </c>
      <c r="G28" s="411"/>
      <c r="H28" s="15" t="str">
        <f>'Report Sign-off Block'!D18</f>
        <v>[MM/DD/YYYY]</v>
      </c>
      <c r="I28" s="371" t="str">
        <f>'Report Sign-off Block'!E18</f>
        <v>[Test Lab Name]</v>
      </c>
      <c r="K28" s="75"/>
    </row>
    <row r="29" spans="2:11" x14ac:dyDescent="0.5">
      <c r="B29" s="92" t="s">
        <v>85</v>
      </c>
      <c r="C29" s="97"/>
      <c r="D29" s="22"/>
      <c r="F29" s="412"/>
      <c r="G29" s="412"/>
      <c r="H29" s="278"/>
      <c r="I29" s="279"/>
      <c r="K29" s="75"/>
    </row>
    <row r="30" spans="2:11" x14ac:dyDescent="0.5">
      <c r="B30" s="94" t="s">
        <v>94</v>
      </c>
      <c r="C30" s="324"/>
      <c r="D30" s="27" t="s">
        <v>246</v>
      </c>
      <c r="K30" s="75"/>
    </row>
    <row r="31" spans="2:11" x14ac:dyDescent="0.5">
      <c r="B31" s="98" t="s">
        <v>22</v>
      </c>
      <c r="C31" s="324"/>
      <c r="D31" s="27"/>
      <c r="K31" s="75"/>
    </row>
    <row r="32" spans="2:11" x14ac:dyDescent="0.5">
      <c r="B32" s="98" t="s">
        <v>125</v>
      </c>
      <c r="C32" s="324"/>
      <c r="D32" s="27" t="s">
        <v>246</v>
      </c>
      <c r="K32" s="75"/>
    </row>
    <row r="33" spans="1:11" x14ac:dyDescent="0.5">
      <c r="B33" s="98" t="s">
        <v>121</v>
      </c>
      <c r="C33" s="324"/>
      <c r="D33" s="27"/>
      <c r="K33" s="75"/>
    </row>
    <row r="34" spans="1:11" x14ac:dyDescent="0.5">
      <c r="B34" s="98" t="s">
        <v>126</v>
      </c>
      <c r="C34" s="324"/>
      <c r="D34" s="27" t="s">
        <v>95</v>
      </c>
      <c r="K34" s="75"/>
    </row>
    <row r="35" spans="1:11" x14ac:dyDescent="0.5">
      <c r="B35" s="98" t="s">
        <v>23</v>
      </c>
      <c r="C35" s="325" t="s">
        <v>259</v>
      </c>
      <c r="D35" s="21"/>
      <c r="K35" s="75"/>
    </row>
    <row r="36" spans="1:11" x14ac:dyDescent="0.5">
      <c r="B36" s="100" t="s">
        <v>61</v>
      </c>
      <c r="C36" s="324"/>
      <c r="D36" s="21"/>
      <c r="K36" s="75"/>
    </row>
    <row r="37" spans="1:11" x14ac:dyDescent="0.5">
      <c r="B37" s="92"/>
      <c r="C37" s="97"/>
      <c r="D37" s="11"/>
      <c r="K37" s="75"/>
    </row>
    <row r="38" spans="1:11" x14ac:dyDescent="0.5">
      <c r="B38" s="92" t="s">
        <v>92</v>
      </c>
      <c r="C38" s="97"/>
      <c r="D38" s="22"/>
      <c r="E38" s="72"/>
      <c r="K38" s="75"/>
    </row>
    <row r="39" spans="1:11" x14ac:dyDescent="0.5">
      <c r="B39" s="94" t="s">
        <v>24</v>
      </c>
      <c r="C39" s="324"/>
      <c r="D39" s="21"/>
      <c r="K39" s="75"/>
    </row>
    <row r="40" spans="1:11" x14ac:dyDescent="0.5">
      <c r="B40" s="98" t="s">
        <v>25</v>
      </c>
      <c r="C40" s="324"/>
      <c r="D40" s="21"/>
      <c r="K40" s="75"/>
    </row>
    <row r="41" spans="1:11" x14ac:dyDescent="0.5">
      <c r="B41" s="98" t="s">
        <v>155</v>
      </c>
      <c r="C41" s="324"/>
      <c r="D41" s="21"/>
      <c r="K41" s="75"/>
    </row>
    <row r="42" spans="1:11" x14ac:dyDescent="0.5">
      <c r="B42" s="98" t="s">
        <v>156</v>
      </c>
      <c r="C42" s="324"/>
      <c r="D42" s="21"/>
      <c r="K42" s="75"/>
    </row>
    <row r="43" spans="1:11" ht="16.3" thickBot="1" x14ac:dyDescent="0.55000000000000004">
      <c r="B43" s="101" t="s">
        <v>26</v>
      </c>
      <c r="C43" s="326"/>
      <c r="D43" s="23"/>
      <c r="K43" s="75"/>
    </row>
    <row r="44" spans="1:11" x14ac:dyDescent="0.5">
      <c r="K44" s="75"/>
    </row>
    <row r="45" spans="1:11" x14ac:dyDescent="0.5">
      <c r="A45" s="75"/>
      <c r="B45" s="102"/>
      <c r="C45" s="75"/>
      <c r="D45" s="75"/>
      <c r="E45" s="75"/>
      <c r="F45" s="75"/>
      <c r="G45" s="75"/>
      <c r="H45" s="75"/>
      <c r="I45" s="75"/>
      <c r="J45" s="75"/>
      <c r="K45" s="75"/>
    </row>
    <row r="47" spans="1:11" x14ac:dyDescent="0.5">
      <c r="B47" s="103"/>
    </row>
    <row r="48" spans="1:11" x14ac:dyDescent="0.5">
      <c r="B48" s="103"/>
    </row>
    <row r="49" spans="2:2" x14ac:dyDescent="0.5">
      <c r="B49" s="103"/>
    </row>
  </sheetData>
  <sheetProtection algorithmName="SHA-512" hashValue="mxu6WNhSfiL2BAJYNWmOUV4tGwZlDYyzYufEhUcTL1BsRk3NrDeV1kAq7Aw+QefFaDTcohJJa+D4thg8OSl+aQ==" saltValue="0CxA975cJk1NBTvx1zTV7A==" spinCount="100000" sheet="1" formatCells="0" formatColumns="0" formatRows="0" insertColumns="0" insertRows="0" insertHyperlinks="0" deleteColumns="0" deleteRows="0" selectLockedCells="1" sort="0" autoFilter="0" pivotTables="0"/>
  <customSheetViews>
    <customSheetView guid="{2A4C6EB9-430A-44F2-86C8-15B50360FC3B}" scale="80" showGridLines="0" zeroValues="0" topLeftCell="A61">
      <selection activeCell="B68" sqref="B68"/>
      <pageMargins left="0.7" right="0.7" top="0.75" bottom="0.75" header="0.3" footer="0.3"/>
      <pageSetup orientation="portrait" r:id="rId1"/>
    </customSheetView>
    <customSheetView guid="{B3BD5AF3-9A64-4EA7-AE1F-3CC326849B8F}" scale="80" showGridLines="0" zeroValues="0">
      <selection activeCell="D113" sqref="D113"/>
      <pageMargins left="0.7" right="0.7" top="0.75" bottom="0.75" header="0.3" footer="0.3"/>
      <pageSetup orientation="portrait" r:id="rId2"/>
    </customSheetView>
  </customSheetViews>
  <mergeCells count="12">
    <mergeCell ref="B2:C2"/>
    <mergeCell ref="F27:G27"/>
    <mergeCell ref="F28:G28"/>
    <mergeCell ref="F29:G29"/>
    <mergeCell ref="F21:I23"/>
    <mergeCell ref="F3:G3"/>
    <mergeCell ref="F24:G24"/>
    <mergeCell ref="F25:G25"/>
    <mergeCell ref="F26:G26"/>
    <mergeCell ref="F12:G12"/>
    <mergeCell ref="B11:C11"/>
    <mergeCell ref="F20:I20"/>
  </mergeCells>
  <conditionalFormatting sqref="C32:C33">
    <cfRule type="expression" dxfId="99" priority="2" stopIfTrue="1">
      <formula>$C$23="Central Air Conditioner"</formula>
    </cfRule>
  </conditionalFormatting>
  <dataValidations count="1">
    <dataValidation type="list" showInputMessage="1" showErrorMessage="1" sqref="C26" xr:uid="{00000000-0002-0000-0100-000001000000}">
      <formula1>Refrigerant</formula1>
    </dataValidation>
  </dataValidations>
  <hyperlinks>
    <hyperlink ref="F3" location="Instructions!A1" display="Back to Instructions" xr:uid="{00000000-0004-0000-0100-000000000000}"/>
  </hyperlinks>
  <pageMargins left="0.7" right="0.7" top="0.75" bottom="0.75" header="0.3" footer="0.3"/>
  <pageSetup scale="69" orientation="portrait" r:id="rId3"/>
  <colBreaks count="1" manualBreakCount="1">
    <brk id="4"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100-000000000000}">
          <x14:formula1>
            <xm:f>'Drop-Downs'!$D$12</xm:f>
          </x14:formula1>
          <xm:sqref>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70C0"/>
  </sheetPr>
  <dimension ref="A1:J67"/>
  <sheetViews>
    <sheetView showGridLines="0" zoomScale="80" zoomScaleNormal="80" workbookViewId="0">
      <selection activeCell="B14" sqref="B14"/>
    </sheetView>
  </sheetViews>
  <sheetFormatPr defaultColWidth="10.4609375" defaultRowHeight="15.9" x14ac:dyDescent="0.4"/>
  <cols>
    <col min="1" max="1" width="4.69140625" style="105" customWidth="1"/>
    <col min="2" max="2" width="30.23046875" style="105" customWidth="1"/>
    <col min="3" max="3" width="47.15234375" style="105" customWidth="1"/>
    <col min="4" max="4" width="19.4609375" style="105" customWidth="1"/>
    <col min="5" max="5" width="57" style="105" customWidth="1"/>
    <col min="6" max="6" width="14.69140625" style="105" customWidth="1"/>
    <col min="7" max="7" width="25.4609375" style="105" bestFit="1" customWidth="1"/>
    <col min="8" max="8" width="31.69140625" style="105" bestFit="1" customWidth="1"/>
    <col min="9" max="9" width="7" style="105" customWidth="1"/>
    <col min="10" max="10" width="2.53515625" style="113" customWidth="1"/>
    <col min="11" max="16384" width="10.4609375" style="105"/>
  </cols>
  <sheetData>
    <row r="1" spans="2:10" ht="16.3" thickBot="1" x14ac:dyDescent="0.45">
      <c r="J1" s="73"/>
    </row>
    <row r="2" spans="2:10" ht="16.3" thickBot="1" x14ac:dyDescent="0.45">
      <c r="B2" s="400" t="str">
        <f>'Version Control'!$B$2</f>
        <v>Title Block</v>
      </c>
      <c r="C2" s="401"/>
      <c r="J2" s="106"/>
    </row>
    <row r="3" spans="2:10" s="107" customFormat="1" ht="21.75" customHeight="1" x14ac:dyDescent="0.5">
      <c r="B3" s="201" t="str">
        <f>'Version Control'!$B$3</f>
        <v>Test Report Template Name:</v>
      </c>
      <c r="C3" s="202" t="str">
        <f>'Version Control'!$C$3</f>
        <v>Water Source Heat Pump</v>
      </c>
      <c r="E3" s="29" t="s">
        <v>69</v>
      </c>
      <c r="J3" s="108"/>
    </row>
    <row r="4" spans="2:10" x14ac:dyDescent="0.5">
      <c r="B4" s="203" t="str">
        <f>'Version Control'!$B$4</f>
        <v>Version Number:</v>
      </c>
      <c r="C4" s="204" t="str">
        <f>'Version Control'!$C$4</f>
        <v>v1.2</v>
      </c>
      <c r="J4" s="106"/>
    </row>
    <row r="5" spans="2:10" x14ac:dyDescent="0.5">
      <c r="B5" s="205" t="str">
        <f>'Version Control'!$B$5</f>
        <v xml:space="preserve">Latest Template Revision: </v>
      </c>
      <c r="C5" s="206">
        <f>'Version Control'!$C$5</f>
        <v>44011</v>
      </c>
      <c r="J5" s="106"/>
    </row>
    <row r="6" spans="2:10" x14ac:dyDescent="0.5">
      <c r="B6" s="205" t="str">
        <f>'Version Control'!$B$6</f>
        <v>Tab Name:</v>
      </c>
      <c r="C6" s="238" t="str">
        <f ca="1">MID(CELL("filename",$A$1), FIND("]", CELL("filename", $A$1))+ 1, 255)</f>
        <v>Instrumentation</v>
      </c>
      <c r="J6" s="106"/>
    </row>
    <row r="7" spans="2:10" x14ac:dyDescent="0.4">
      <c r="B7" s="239" t="str">
        <f>'Version Control'!$B$7</f>
        <v>File Name:</v>
      </c>
      <c r="C7" s="240" t="str">
        <f ca="1">'Version Control'!$C$7</f>
        <v>Water Source Heat Pump - v1.2.xlsx</v>
      </c>
      <c r="J7" s="106"/>
    </row>
    <row r="8" spans="2:10" x14ac:dyDescent="0.4">
      <c r="B8" s="366" t="s">
        <v>261</v>
      </c>
      <c r="C8" s="367" t="str">
        <f>'General Info and Test Results'!C16</f>
        <v>[MM/DD/YYYY]</v>
      </c>
      <c r="J8" s="106"/>
    </row>
    <row r="9" spans="2:10" ht="16.3" thickBot="1" x14ac:dyDescent="0.55000000000000004">
      <c r="B9" s="207" t="str">
        <f>'Version Control'!$B$8</f>
        <v xml:space="preserve">Test Completion Date: </v>
      </c>
      <c r="C9" s="208" t="str">
        <f>'Version Control'!$C$8</f>
        <v>[MM/DD/YYYY]</v>
      </c>
      <c r="J9" s="106"/>
    </row>
    <row r="10" spans="2:10" x14ac:dyDescent="0.4">
      <c r="J10" s="106"/>
    </row>
    <row r="11" spans="2:10" ht="16.3" thickBot="1" x14ac:dyDescent="0.45">
      <c r="J11" s="106"/>
    </row>
    <row r="12" spans="2:10" ht="16.3" thickBot="1" x14ac:dyDescent="0.45">
      <c r="B12" s="438" t="s">
        <v>115</v>
      </c>
      <c r="C12" s="439"/>
      <c r="D12" s="439"/>
      <c r="E12" s="439"/>
      <c r="F12" s="439"/>
      <c r="G12" s="439"/>
      <c r="H12" s="440"/>
      <c r="J12" s="106"/>
    </row>
    <row r="13" spans="2:10" x14ac:dyDescent="0.4">
      <c r="B13" s="261" t="s">
        <v>87</v>
      </c>
      <c r="C13" s="262" t="s">
        <v>88</v>
      </c>
      <c r="D13" s="262" t="s">
        <v>89</v>
      </c>
      <c r="E13" s="262" t="s">
        <v>90</v>
      </c>
      <c r="F13" s="263" t="s">
        <v>62</v>
      </c>
      <c r="G13" s="262" t="s">
        <v>63</v>
      </c>
      <c r="H13" s="264" t="s">
        <v>64</v>
      </c>
      <c r="I13" s="109"/>
      <c r="J13" s="106"/>
    </row>
    <row r="14" spans="2:10" x14ac:dyDescent="0.4">
      <c r="B14" s="30"/>
      <c r="C14" s="31"/>
      <c r="D14" s="31"/>
      <c r="E14" s="31"/>
      <c r="F14" s="31"/>
      <c r="G14" s="362" t="s">
        <v>259</v>
      </c>
      <c r="H14" s="363" t="s">
        <v>259</v>
      </c>
      <c r="J14" s="106"/>
    </row>
    <row r="15" spans="2:10" x14ac:dyDescent="0.4">
      <c r="B15" s="30"/>
      <c r="C15" s="31"/>
      <c r="D15" s="31"/>
      <c r="E15" s="31"/>
      <c r="F15" s="31"/>
      <c r="G15" s="362" t="s">
        <v>259</v>
      </c>
      <c r="H15" s="363" t="s">
        <v>259</v>
      </c>
      <c r="J15" s="106"/>
    </row>
    <row r="16" spans="2:10" x14ac:dyDescent="0.4">
      <c r="B16" s="30"/>
      <c r="C16" s="31"/>
      <c r="D16" s="31"/>
      <c r="E16" s="31"/>
      <c r="F16" s="31"/>
      <c r="G16" s="362" t="s">
        <v>259</v>
      </c>
      <c r="H16" s="363" t="s">
        <v>259</v>
      </c>
      <c r="J16" s="106"/>
    </row>
    <row r="17" spans="2:10" x14ac:dyDescent="0.4">
      <c r="B17" s="30"/>
      <c r="C17" s="31"/>
      <c r="D17" s="31"/>
      <c r="E17" s="31"/>
      <c r="F17" s="31"/>
      <c r="G17" s="362" t="s">
        <v>259</v>
      </c>
      <c r="H17" s="363" t="s">
        <v>259</v>
      </c>
      <c r="J17" s="106"/>
    </row>
    <row r="18" spans="2:10" x14ac:dyDescent="0.4">
      <c r="B18" s="30"/>
      <c r="C18" s="31"/>
      <c r="D18" s="31"/>
      <c r="E18" s="31"/>
      <c r="F18" s="31"/>
      <c r="G18" s="362" t="s">
        <v>259</v>
      </c>
      <c r="H18" s="363" t="s">
        <v>259</v>
      </c>
      <c r="J18" s="106"/>
    </row>
    <row r="19" spans="2:10" x14ac:dyDescent="0.4">
      <c r="B19" s="30"/>
      <c r="C19" s="31"/>
      <c r="D19" s="31"/>
      <c r="E19" s="31"/>
      <c r="F19" s="31"/>
      <c r="G19" s="362" t="s">
        <v>259</v>
      </c>
      <c r="H19" s="363" t="s">
        <v>259</v>
      </c>
      <c r="J19" s="106"/>
    </row>
    <row r="20" spans="2:10" x14ac:dyDescent="0.4">
      <c r="B20" s="30"/>
      <c r="C20" s="31"/>
      <c r="D20" s="31"/>
      <c r="E20" s="31"/>
      <c r="F20" s="31"/>
      <c r="G20" s="362" t="s">
        <v>259</v>
      </c>
      <c r="H20" s="363" t="s">
        <v>259</v>
      </c>
      <c r="J20" s="106"/>
    </row>
    <row r="21" spans="2:10" x14ac:dyDescent="0.4">
      <c r="B21" s="30"/>
      <c r="C21" s="31"/>
      <c r="D21" s="31"/>
      <c r="E21" s="31"/>
      <c r="F21" s="31"/>
      <c r="G21" s="362" t="s">
        <v>259</v>
      </c>
      <c r="H21" s="363" t="s">
        <v>259</v>
      </c>
      <c r="J21" s="106"/>
    </row>
    <row r="22" spans="2:10" x14ac:dyDescent="0.4">
      <c r="B22" s="30"/>
      <c r="C22" s="31"/>
      <c r="D22" s="31"/>
      <c r="E22" s="31"/>
      <c r="F22" s="31"/>
      <c r="G22" s="362" t="s">
        <v>259</v>
      </c>
      <c r="H22" s="363" t="s">
        <v>259</v>
      </c>
      <c r="J22" s="106"/>
    </row>
    <row r="23" spans="2:10" x14ac:dyDescent="0.4">
      <c r="B23" s="30"/>
      <c r="C23" s="31"/>
      <c r="D23" s="31"/>
      <c r="E23" s="31"/>
      <c r="F23" s="31"/>
      <c r="G23" s="362" t="s">
        <v>259</v>
      </c>
      <c r="H23" s="363" t="s">
        <v>259</v>
      </c>
      <c r="J23" s="106"/>
    </row>
    <row r="24" spans="2:10" x14ac:dyDescent="0.4">
      <c r="B24" s="30"/>
      <c r="C24" s="31"/>
      <c r="D24" s="31"/>
      <c r="E24" s="31"/>
      <c r="F24" s="31"/>
      <c r="G24" s="362" t="s">
        <v>259</v>
      </c>
      <c r="H24" s="363" t="s">
        <v>259</v>
      </c>
      <c r="J24" s="106"/>
    </row>
    <row r="25" spans="2:10" x14ac:dyDescent="0.4">
      <c r="B25" s="30"/>
      <c r="C25" s="31"/>
      <c r="D25" s="31"/>
      <c r="E25" s="31"/>
      <c r="F25" s="31"/>
      <c r="G25" s="362" t="s">
        <v>259</v>
      </c>
      <c r="H25" s="363" t="s">
        <v>259</v>
      </c>
      <c r="J25" s="106"/>
    </row>
    <row r="26" spans="2:10" x14ac:dyDescent="0.4">
      <c r="B26" s="30"/>
      <c r="C26" s="31"/>
      <c r="D26" s="31"/>
      <c r="E26" s="31"/>
      <c r="F26" s="31"/>
      <c r="G26" s="362" t="s">
        <v>259</v>
      </c>
      <c r="H26" s="363" t="s">
        <v>259</v>
      </c>
      <c r="J26" s="106"/>
    </row>
    <row r="27" spans="2:10" x14ac:dyDescent="0.4">
      <c r="B27" s="30"/>
      <c r="C27" s="31"/>
      <c r="D27" s="31"/>
      <c r="E27" s="31"/>
      <c r="F27" s="31"/>
      <c r="G27" s="362" t="s">
        <v>259</v>
      </c>
      <c r="H27" s="363" t="s">
        <v>259</v>
      </c>
      <c r="J27" s="106"/>
    </row>
    <row r="28" spans="2:10" x14ac:dyDescent="0.4">
      <c r="B28" s="30"/>
      <c r="C28" s="31"/>
      <c r="D28" s="31"/>
      <c r="E28" s="31"/>
      <c r="F28" s="31"/>
      <c r="G28" s="362" t="s">
        <v>259</v>
      </c>
      <c r="H28" s="363" t="s">
        <v>259</v>
      </c>
      <c r="J28" s="106"/>
    </row>
    <row r="29" spans="2:10" x14ac:dyDescent="0.4">
      <c r="B29" s="30"/>
      <c r="C29" s="31"/>
      <c r="D29" s="31"/>
      <c r="E29" s="31"/>
      <c r="F29" s="31"/>
      <c r="G29" s="362" t="s">
        <v>259</v>
      </c>
      <c r="H29" s="363" t="s">
        <v>259</v>
      </c>
      <c r="J29" s="106"/>
    </row>
    <row r="30" spans="2:10" x14ac:dyDescent="0.4">
      <c r="B30" s="30"/>
      <c r="C30" s="31"/>
      <c r="D30" s="31"/>
      <c r="E30" s="31"/>
      <c r="F30" s="31"/>
      <c r="G30" s="362" t="s">
        <v>259</v>
      </c>
      <c r="H30" s="363" t="s">
        <v>259</v>
      </c>
      <c r="J30" s="106"/>
    </row>
    <row r="31" spans="2:10" x14ac:dyDescent="0.4">
      <c r="B31" s="30"/>
      <c r="C31" s="31"/>
      <c r="D31" s="31"/>
      <c r="E31" s="31"/>
      <c r="F31" s="31"/>
      <c r="G31" s="362" t="s">
        <v>259</v>
      </c>
      <c r="H31" s="363" t="s">
        <v>259</v>
      </c>
      <c r="J31" s="106"/>
    </row>
    <row r="32" spans="2:10" x14ac:dyDescent="0.4">
      <c r="B32" s="30"/>
      <c r="C32" s="31"/>
      <c r="D32" s="31"/>
      <c r="E32" s="31"/>
      <c r="F32" s="31"/>
      <c r="G32" s="362" t="s">
        <v>259</v>
      </c>
      <c r="H32" s="363" t="s">
        <v>259</v>
      </c>
      <c r="J32" s="106"/>
    </row>
    <row r="33" spans="2:10" x14ac:dyDescent="0.4">
      <c r="B33" s="30"/>
      <c r="C33" s="31"/>
      <c r="D33" s="31"/>
      <c r="E33" s="31"/>
      <c r="F33" s="31"/>
      <c r="G33" s="362" t="s">
        <v>259</v>
      </c>
      <c r="H33" s="363" t="s">
        <v>259</v>
      </c>
      <c r="J33" s="106"/>
    </row>
    <row r="34" spans="2:10" x14ac:dyDescent="0.4">
      <c r="B34" s="30"/>
      <c r="C34" s="31"/>
      <c r="D34" s="31"/>
      <c r="E34" s="31"/>
      <c r="F34" s="31"/>
      <c r="G34" s="362" t="s">
        <v>259</v>
      </c>
      <c r="H34" s="363" t="s">
        <v>259</v>
      </c>
      <c r="J34" s="106"/>
    </row>
    <row r="35" spans="2:10" x14ac:dyDescent="0.4">
      <c r="B35" s="30"/>
      <c r="C35" s="31"/>
      <c r="D35" s="31"/>
      <c r="E35" s="31"/>
      <c r="F35" s="31"/>
      <c r="G35" s="362" t="s">
        <v>259</v>
      </c>
      <c r="H35" s="363" t="s">
        <v>259</v>
      </c>
      <c r="J35" s="106"/>
    </row>
    <row r="36" spans="2:10" x14ac:dyDescent="0.4">
      <c r="B36" s="30"/>
      <c r="C36" s="31"/>
      <c r="D36" s="31"/>
      <c r="E36" s="31"/>
      <c r="F36" s="31"/>
      <c r="G36" s="362" t="s">
        <v>259</v>
      </c>
      <c r="H36" s="363" t="s">
        <v>259</v>
      </c>
      <c r="J36" s="106"/>
    </row>
    <row r="37" spans="2:10" x14ac:dyDescent="0.4">
      <c r="B37" s="30"/>
      <c r="C37" s="31"/>
      <c r="D37" s="31"/>
      <c r="E37" s="31"/>
      <c r="F37" s="31"/>
      <c r="G37" s="362" t="s">
        <v>259</v>
      </c>
      <c r="H37" s="363" t="s">
        <v>259</v>
      </c>
      <c r="J37" s="106"/>
    </row>
    <row r="38" spans="2:10" x14ac:dyDescent="0.4">
      <c r="B38" s="30"/>
      <c r="C38" s="31"/>
      <c r="D38" s="31"/>
      <c r="E38" s="31"/>
      <c r="F38" s="31"/>
      <c r="G38" s="362" t="s">
        <v>259</v>
      </c>
      <c r="H38" s="363" t="s">
        <v>259</v>
      </c>
      <c r="J38" s="106"/>
    </row>
    <row r="39" spans="2:10" x14ac:dyDescent="0.4">
      <c r="B39" s="30"/>
      <c r="C39" s="31"/>
      <c r="D39" s="31"/>
      <c r="E39" s="31"/>
      <c r="F39" s="31"/>
      <c r="G39" s="362" t="s">
        <v>259</v>
      </c>
      <c r="H39" s="363" t="s">
        <v>259</v>
      </c>
      <c r="J39" s="106"/>
    </row>
    <row r="40" spans="2:10" x14ac:dyDescent="0.4">
      <c r="B40" s="30"/>
      <c r="C40" s="31"/>
      <c r="D40" s="31"/>
      <c r="E40" s="31"/>
      <c r="F40" s="31"/>
      <c r="G40" s="362" t="s">
        <v>259</v>
      </c>
      <c r="H40" s="363" t="s">
        <v>259</v>
      </c>
      <c r="J40" s="106"/>
    </row>
    <row r="41" spans="2:10" x14ac:dyDescent="0.4">
      <c r="B41" s="30"/>
      <c r="C41" s="31"/>
      <c r="D41" s="31"/>
      <c r="E41" s="31"/>
      <c r="F41" s="31"/>
      <c r="G41" s="362" t="s">
        <v>259</v>
      </c>
      <c r="H41" s="363" t="s">
        <v>259</v>
      </c>
      <c r="J41" s="106"/>
    </row>
    <row r="42" spans="2:10" x14ac:dyDescent="0.4">
      <c r="B42" s="30"/>
      <c r="C42" s="31"/>
      <c r="D42" s="31"/>
      <c r="E42" s="31"/>
      <c r="F42" s="31"/>
      <c r="G42" s="362" t="s">
        <v>259</v>
      </c>
      <c r="H42" s="363" t="s">
        <v>259</v>
      </c>
      <c r="J42" s="106"/>
    </row>
    <row r="43" spans="2:10" x14ac:dyDescent="0.4">
      <c r="B43" s="30"/>
      <c r="C43" s="31"/>
      <c r="D43" s="31"/>
      <c r="E43" s="31"/>
      <c r="F43" s="31"/>
      <c r="G43" s="362" t="s">
        <v>259</v>
      </c>
      <c r="H43" s="363" t="s">
        <v>259</v>
      </c>
      <c r="J43" s="106"/>
    </row>
    <row r="44" spans="2:10" x14ac:dyDescent="0.4">
      <c r="B44" s="30"/>
      <c r="C44" s="31"/>
      <c r="D44" s="31"/>
      <c r="E44" s="31"/>
      <c r="F44" s="31"/>
      <c r="G44" s="362" t="s">
        <v>259</v>
      </c>
      <c r="H44" s="363" t="s">
        <v>259</v>
      </c>
      <c r="J44" s="106"/>
    </row>
    <row r="45" spans="2:10" x14ac:dyDescent="0.4">
      <c r="B45" s="30"/>
      <c r="C45" s="31"/>
      <c r="D45" s="31"/>
      <c r="E45" s="31"/>
      <c r="F45" s="31"/>
      <c r="G45" s="362" t="s">
        <v>259</v>
      </c>
      <c r="H45" s="363" t="s">
        <v>259</v>
      </c>
      <c r="J45" s="106"/>
    </row>
    <row r="46" spans="2:10" x14ac:dyDescent="0.4">
      <c r="B46" s="30"/>
      <c r="C46" s="31"/>
      <c r="D46" s="31"/>
      <c r="E46" s="31"/>
      <c r="F46" s="31"/>
      <c r="G46" s="362" t="s">
        <v>259</v>
      </c>
      <c r="H46" s="363" t="s">
        <v>259</v>
      </c>
      <c r="J46" s="106"/>
    </row>
    <row r="47" spans="2:10" x14ac:dyDescent="0.4">
      <c r="B47" s="30"/>
      <c r="C47" s="31"/>
      <c r="D47" s="31"/>
      <c r="E47" s="31"/>
      <c r="F47" s="31"/>
      <c r="G47" s="362" t="s">
        <v>259</v>
      </c>
      <c r="H47" s="363" t="s">
        <v>259</v>
      </c>
      <c r="J47" s="106"/>
    </row>
    <row r="48" spans="2:10" x14ac:dyDescent="0.4">
      <c r="B48" s="30"/>
      <c r="C48" s="31"/>
      <c r="D48" s="31"/>
      <c r="E48" s="31"/>
      <c r="F48" s="31"/>
      <c r="G48" s="362" t="s">
        <v>259</v>
      </c>
      <c r="H48" s="363" t="s">
        <v>259</v>
      </c>
      <c r="J48" s="106"/>
    </row>
    <row r="49" spans="2:10" x14ac:dyDescent="0.4">
      <c r="B49" s="30"/>
      <c r="C49" s="31"/>
      <c r="D49" s="31"/>
      <c r="E49" s="31"/>
      <c r="F49" s="31"/>
      <c r="G49" s="362" t="s">
        <v>259</v>
      </c>
      <c r="H49" s="363" t="s">
        <v>259</v>
      </c>
      <c r="J49" s="106"/>
    </row>
    <row r="50" spans="2:10" ht="16.3" thickBot="1" x14ac:dyDescent="0.45">
      <c r="B50" s="32"/>
      <c r="C50" s="33"/>
      <c r="D50" s="33"/>
      <c r="E50" s="33"/>
      <c r="F50" s="33"/>
      <c r="G50" s="364" t="s">
        <v>259</v>
      </c>
      <c r="H50" s="365" t="s">
        <v>259</v>
      </c>
      <c r="J50" s="106"/>
    </row>
    <row r="51" spans="2:10" ht="16.3" thickBot="1" x14ac:dyDescent="0.45">
      <c r="J51" s="106"/>
    </row>
    <row r="52" spans="2:10" s="36" customFormat="1" ht="16.3" thickBot="1" x14ac:dyDescent="0.45">
      <c r="B52" s="110" t="s">
        <v>91</v>
      </c>
      <c r="C52" s="6"/>
      <c r="D52" s="6"/>
      <c r="E52" s="6"/>
      <c r="F52" s="6"/>
      <c r="G52" s="6"/>
      <c r="H52" s="7"/>
      <c r="J52" s="106"/>
    </row>
    <row r="53" spans="2:10" s="37" customFormat="1" ht="15" customHeight="1" x14ac:dyDescent="0.4">
      <c r="B53" s="111" t="s">
        <v>237</v>
      </c>
      <c r="C53" s="5"/>
      <c r="D53" s="5"/>
      <c r="E53" s="5"/>
      <c r="F53" s="5"/>
      <c r="G53" s="5"/>
      <c r="H53" s="112"/>
      <c r="J53" s="106"/>
    </row>
    <row r="54" spans="2:10" s="37" customFormat="1" x14ac:dyDescent="0.4">
      <c r="B54" s="426"/>
      <c r="C54" s="427"/>
      <c r="D54" s="427"/>
      <c r="E54" s="427"/>
      <c r="F54" s="427"/>
      <c r="G54" s="427"/>
      <c r="H54" s="428"/>
      <c r="J54" s="106"/>
    </row>
    <row r="55" spans="2:10" s="37" customFormat="1" x14ac:dyDescent="0.4">
      <c r="B55" s="429"/>
      <c r="C55" s="430"/>
      <c r="D55" s="430"/>
      <c r="E55" s="430"/>
      <c r="F55" s="430"/>
      <c r="G55" s="430"/>
      <c r="H55" s="431"/>
      <c r="J55" s="106"/>
    </row>
    <row r="56" spans="2:10" s="37" customFormat="1" x14ac:dyDescent="0.4">
      <c r="B56" s="429"/>
      <c r="C56" s="430"/>
      <c r="D56" s="430"/>
      <c r="E56" s="430"/>
      <c r="F56" s="430"/>
      <c r="G56" s="430"/>
      <c r="H56" s="431"/>
      <c r="J56" s="106"/>
    </row>
    <row r="57" spans="2:10" s="37" customFormat="1" x14ac:dyDescent="0.4">
      <c r="B57" s="429"/>
      <c r="C57" s="430"/>
      <c r="D57" s="430"/>
      <c r="E57" s="430"/>
      <c r="F57" s="430"/>
      <c r="G57" s="430"/>
      <c r="H57" s="431"/>
      <c r="J57" s="106"/>
    </row>
    <row r="58" spans="2:10" s="37" customFormat="1" x14ac:dyDescent="0.4">
      <c r="B58" s="432"/>
      <c r="C58" s="433"/>
      <c r="D58" s="433"/>
      <c r="E58" s="433"/>
      <c r="F58" s="433"/>
      <c r="G58" s="433"/>
      <c r="H58" s="434"/>
      <c r="J58" s="106"/>
    </row>
    <row r="59" spans="2:10" s="37" customFormat="1" x14ac:dyDescent="0.4">
      <c r="B59" s="111"/>
      <c r="C59" s="5"/>
      <c r="D59" s="5"/>
      <c r="E59" s="5"/>
      <c r="F59" s="5"/>
      <c r="G59" s="5"/>
      <c r="H59" s="112"/>
      <c r="J59" s="106"/>
    </row>
    <row r="60" spans="2:10" s="37" customFormat="1" ht="15" customHeight="1" x14ac:dyDescent="0.4">
      <c r="B60" s="111" t="s">
        <v>27</v>
      </c>
      <c r="C60" s="5"/>
      <c r="D60" s="5"/>
      <c r="E60" s="5"/>
      <c r="F60" s="5"/>
      <c r="G60" s="5"/>
      <c r="H60" s="112"/>
      <c r="J60" s="106"/>
    </row>
    <row r="61" spans="2:10" s="37" customFormat="1" x14ac:dyDescent="0.4">
      <c r="B61" s="426"/>
      <c r="C61" s="427"/>
      <c r="D61" s="427"/>
      <c r="E61" s="427"/>
      <c r="F61" s="427"/>
      <c r="G61" s="427"/>
      <c r="H61" s="428"/>
      <c r="J61" s="106"/>
    </row>
    <row r="62" spans="2:10" s="37" customFormat="1" x14ac:dyDescent="0.4">
      <c r="B62" s="429"/>
      <c r="C62" s="430"/>
      <c r="D62" s="430"/>
      <c r="E62" s="430"/>
      <c r="F62" s="430"/>
      <c r="G62" s="430"/>
      <c r="H62" s="431"/>
      <c r="J62" s="106"/>
    </row>
    <row r="63" spans="2:10" s="37" customFormat="1" x14ac:dyDescent="0.4">
      <c r="B63" s="429"/>
      <c r="C63" s="430"/>
      <c r="D63" s="430"/>
      <c r="E63" s="430"/>
      <c r="F63" s="430"/>
      <c r="G63" s="430"/>
      <c r="H63" s="431"/>
      <c r="J63" s="106"/>
    </row>
    <row r="64" spans="2:10" s="37" customFormat="1" x14ac:dyDescent="0.4">
      <c r="B64" s="429"/>
      <c r="C64" s="430"/>
      <c r="D64" s="430"/>
      <c r="E64" s="430"/>
      <c r="F64" s="430"/>
      <c r="G64" s="430"/>
      <c r="H64" s="431"/>
      <c r="J64" s="106"/>
    </row>
    <row r="65" spans="1:10" s="37" customFormat="1" ht="16.3" thickBot="1" x14ac:dyDescent="0.45">
      <c r="B65" s="435"/>
      <c r="C65" s="436"/>
      <c r="D65" s="436"/>
      <c r="E65" s="436"/>
      <c r="F65" s="436"/>
      <c r="G65" s="436"/>
      <c r="H65" s="437"/>
      <c r="J65" s="106"/>
    </row>
    <row r="66" spans="1:10" x14ac:dyDescent="0.4">
      <c r="J66" s="106"/>
    </row>
    <row r="67" spans="1:10" s="113" customFormat="1" x14ac:dyDescent="0.4">
      <c r="A67" s="106"/>
      <c r="B67" s="106"/>
      <c r="C67" s="106"/>
      <c r="D67" s="106"/>
      <c r="E67" s="106"/>
      <c r="F67" s="106"/>
      <c r="G67" s="106"/>
      <c r="H67" s="106"/>
      <c r="I67" s="106"/>
      <c r="J67" s="106"/>
    </row>
  </sheetData>
  <sheetProtection algorithmName="SHA-512" hashValue="KbOLUYegzsOUBHl57uEKGWqv4PSs0u+aC+B000e+GqLIj/liyRO6U3Pt7ZA5BxGndfqhOyQRQsrIdC/yHEDAGw==" saltValue="O9lO5KL3HhEu3gepK2PFPg==" spinCount="100000" sheet="1" selectLockedCells="1"/>
  <protectedRanges>
    <protectedRange sqref="B31:F50" name="Range1"/>
    <protectedRange sqref="B15:F30 B14:H14 G15:H50" name="Range1_1"/>
  </protectedRanges>
  <customSheetViews>
    <customSheetView guid="{2A4C6EB9-430A-44F2-86C8-15B50360FC3B}" scale="80" showGridLines="0">
      <selection activeCell="G34" sqref="G34"/>
      <pageMargins left="0.7" right="0.7" top="0.75" bottom="0.75" header="0.3" footer="0.3"/>
      <pageSetup orientation="portrait" r:id="rId1"/>
    </customSheetView>
    <customSheetView guid="{B3BD5AF3-9A64-4EA7-AE1F-3CC326849B8F}" scale="80" showGridLines="0">
      <selection activeCell="C6" sqref="C6"/>
      <pageMargins left="0.7" right="0.7" top="0.75" bottom="0.75" header="0.3" footer="0.3"/>
      <pageSetup orientation="portrait" r:id="rId2"/>
    </customSheetView>
  </customSheetViews>
  <mergeCells count="4">
    <mergeCell ref="B54:H58"/>
    <mergeCell ref="B61:H65"/>
    <mergeCell ref="B2:C2"/>
    <mergeCell ref="B12:H12"/>
  </mergeCells>
  <conditionalFormatting sqref="G14">
    <cfRule type="expression" dxfId="98" priority="78">
      <formula>$G14&gt;$C$8</formula>
    </cfRule>
  </conditionalFormatting>
  <conditionalFormatting sqref="H14">
    <cfRule type="expression" dxfId="97" priority="77">
      <formula>$C$9&gt;$H14</formula>
    </cfRule>
  </conditionalFormatting>
  <conditionalFormatting sqref="G15">
    <cfRule type="expression" dxfId="96" priority="75">
      <formula>$G15&gt;$C$8</formula>
    </cfRule>
  </conditionalFormatting>
  <conditionalFormatting sqref="G16">
    <cfRule type="expression" dxfId="95" priority="74">
      <formula>$G16&gt;$C$8</formula>
    </cfRule>
  </conditionalFormatting>
  <conditionalFormatting sqref="G17">
    <cfRule type="expression" dxfId="94" priority="73">
      <formula>$G17&gt;$C$8</formula>
    </cfRule>
  </conditionalFormatting>
  <conditionalFormatting sqref="G18">
    <cfRule type="expression" dxfId="93" priority="72">
      <formula>$G18&gt;$C$8</formula>
    </cfRule>
  </conditionalFormatting>
  <conditionalFormatting sqref="G19">
    <cfRule type="expression" dxfId="92" priority="71">
      <formula>$G19&gt;$C$8</formula>
    </cfRule>
  </conditionalFormatting>
  <conditionalFormatting sqref="G20">
    <cfRule type="expression" dxfId="91" priority="70">
      <formula>$G20&gt;$C$8</formula>
    </cfRule>
  </conditionalFormatting>
  <conditionalFormatting sqref="G21">
    <cfRule type="expression" dxfId="90" priority="69">
      <formula>$G21&gt;$C$8</formula>
    </cfRule>
  </conditionalFormatting>
  <conditionalFormatting sqref="G22">
    <cfRule type="expression" dxfId="89" priority="68">
      <formula>$G22&gt;$C$8</formula>
    </cfRule>
  </conditionalFormatting>
  <conditionalFormatting sqref="G23">
    <cfRule type="expression" dxfId="88" priority="67">
      <formula>$G23&gt;$C$8</formula>
    </cfRule>
  </conditionalFormatting>
  <conditionalFormatting sqref="G24">
    <cfRule type="expression" dxfId="87" priority="66">
      <formula>$G24&gt;$C$8</formula>
    </cfRule>
  </conditionalFormatting>
  <conditionalFormatting sqref="G25">
    <cfRule type="expression" dxfId="86" priority="65">
      <formula>$G25&gt;$C$8</formula>
    </cfRule>
  </conditionalFormatting>
  <conditionalFormatting sqref="G26">
    <cfRule type="expression" dxfId="85" priority="63">
      <formula>$G26&gt;$C$8</formula>
    </cfRule>
  </conditionalFormatting>
  <conditionalFormatting sqref="G27">
    <cfRule type="expression" dxfId="84" priority="62">
      <formula>$G27&gt;$C$8</formula>
    </cfRule>
  </conditionalFormatting>
  <conditionalFormatting sqref="G28">
    <cfRule type="expression" dxfId="83" priority="61">
      <formula>$G28&gt;$C$8</formula>
    </cfRule>
  </conditionalFormatting>
  <conditionalFormatting sqref="G29">
    <cfRule type="expression" dxfId="82" priority="60">
      <formula>$G29&gt;$C$8</formula>
    </cfRule>
  </conditionalFormatting>
  <conditionalFormatting sqref="G30">
    <cfRule type="expression" dxfId="81" priority="59">
      <formula>$G30&gt;$C$8</formula>
    </cfRule>
  </conditionalFormatting>
  <conditionalFormatting sqref="G31">
    <cfRule type="expression" dxfId="80" priority="58">
      <formula>$G31&gt;$C$8</formula>
    </cfRule>
  </conditionalFormatting>
  <conditionalFormatting sqref="G32">
    <cfRule type="expression" dxfId="79" priority="57">
      <formula>$G32&gt;$C$8</formula>
    </cfRule>
  </conditionalFormatting>
  <conditionalFormatting sqref="G33">
    <cfRule type="expression" dxfId="78" priority="56">
      <formula>$G33&gt;$C$8</formula>
    </cfRule>
  </conditionalFormatting>
  <conditionalFormatting sqref="G34">
    <cfRule type="expression" dxfId="77" priority="55">
      <formula>$G34&gt;$C$8</formula>
    </cfRule>
  </conditionalFormatting>
  <conditionalFormatting sqref="G35">
    <cfRule type="expression" dxfId="76" priority="54">
      <formula>$G35&gt;$C$8</formula>
    </cfRule>
  </conditionalFormatting>
  <conditionalFormatting sqref="G36">
    <cfRule type="expression" dxfId="75" priority="53">
      <formula>$G36&gt;$C$8</formula>
    </cfRule>
  </conditionalFormatting>
  <conditionalFormatting sqref="G37">
    <cfRule type="expression" dxfId="74" priority="52">
      <formula>$G37&gt;$C$8</formula>
    </cfRule>
  </conditionalFormatting>
  <conditionalFormatting sqref="G38">
    <cfRule type="expression" dxfId="73" priority="51">
      <formula>$G38&gt;$C$8</formula>
    </cfRule>
  </conditionalFormatting>
  <conditionalFormatting sqref="G39">
    <cfRule type="expression" dxfId="72" priority="50">
      <formula>$G39&gt;$C$8</formula>
    </cfRule>
  </conditionalFormatting>
  <conditionalFormatting sqref="G40">
    <cfRule type="expression" dxfId="71" priority="49">
      <formula>$G40&gt;$C$8</formula>
    </cfRule>
  </conditionalFormatting>
  <conditionalFormatting sqref="G41">
    <cfRule type="expression" dxfId="70" priority="48">
      <formula>$G41&gt;$C$8</formula>
    </cfRule>
  </conditionalFormatting>
  <conditionalFormatting sqref="G42">
    <cfRule type="expression" dxfId="69" priority="47">
      <formula>$G42&gt;$C$8</formula>
    </cfRule>
  </conditionalFormatting>
  <conditionalFormatting sqref="G43">
    <cfRule type="expression" dxfId="68" priority="46">
      <formula>$G43&gt;$C$8</formula>
    </cfRule>
  </conditionalFormatting>
  <conditionalFormatting sqref="G44">
    <cfRule type="expression" dxfId="67" priority="45">
      <formula>$G44&gt;$C$8</formula>
    </cfRule>
  </conditionalFormatting>
  <conditionalFormatting sqref="G45">
    <cfRule type="expression" dxfId="66" priority="44">
      <formula>$G45&gt;$C$8</formula>
    </cfRule>
  </conditionalFormatting>
  <conditionalFormatting sqref="G46">
    <cfRule type="expression" dxfId="65" priority="43">
      <formula>$G46&gt;$C$8</formula>
    </cfRule>
  </conditionalFormatting>
  <conditionalFormatting sqref="G47">
    <cfRule type="expression" dxfId="64" priority="42">
      <formula>$G47&gt;$C$8</formula>
    </cfRule>
  </conditionalFormatting>
  <conditionalFormatting sqref="G48">
    <cfRule type="expression" dxfId="63" priority="41">
      <formula>$G48&gt;$C$8</formula>
    </cfRule>
  </conditionalFormatting>
  <conditionalFormatting sqref="G49">
    <cfRule type="expression" dxfId="62" priority="40">
      <formula>$G49&gt;$C$8</formula>
    </cfRule>
  </conditionalFormatting>
  <conditionalFormatting sqref="G50">
    <cfRule type="expression" dxfId="61" priority="39">
      <formula>$G50&gt;$C$8</formula>
    </cfRule>
  </conditionalFormatting>
  <conditionalFormatting sqref="H15">
    <cfRule type="expression" dxfId="60" priority="38">
      <formula>$C$9&gt;$H15</formula>
    </cfRule>
  </conditionalFormatting>
  <conditionalFormatting sqref="H16">
    <cfRule type="expression" dxfId="59" priority="37">
      <formula>$C$9&gt;$H16</formula>
    </cfRule>
  </conditionalFormatting>
  <conditionalFormatting sqref="H17">
    <cfRule type="expression" dxfId="58" priority="36">
      <formula>$C$9&gt;$H17</formula>
    </cfRule>
  </conditionalFormatting>
  <conditionalFormatting sqref="H18">
    <cfRule type="expression" dxfId="57" priority="35">
      <formula>$C$9&gt;$H18</formula>
    </cfRule>
  </conditionalFormatting>
  <conditionalFormatting sqref="H19">
    <cfRule type="expression" dxfId="56" priority="34">
      <formula>$C$9&gt;$H19</formula>
    </cfRule>
  </conditionalFormatting>
  <conditionalFormatting sqref="H20">
    <cfRule type="expression" dxfId="55" priority="33">
      <formula>$C$9&gt;$H20</formula>
    </cfRule>
  </conditionalFormatting>
  <conditionalFormatting sqref="H21">
    <cfRule type="expression" dxfId="54" priority="30">
      <formula>$C$9&gt;$H21</formula>
    </cfRule>
  </conditionalFormatting>
  <conditionalFormatting sqref="H22">
    <cfRule type="expression" dxfId="53" priority="29">
      <formula>$C$9&gt;$H22</formula>
    </cfRule>
  </conditionalFormatting>
  <conditionalFormatting sqref="H23">
    <cfRule type="expression" dxfId="52" priority="28">
      <formula>$C$9&gt;$H23</formula>
    </cfRule>
  </conditionalFormatting>
  <conditionalFormatting sqref="H24">
    <cfRule type="expression" dxfId="51" priority="27">
      <formula>$C$9&gt;$H24</formula>
    </cfRule>
  </conditionalFormatting>
  <conditionalFormatting sqref="H25">
    <cfRule type="expression" dxfId="50" priority="26">
      <formula>$C$9&gt;$H25</formula>
    </cfRule>
  </conditionalFormatting>
  <conditionalFormatting sqref="H26">
    <cfRule type="expression" dxfId="49" priority="25">
      <formula>$C$9&gt;$H26</formula>
    </cfRule>
  </conditionalFormatting>
  <conditionalFormatting sqref="H27">
    <cfRule type="expression" dxfId="48" priority="24">
      <formula>$C$9&gt;$H27</formula>
    </cfRule>
  </conditionalFormatting>
  <conditionalFormatting sqref="H28">
    <cfRule type="expression" dxfId="47" priority="23">
      <formula>$C$9&gt;$H28</formula>
    </cfRule>
  </conditionalFormatting>
  <conditionalFormatting sqref="H29">
    <cfRule type="expression" dxfId="46" priority="22">
      <formula>$C$9&gt;$H29</formula>
    </cfRule>
  </conditionalFormatting>
  <conditionalFormatting sqref="H30">
    <cfRule type="expression" dxfId="45" priority="21">
      <formula>$C$9&gt;$H30</formula>
    </cfRule>
  </conditionalFormatting>
  <conditionalFormatting sqref="H31">
    <cfRule type="expression" dxfId="44" priority="20">
      <formula>$C$9&gt;$H31</formula>
    </cfRule>
  </conditionalFormatting>
  <conditionalFormatting sqref="H32">
    <cfRule type="expression" dxfId="43" priority="19">
      <formula>$C$9&gt;$H32</formula>
    </cfRule>
  </conditionalFormatting>
  <conditionalFormatting sqref="H33">
    <cfRule type="expression" dxfId="42" priority="18">
      <formula>$C$9&gt;$H33</formula>
    </cfRule>
  </conditionalFormatting>
  <conditionalFormatting sqref="H34">
    <cfRule type="expression" dxfId="41" priority="17">
      <formula>$C$9&gt;$H34</formula>
    </cfRule>
  </conditionalFormatting>
  <conditionalFormatting sqref="H35">
    <cfRule type="expression" dxfId="40" priority="16">
      <formula>$C$9&gt;$H35</formula>
    </cfRule>
  </conditionalFormatting>
  <conditionalFormatting sqref="H36">
    <cfRule type="expression" dxfId="39" priority="15">
      <formula>$C$9&gt;$H36</formula>
    </cfRule>
  </conditionalFormatting>
  <conditionalFormatting sqref="H37">
    <cfRule type="expression" dxfId="38" priority="14">
      <formula>$C$9&gt;$H37</formula>
    </cfRule>
  </conditionalFormatting>
  <conditionalFormatting sqref="H38">
    <cfRule type="expression" dxfId="37" priority="13">
      <formula>$C$9&gt;$H38</formula>
    </cfRule>
  </conditionalFormatting>
  <conditionalFormatting sqref="H39">
    <cfRule type="expression" dxfId="36" priority="12">
      <formula>$C$9&gt;$H39</formula>
    </cfRule>
  </conditionalFormatting>
  <conditionalFormatting sqref="H40">
    <cfRule type="expression" dxfId="35" priority="11">
      <formula>$C$9&gt;$H40</formula>
    </cfRule>
  </conditionalFormatting>
  <conditionalFormatting sqref="H41">
    <cfRule type="expression" dxfId="34" priority="10">
      <formula>$C$9&gt;$H41</formula>
    </cfRule>
  </conditionalFormatting>
  <conditionalFormatting sqref="H42">
    <cfRule type="expression" dxfId="33" priority="9">
      <formula>$C$9&gt;$H42</formula>
    </cfRule>
  </conditionalFormatting>
  <conditionalFormatting sqref="H43">
    <cfRule type="expression" dxfId="32" priority="8">
      <formula>$C$9&gt;$H43</formula>
    </cfRule>
  </conditionalFormatting>
  <conditionalFormatting sqref="H44">
    <cfRule type="expression" dxfId="31" priority="7">
      <formula>$C$9&gt;$H44</formula>
    </cfRule>
  </conditionalFormatting>
  <conditionalFormatting sqref="H45">
    <cfRule type="expression" dxfId="30" priority="6">
      <formula>$C$9&gt;$H45</formula>
    </cfRule>
  </conditionalFormatting>
  <conditionalFormatting sqref="H46">
    <cfRule type="expression" dxfId="29" priority="5">
      <formula>$C$9&gt;$H46</formula>
    </cfRule>
  </conditionalFormatting>
  <conditionalFormatting sqref="H47">
    <cfRule type="expression" dxfId="28" priority="4">
      <formula>$C$9&gt;$H47</formula>
    </cfRule>
  </conditionalFormatting>
  <conditionalFormatting sqref="H48">
    <cfRule type="expression" dxfId="27" priority="3">
      <formula>$C$9&gt;$H48</formula>
    </cfRule>
  </conditionalFormatting>
  <conditionalFormatting sqref="H49">
    <cfRule type="expression" dxfId="26" priority="2">
      <formula>$C$9&gt;$H49</formula>
    </cfRule>
  </conditionalFormatting>
  <conditionalFormatting sqref="H50">
    <cfRule type="expression" dxfId="25" priority="1">
      <formula>$C$9&gt;$H50</formula>
    </cfRule>
  </conditionalFormatting>
  <hyperlinks>
    <hyperlink ref="E3" location="Instructions!A1" display="Back to Instructions" xr:uid="{00000000-0004-0000-0200-000000000000}"/>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0070C0"/>
  </sheetPr>
  <dimension ref="A1:I58"/>
  <sheetViews>
    <sheetView showGridLines="0" zoomScale="80" zoomScaleNormal="80" workbookViewId="0">
      <selection activeCell="C12" sqref="C12"/>
    </sheetView>
  </sheetViews>
  <sheetFormatPr defaultColWidth="9.15234375" defaultRowHeight="15.9" x14ac:dyDescent="0.4"/>
  <cols>
    <col min="1" max="1" width="3.53515625" style="37" customWidth="1"/>
    <col min="2" max="2" width="57.69140625" style="37" customWidth="1"/>
    <col min="3" max="3" width="46.23046875" style="37" customWidth="1"/>
    <col min="4" max="4" width="9.15234375" style="37"/>
    <col min="5" max="5" width="19.53515625" style="37" bestFit="1" customWidth="1"/>
    <col min="6" max="6" width="32.84375" style="37" customWidth="1"/>
    <col min="7" max="7" width="11.53515625" style="37" customWidth="1"/>
    <col min="8" max="8" width="4.15234375" style="37" customWidth="1"/>
    <col min="9" max="9" width="2" style="120" customWidth="1"/>
    <col min="10" max="16384" width="9.15234375" style="37"/>
  </cols>
  <sheetData>
    <row r="1" spans="1:9" s="115" customFormat="1" ht="15" thickBot="1" x14ac:dyDescent="0.45">
      <c r="A1" s="114"/>
      <c r="I1" s="73"/>
    </row>
    <row r="2" spans="1:9" s="115" customFormat="1" ht="16.3" thickBot="1" x14ac:dyDescent="0.45">
      <c r="A2" s="114"/>
      <c r="B2" s="400" t="str">
        <f>'Version Control'!$B$2</f>
        <v>Title Block</v>
      </c>
      <c r="C2" s="401"/>
      <c r="I2" s="116"/>
    </row>
    <row r="3" spans="1:9" s="115" customFormat="1" x14ac:dyDescent="0.5">
      <c r="A3" s="114"/>
      <c r="B3" s="201" t="str">
        <f>'Version Control'!$B$3</f>
        <v>Test Report Template Name:</v>
      </c>
      <c r="C3" s="202" t="str">
        <f>'Version Control'!$C$3</f>
        <v>Water Source Heat Pump</v>
      </c>
      <c r="E3" s="34" t="s">
        <v>69</v>
      </c>
      <c r="I3" s="116"/>
    </row>
    <row r="4" spans="1:9" s="115" customFormat="1" x14ac:dyDescent="0.5">
      <c r="A4" s="114"/>
      <c r="B4" s="203" t="str">
        <f>'Version Control'!$B$4</f>
        <v>Version Number:</v>
      </c>
      <c r="C4" s="204" t="str">
        <f>'Version Control'!$C$4</f>
        <v>v1.2</v>
      </c>
      <c r="I4" s="116"/>
    </row>
    <row r="5" spans="1:9" s="115" customFormat="1" x14ac:dyDescent="0.5">
      <c r="A5" s="114"/>
      <c r="B5" s="205" t="str">
        <f>'Version Control'!$B$5</f>
        <v xml:space="preserve">Latest Template Revision: </v>
      </c>
      <c r="C5" s="206">
        <f>'Version Control'!$C$5</f>
        <v>44011</v>
      </c>
      <c r="I5" s="116"/>
    </row>
    <row r="6" spans="1:9" s="115" customFormat="1" x14ac:dyDescent="0.5">
      <c r="A6" s="114"/>
      <c r="B6" s="205" t="str">
        <f>'Version Control'!$B$6</f>
        <v>Tab Name:</v>
      </c>
      <c r="C6" s="238" t="str">
        <f ca="1">MID(CELL("filename",$A$1), FIND("]", CELL("filename", $A$1))+ 1, 255)</f>
        <v>Setup</v>
      </c>
      <c r="I6" s="116"/>
    </row>
    <row r="7" spans="1:9" s="115" customFormat="1" ht="36" customHeight="1" x14ac:dyDescent="0.4">
      <c r="A7" s="117"/>
      <c r="B7" s="239" t="str">
        <f>'Version Control'!$B$7</f>
        <v>File Name:</v>
      </c>
      <c r="C7" s="240" t="str">
        <f ca="1">'Version Control'!$C$7</f>
        <v>Water Source Heat Pump - v1.2.xlsx</v>
      </c>
      <c r="I7" s="116"/>
    </row>
    <row r="8" spans="1:9" s="115" customFormat="1" ht="16.3" thickBot="1" x14ac:dyDescent="0.55000000000000004">
      <c r="A8" s="117"/>
      <c r="B8" s="207" t="str">
        <f>'Version Control'!$B$8</f>
        <v xml:space="preserve">Test Completion Date: </v>
      </c>
      <c r="C8" s="208" t="str">
        <f>'Version Control'!$C$8</f>
        <v>[MM/DD/YYYY]</v>
      </c>
      <c r="I8" s="116"/>
    </row>
    <row r="9" spans="1:9" s="115" customFormat="1" ht="14.6" x14ac:dyDescent="0.4">
      <c r="I9" s="116"/>
    </row>
    <row r="10" spans="1:9" ht="16.3" thickBot="1" x14ac:dyDescent="0.45">
      <c r="I10" s="41"/>
    </row>
    <row r="11" spans="1:9" s="36" customFormat="1" ht="16.3" thickBot="1" x14ac:dyDescent="0.45">
      <c r="B11" s="110" t="s">
        <v>116</v>
      </c>
      <c r="C11" s="6"/>
      <c r="D11" s="6"/>
      <c r="E11" s="6"/>
      <c r="F11" s="6"/>
      <c r="G11" s="7"/>
      <c r="I11" s="118"/>
    </row>
    <row r="12" spans="1:9" ht="55.5" customHeight="1" x14ac:dyDescent="0.4">
      <c r="B12" s="294" t="s">
        <v>227</v>
      </c>
      <c r="C12" s="13"/>
      <c r="D12" s="5"/>
      <c r="E12" s="5"/>
      <c r="F12" s="5"/>
      <c r="G12" s="112"/>
      <c r="I12" s="41"/>
    </row>
    <row r="13" spans="1:9" ht="66" customHeight="1" x14ac:dyDescent="0.4">
      <c r="B13" s="445" t="s">
        <v>228</v>
      </c>
      <c r="C13" s="441"/>
      <c r="D13" s="427"/>
      <c r="E13" s="427"/>
      <c r="F13" s="427"/>
      <c r="G13" s="428"/>
      <c r="I13" s="41"/>
    </row>
    <row r="14" spans="1:9" x14ac:dyDescent="0.4">
      <c r="B14" s="446"/>
      <c r="C14" s="442"/>
      <c r="D14" s="430"/>
      <c r="E14" s="430"/>
      <c r="F14" s="430"/>
      <c r="G14" s="431"/>
      <c r="I14" s="41"/>
    </row>
    <row r="15" spans="1:9" x14ac:dyDescent="0.4">
      <c r="B15" s="446"/>
      <c r="C15" s="442"/>
      <c r="D15" s="430"/>
      <c r="E15" s="430"/>
      <c r="F15" s="430"/>
      <c r="G15" s="431"/>
      <c r="I15" s="41"/>
    </row>
    <row r="16" spans="1:9" ht="16.3" thickBot="1" x14ac:dyDescent="0.45">
      <c r="B16" s="447"/>
      <c r="C16" s="444"/>
      <c r="D16" s="436"/>
      <c r="E16" s="436"/>
      <c r="F16" s="436"/>
      <c r="G16" s="437"/>
      <c r="I16" s="41"/>
    </row>
    <row r="17" spans="2:9" ht="16.3" thickBot="1" x14ac:dyDescent="0.45">
      <c r="B17" s="5"/>
      <c r="C17" s="4"/>
      <c r="D17" s="4"/>
      <c r="E17" s="4"/>
      <c r="F17" s="4"/>
      <c r="G17" s="5"/>
      <c r="I17" s="41"/>
    </row>
    <row r="18" spans="2:9" s="36" customFormat="1" ht="16.3" thickBot="1" x14ac:dyDescent="0.45">
      <c r="B18" s="110" t="s">
        <v>230</v>
      </c>
      <c r="C18" s="6"/>
      <c r="D18" s="6"/>
      <c r="E18" s="6"/>
      <c r="F18" s="6"/>
      <c r="G18" s="7"/>
      <c r="I18" s="118"/>
    </row>
    <row r="19" spans="2:9" ht="31.75" x14ac:dyDescent="0.4">
      <c r="B19" s="295" t="s">
        <v>247</v>
      </c>
      <c r="C19" s="13"/>
      <c r="D19" s="5"/>
      <c r="E19" s="5"/>
      <c r="F19" s="5"/>
      <c r="G19" s="112"/>
      <c r="I19" s="41"/>
    </row>
    <row r="20" spans="2:9" ht="66" customHeight="1" x14ac:dyDescent="0.4">
      <c r="B20" s="448" t="s">
        <v>228</v>
      </c>
      <c r="C20" s="441"/>
      <c r="D20" s="427"/>
      <c r="E20" s="427"/>
      <c r="F20" s="427"/>
      <c r="G20" s="428"/>
      <c r="I20" s="41"/>
    </row>
    <row r="21" spans="2:9" x14ac:dyDescent="0.4">
      <c r="B21" s="448"/>
      <c r="C21" s="442"/>
      <c r="D21" s="430"/>
      <c r="E21" s="430"/>
      <c r="F21" s="430"/>
      <c r="G21" s="431"/>
      <c r="I21" s="41"/>
    </row>
    <row r="22" spans="2:9" x14ac:dyDescent="0.4">
      <c r="B22" s="448"/>
      <c r="C22" s="442"/>
      <c r="D22" s="430"/>
      <c r="E22" s="430"/>
      <c r="F22" s="430"/>
      <c r="G22" s="431"/>
      <c r="I22" s="41"/>
    </row>
    <row r="23" spans="2:9" x14ac:dyDescent="0.4">
      <c r="B23" s="448"/>
      <c r="C23" s="443"/>
      <c r="D23" s="433"/>
      <c r="E23" s="433"/>
      <c r="F23" s="433"/>
      <c r="G23" s="434"/>
      <c r="I23" s="41"/>
    </row>
    <row r="24" spans="2:9" x14ac:dyDescent="0.4">
      <c r="B24" s="111" t="s">
        <v>98</v>
      </c>
      <c r="C24" s="5"/>
      <c r="D24" s="5"/>
      <c r="E24" s="5"/>
      <c r="F24" s="5"/>
      <c r="G24" s="112"/>
      <c r="I24" s="41"/>
    </row>
    <row r="25" spans="2:9" x14ac:dyDescent="0.4">
      <c r="B25" s="119" t="s">
        <v>122</v>
      </c>
      <c r="C25" s="5"/>
      <c r="D25" s="5"/>
      <c r="E25" s="5"/>
      <c r="F25" s="5"/>
      <c r="G25" s="112"/>
      <c r="I25" s="41"/>
    </row>
    <row r="26" spans="2:9" x14ac:dyDescent="0.4">
      <c r="B26" s="426"/>
      <c r="C26" s="427"/>
      <c r="D26" s="427"/>
      <c r="E26" s="427"/>
      <c r="F26" s="427"/>
      <c r="G26" s="428"/>
      <c r="I26" s="41"/>
    </row>
    <row r="27" spans="2:9" x14ac:dyDescent="0.4">
      <c r="B27" s="429"/>
      <c r="C27" s="430"/>
      <c r="D27" s="430"/>
      <c r="E27" s="430"/>
      <c r="F27" s="430"/>
      <c r="G27" s="431"/>
      <c r="I27" s="41"/>
    </row>
    <row r="28" spans="2:9" x14ac:dyDescent="0.4">
      <c r="B28" s="429"/>
      <c r="C28" s="430"/>
      <c r="D28" s="430"/>
      <c r="E28" s="430"/>
      <c r="F28" s="430"/>
      <c r="G28" s="431"/>
      <c r="I28" s="41"/>
    </row>
    <row r="29" spans="2:9" x14ac:dyDescent="0.4">
      <c r="B29" s="429"/>
      <c r="C29" s="430"/>
      <c r="D29" s="430"/>
      <c r="E29" s="430"/>
      <c r="F29" s="430"/>
      <c r="G29" s="431"/>
      <c r="I29" s="41"/>
    </row>
    <row r="30" spans="2:9" x14ac:dyDescent="0.4">
      <c r="B30" s="429"/>
      <c r="C30" s="430"/>
      <c r="D30" s="430"/>
      <c r="E30" s="430"/>
      <c r="F30" s="430"/>
      <c r="G30" s="431"/>
      <c r="I30" s="41"/>
    </row>
    <row r="31" spans="2:9" x14ac:dyDescent="0.4">
      <c r="B31" s="429"/>
      <c r="C31" s="430"/>
      <c r="D31" s="430"/>
      <c r="E31" s="430"/>
      <c r="F31" s="430"/>
      <c r="G31" s="431"/>
      <c r="I31" s="41"/>
    </row>
    <row r="32" spans="2:9" x14ac:dyDescent="0.4">
      <c r="B32" s="429"/>
      <c r="C32" s="430"/>
      <c r="D32" s="430"/>
      <c r="E32" s="430"/>
      <c r="F32" s="430"/>
      <c r="G32" s="431"/>
      <c r="I32" s="41"/>
    </row>
    <row r="33" spans="2:9" x14ac:dyDescent="0.4">
      <c r="B33" s="429"/>
      <c r="C33" s="430"/>
      <c r="D33" s="430"/>
      <c r="E33" s="430"/>
      <c r="F33" s="430"/>
      <c r="G33" s="431"/>
      <c r="I33" s="41"/>
    </row>
    <row r="34" spans="2:9" x14ac:dyDescent="0.4">
      <c r="B34" s="429"/>
      <c r="C34" s="430"/>
      <c r="D34" s="430"/>
      <c r="E34" s="430"/>
      <c r="F34" s="430"/>
      <c r="G34" s="431"/>
      <c r="I34" s="41"/>
    </row>
    <row r="35" spans="2:9" x14ac:dyDescent="0.4">
      <c r="B35" s="429"/>
      <c r="C35" s="430"/>
      <c r="D35" s="430"/>
      <c r="E35" s="430"/>
      <c r="F35" s="430"/>
      <c r="G35" s="431"/>
      <c r="I35" s="41"/>
    </row>
    <row r="36" spans="2:9" x14ac:dyDescent="0.4">
      <c r="B36" s="429"/>
      <c r="C36" s="430"/>
      <c r="D36" s="430"/>
      <c r="E36" s="430"/>
      <c r="F36" s="430"/>
      <c r="G36" s="431"/>
      <c r="I36" s="41"/>
    </row>
    <row r="37" spans="2:9" x14ac:dyDescent="0.4">
      <c r="B37" s="429"/>
      <c r="C37" s="430"/>
      <c r="D37" s="430"/>
      <c r="E37" s="430"/>
      <c r="F37" s="430"/>
      <c r="G37" s="431"/>
      <c r="I37" s="41"/>
    </row>
    <row r="38" spans="2:9" x14ac:dyDescent="0.4">
      <c r="B38" s="429"/>
      <c r="C38" s="430"/>
      <c r="D38" s="430"/>
      <c r="E38" s="430"/>
      <c r="F38" s="430"/>
      <c r="G38" s="431"/>
      <c r="I38" s="41"/>
    </row>
    <row r="39" spans="2:9" x14ac:dyDescent="0.4">
      <c r="B39" s="429"/>
      <c r="C39" s="430"/>
      <c r="D39" s="430"/>
      <c r="E39" s="430"/>
      <c r="F39" s="430"/>
      <c r="G39" s="431"/>
      <c r="I39" s="41"/>
    </row>
    <row r="40" spans="2:9" x14ac:dyDescent="0.4">
      <c r="B40" s="429"/>
      <c r="C40" s="430"/>
      <c r="D40" s="430"/>
      <c r="E40" s="430"/>
      <c r="F40" s="430"/>
      <c r="G40" s="431"/>
      <c r="I40" s="41"/>
    </row>
    <row r="41" spans="2:9" x14ac:dyDescent="0.4">
      <c r="B41" s="429"/>
      <c r="C41" s="430"/>
      <c r="D41" s="430"/>
      <c r="E41" s="430"/>
      <c r="F41" s="430"/>
      <c r="G41" s="431"/>
      <c r="I41" s="41"/>
    </row>
    <row r="42" spans="2:9" x14ac:dyDescent="0.4">
      <c r="B42" s="429"/>
      <c r="C42" s="430"/>
      <c r="D42" s="430"/>
      <c r="E42" s="430"/>
      <c r="F42" s="430"/>
      <c r="G42" s="431"/>
      <c r="I42" s="41"/>
    </row>
    <row r="43" spans="2:9" x14ac:dyDescent="0.4">
      <c r="B43" s="429"/>
      <c r="C43" s="430"/>
      <c r="D43" s="430"/>
      <c r="E43" s="430"/>
      <c r="F43" s="430"/>
      <c r="G43" s="431"/>
      <c r="I43" s="41"/>
    </row>
    <row r="44" spans="2:9" x14ac:dyDescent="0.4">
      <c r="B44" s="429"/>
      <c r="C44" s="430"/>
      <c r="D44" s="430"/>
      <c r="E44" s="430"/>
      <c r="F44" s="430"/>
      <c r="G44" s="431"/>
      <c r="I44" s="41"/>
    </row>
    <row r="45" spans="2:9" ht="17.25" customHeight="1" x14ac:dyDescent="0.4">
      <c r="B45" s="429"/>
      <c r="C45" s="430"/>
      <c r="D45" s="430"/>
      <c r="E45" s="430"/>
      <c r="F45" s="430"/>
      <c r="G45" s="431"/>
      <c r="I45" s="41"/>
    </row>
    <row r="46" spans="2:9" ht="17.25" customHeight="1" x14ac:dyDescent="0.4">
      <c r="B46" s="429"/>
      <c r="C46" s="430"/>
      <c r="D46" s="430"/>
      <c r="E46" s="430"/>
      <c r="F46" s="430"/>
      <c r="G46" s="431"/>
      <c r="I46" s="41"/>
    </row>
    <row r="47" spans="2:9" x14ac:dyDescent="0.4">
      <c r="B47" s="429"/>
      <c r="C47" s="430"/>
      <c r="D47" s="430"/>
      <c r="E47" s="430"/>
      <c r="F47" s="430"/>
      <c r="G47" s="431"/>
      <c r="I47" s="41"/>
    </row>
    <row r="48" spans="2:9" x14ac:dyDescent="0.4">
      <c r="B48" s="429"/>
      <c r="C48" s="430"/>
      <c r="D48" s="430"/>
      <c r="E48" s="430"/>
      <c r="F48" s="430"/>
      <c r="G48" s="431"/>
      <c r="I48" s="41"/>
    </row>
    <row r="49" spans="1:9" x14ac:dyDescent="0.4">
      <c r="B49" s="429"/>
      <c r="C49" s="430"/>
      <c r="D49" s="430"/>
      <c r="E49" s="430"/>
      <c r="F49" s="430"/>
      <c r="G49" s="431"/>
      <c r="I49" s="41"/>
    </row>
    <row r="50" spans="1:9" x14ac:dyDescent="0.4">
      <c r="B50" s="429"/>
      <c r="C50" s="430"/>
      <c r="D50" s="430"/>
      <c r="E50" s="430"/>
      <c r="F50" s="430"/>
      <c r="G50" s="431"/>
      <c r="I50" s="41"/>
    </row>
    <row r="51" spans="1:9" x14ac:dyDescent="0.4">
      <c r="B51" s="429"/>
      <c r="C51" s="430"/>
      <c r="D51" s="430"/>
      <c r="E51" s="430"/>
      <c r="F51" s="430"/>
      <c r="G51" s="431"/>
      <c r="I51" s="41"/>
    </row>
    <row r="52" spans="1:9" x14ac:dyDescent="0.4">
      <c r="B52" s="429"/>
      <c r="C52" s="430"/>
      <c r="D52" s="430"/>
      <c r="E52" s="430"/>
      <c r="F52" s="430"/>
      <c r="G52" s="431"/>
      <c r="I52" s="41"/>
    </row>
    <row r="53" spans="1:9" x14ac:dyDescent="0.4">
      <c r="B53" s="429"/>
      <c r="C53" s="430"/>
      <c r="D53" s="430"/>
      <c r="E53" s="430"/>
      <c r="F53" s="430"/>
      <c r="G53" s="431"/>
      <c r="I53" s="41"/>
    </row>
    <row r="54" spans="1:9" x14ac:dyDescent="0.4">
      <c r="B54" s="429"/>
      <c r="C54" s="430"/>
      <c r="D54" s="430"/>
      <c r="E54" s="430"/>
      <c r="F54" s="430"/>
      <c r="G54" s="431"/>
      <c r="I54" s="41"/>
    </row>
    <row r="55" spans="1:9" x14ac:dyDescent="0.4">
      <c r="B55" s="429"/>
      <c r="C55" s="430"/>
      <c r="D55" s="430"/>
      <c r="E55" s="430"/>
      <c r="F55" s="430"/>
      <c r="G55" s="431"/>
      <c r="I55" s="41"/>
    </row>
    <row r="56" spans="1:9" ht="16.3" thickBot="1" x14ac:dyDescent="0.45">
      <c r="B56" s="435"/>
      <c r="C56" s="436"/>
      <c r="D56" s="436"/>
      <c r="E56" s="436"/>
      <c r="F56" s="436"/>
      <c r="G56" s="437"/>
      <c r="I56" s="41"/>
    </row>
    <row r="57" spans="1:9" x14ac:dyDescent="0.4">
      <c r="I57" s="41"/>
    </row>
    <row r="58" spans="1:9" s="120" customFormat="1" x14ac:dyDescent="0.4">
      <c r="A58" s="41"/>
      <c r="B58" s="41"/>
      <c r="C58" s="41"/>
      <c r="D58" s="41"/>
      <c r="E58" s="41"/>
      <c r="F58" s="41"/>
      <c r="G58" s="41"/>
      <c r="H58" s="41"/>
      <c r="I58" s="41"/>
    </row>
  </sheetData>
  <sheetProtection algorithmName="SHA-512" hashValue="/nT6O1+0UoPLebaieKA34rfRvW8ykYFNEHbBXj+RoTzjx5W3X3yIYjE+Fx/gm90cX0nrA5SFeVQ4tJ6YGcfHMg==" saltValue="7gThwpi0cBwY5wxd5bYR7g==" spinCount="100000" sheet="1" selectLockedCells="1"/>
  <customSheetViews>
    <customSheetView guid="{2A4C6EB9-430A-44F2-86C8-15B50360FC3B}" scale="80" showGridLines="0" topLeftCell="A57">
      <selection activeCell="B71" sqref="B71"/>
      <pageMargins left="0.7" right="0.7" top="0.75" bottom="0.75" header="0.3" footer="0.3"/>
      <pageSetup orientation="portrait" horizontalDpi="200" verticalDpi="200" r:id="rId1"/>
    </customSheetView>
    <customSheetView guid="{B3BD5AF3-9A64-4EA7-AE1F-3CC326849B8F}" scale="80" showGridLines="0">
      <selection activeCell="B12" sqref="B12"/>
      <pageMargins left="0.7" right="0.7" top="0.75" bottom="0.75" header="0.3" footer="0.3"/>
      <pageSetup orientation="portrait" horizontalDpi="200" verticalDpi="200" r:id="rId2"/>
    </customSheetView>
  </customSheetViews>
  <mergeCells count="6">
    <mergeCell ref="B2:C2"/>
    <mergeCell ref="C20:G23"/>
    <mergeCell ref="C13:G16"/>
    <mergeCell ref="B26:G56"/>
    <mergeCell ref="B13:B16"/>
    <mergeCell ref="B20:B23"/>
  </mergeCells>
  <dataValidations count="1">
    <dataValidation type="list" showInputMessage="1" showErrorMessage="1" sqref="C19 C12" xr:uid="{00000000-0002-0000-0300-000000000000}">
      <formula1>Y_N</formula1>
    </dataValidation>
  </dataValidations>
  <hyperlinks>
    <hyperlink ref="E3" location="Instructions!A1" display="Back to Instructions" xr:uid="{00000000-0004-0000-0300-000000000000}"/>
  </hyperlinks>
  <pageMargins left="0.7" right="0.7" top="0.75" bottom="0.75" header="0.3" footer="0.3"/>
  <pageSetup orientation="portrait" horizontalDpi="200" verticalDpi="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0070C0"/>
  </sheetPr>
  <dimension ref="A1:J131"/>
  <sheetViews>
    <sheetView showGridLines="0" zoomScale="90" zoomScaleNormal="90" workbookViewId="0">
      <selection activeCell="B14" sqref="B14:D34"/>
    </sheetView>
  </sheetViews>
  <sheetFormatPr defaultColWidth="9.15234375" defaultRowHeight="15.9" x14ac:dyDescent="0.4"/>
  <cols>
    <col min="1" max="1" width="3" style="37" customWidth="1"/>
    <col min="2" max="2" width="32.69140625" style="37" customWidth="1"/>
    <col min="3" max="3" width="71.4609375" style="37" customWidth="1"/>
    <col min="4" max="4" width="13.69140625" style="37" customWidth="1"/>
    <col min="5" max="5" width="3.53515625" style="37" customWidth="1"/>
    <col min="6" max="6" width="32.69140625" style="37" customWidth="1"/>
    <col min="7" max="7" width="71.4609375" style="37" customWidth="1"/>
    <col min="8" max="8" width="13.69140625" style="37" customWidth="1"/>
    <col min="9" max="9" width="5.15234375" style="37" customWidth="1"/>
    <col min="10" max="10" width="2.84375" style="120" customWidth="1"/>
    <col min="11" max="16384" width="9.15234375" style="37"/>
  </cols>
  <sheetData>
    <row r="1" spans="1:10" ht="16.3" thickBot="1" x14ac:dyDescent="0.45">
      <c r="J1" s="38"/>
    </row>
    <row r="2" spans="1:10" ht="16.3" thickBot="1" x14ac:dyDescent="0.45">
      <c r="A2" s="121"/>
      <c r="B2" s="400" t="str">
        <f>'Version Control'!$B$2</f>
        <v>Title Block</v>
      </c>
      <c r="C2" s="401"/>
      <c r="E2" s="458" t="s">
        <v>69</v>
      </c>
      <c r="F2" s="458"/>
      <c r="J2" s="41"/>
    </row>
    <row r="3" spans="1:10" x14ac:dyDescent="0.5">
      <c r="A3" s="121"/>
      <c r="B3" s="201" t="str">
        <f>'Version Control'!$B$3</f>
        <v>Test Report Template Name:</v>
      </c>
      <c r="C3" s="202" t="str">
        <f>'Version Control'!$C$3</f>
        <v>Water Source Heat Pump</v>
      </c>
      <c r="J3" s="41"/>
    </row>
    <row r="4" spans="1:10" x14ac:dyDescent="0.5">
      <c r="A4" s="121"/>
      <c r="B4" s="203" t="str">
        <f>'Version Control'!$B$4</f>
        <v>Version Number:</v>
      </c>
      <c r="C4" s="204" t="str">
        <f>'Version Control'!$C$4</f>
        <v>v1.2</v>
      </c>
      <c r="J4" s="41"/>
    </row>
    <row r="5" spans="1:10" x14ac:dyDescent="0.5">
      <c r="A5" s="121"/>
      <c r="B5" s="205" t="str">
        <f>'Version Control'!$B$5</f>
        <v xml:space="preserve">Latest Template Revision: </v>
      </c>
      <c r="C5" s="206">
        <f>'Version Control'!$C$5</f>
        <v>44011</v>
      </c>
      <c r="E5" s="122"/>
      <c r="J5" s="41"/>
    </row>
    <row r="6" spans="1:10" x14ac:dyDescent="0.5">
      <c r="A6" s="121"/>
      <c r="B6" s="205" t="str">
        <f>'Version Control'!$B$6</f>
        <v>Tab Name:</v>
      </c>
      <c r="C6" s="238" t="str">
        <f ca="1">MID(CELL("filename",$A$1), FIND("]", CELL("filename", $A$1))+ 1, 255)</f>
        <v>Photos</v>
      </c>
      <c r="J6" s="41"/>
    </row>
    <row r="7" spans="1:10" ht="38.25" customHeight="1" x14ac:dyDescent="0.4">
      <c r="A7" s="121"/>
      <c r="B7" s="239" t="str">
        <f>'Version Control'!$B$7</f>
        <v>File Name:</v>
      </c>
      <c r="C7" s="240" t="str">
        <f ca="1">'Version Control'!$C$7</f>
        <v>Water Source Heat Pump - v1.2.xlsx</v>
      </c>
      <c r="J7" s="41"/>
    </row>
    <row r="8" spans="1:10" ht="16.3" thickBot="1" x14ac:dyDescent="0.55000000000000004">
      <c r="A8" s="121"/>
      <c r="B8" s="207" t="str">
        <f>'Version Control'!$B$8</f>
        <v xml:space="preserve">Test Completion Date: </v>
      </c>
      <c r="C8" s="208" t="str">
        <f>'Version Control'!$C$8</f>
        <v>[MM/DD/YYYY]</v>
      </c>
      <c r="J8" s="41"/>
    </row>
    <row r="9" spans="1:10" x14ac:dyDescent="0.4">
      <c r="A9" s="121"/>
      <c r="B9" s="43"/>
      <c r="C9" s="44"/>
      <c r="J9" s="41"/>
    </row>
    <row r="10" spans="1:10" x14ac:dyDescent="0.4">
      <c r="J10" s="41"/>
    </row>
    <row r="11" spans="1:10" x14ac:dyDescent="0.4">
      <c r="B11" s="123" t="s">
        <v>97</v>
      </c>
      <c r="C11" s="124"/>
      <c r="J11" s="41"/>
    </row>
    <row r="12" spans="1:10" ht="16.3" thickBot="1" x14ac:dyDescent="0.45">
      <c r="J12" s="41"/>
    </row>
    <row r="13" spans="1:10" s="36" customFormat="1" ht="16.3" thickBot="1" x14ac:dyDescent="0.45">
      <c r="B13" s="125" t="s">
        <v>127</v>
      </c>
      <c r="C13" s="126"/>
      <c r="D13" s="126"/>
      <c r="E13" s="126"/>
      <c r="F13" s="126"/>
      <c r="G13" s="126"/>
      <c r="H13" s="127"/>
      <c r="J13" s="118"/>
    </row>
    <row r="14" spans="1:10" x14ac:dyDescent="0.4">
      <c r="B14" s="465"/>
      <c r="C14" s="466"/>
      <c r="D14" s="468"/>
      <c r="E14" s="128"/>
      <c r="F14" s="471"/>
      <c r="G14" s="466"/>
      <c r="H14" s="467"/>
      <c r="J14" s="41"/>
    </row>
    <row r="15" spans="1:10" x14ac:dyDescent="0.4">
      <c r="B15" s="459"/>
      <c r="C15" s="460"/>
      <c r="D15" s="469"/>
      <c r="E15" s="5"/>
      <c r="F15" s="472"/>
      <c r="G15" s="460"/>
      <c r="H15" s="461"/>
      <c r="J15" s="41"/>
    </row>
    <row r="16" spans="1:10" x14ac:dyDescent="0.4">
      <c r="B16" s="459"/>
      <c r="C16" s="460"/>
      <c r="D16" s="469"/>
      <c r="E16" s="5"/>
      <c r="F16" s="472"/>
      <c r="G16" s="460"/>
      <c r="H16" s="461"/>
      <c r="J16" s="41"/>
    </row>
    <row r="17" spans="2:10" x14ac:dyDescent="0.4">
      <c r="B17" s="459"/>
      <c r="C17" s="460"/>
      <c r="D17" s="469"/>
      <c r="E17" s="5"/>
      <c r="F17" s="472"/>
      <c r="G17" s="460"/>
      <c r="H17" s="461"/>
      <c r="J17" s="41"/>
    </row>
    <row r="18" spans="2:10" x14ac:dyDescent="0.4">
      <c r="B18" s="459"/>
      <c r="C18" s="460"/>
      <c r="D18" s="469"/>
      <c r="E18" s="5"/>
      <c r="F18" s="472"/>
      <c r="G18" s="460"/>
      <c r="H18" s="461"/>
      <c r="J18" s="41"/>
    </row>
    <row r="19" spans="2:10" x14ac:dyDescent="0.4">
      <c r="B19" s="459"/>
      <c r="C19" s="460"/>
      <c r="D19" s="469"/>
      <c r="E19" s="5"/>
      <c r="F19" s="472"/>
      <c r="G19" s="460"/>
      <c r="H19" s="461"/>
      <c r="J19" s="41"/>
    </row>
    <row r="20" spans="2:10" x14ac:dyDescent="0.4">
      <c r="B20" s="459"/>
      <c r="C20" s="460"/>
      <c r="D20" s="469"/>
      <c r="E20" s="5"/>
      <c r="F20" s="472"/>
      <c r="G20" s="460"/>
      <c r="H20" s="461"/>
      <c r="J20" s="41"/>
    </row>
    <row r="21" spans="2:10" x14ac:dyDescent="0.4">
      <c r="B21" s="459"/>
      <c r="C21" s="460"/>
      <c r="D21" s="469"/>
      <c r="E21" s="5"/>
      <c r="F21" s="472"/>
      <c r="G21" s="460"/>
      <c r="H21" s="461"/>
      <c r="J21" s="41"/>
    </row>
    <row r="22" spans="2:10" x14ac:dyDescent="0.4">
      <c r="B22" s="459"/>
      <c r="C22" s="460"/>
      <c r="D22" s="469"/>
      <c r="E22" s="5"/>
      <c r="F22" s="472"/>
      <c r="G22" s="460"/>
      <c r="H22" s="461"/>
      <c r="J22" s="41"/>
    </row>
    <row r="23" spans="2:10" x14ac:dyDescent="0.4">
      <c r="B23" s="459"/>
      <c r="C23" s="460"/>
      <c r="D23" s="469"/>
      <c r="E23" s="5"/>
      <c r="F23" s="472"/>
      <c r="G23" s="460"/>
      <c r="H23" s="461"/>
      <c r="J23" s="41"/>
    </row>
    <row r="24" spans="2:10" x14ac:dyDescent="0.4">
      <c r="B24" s="459"/>
      <c r="C24" s="460"/>
      <c r="D24" s="469"/>
      <c r="E24" s="5"/>
      <c r="F24" s="472"/>
      <c r="G24" s="460"/>
      <c r="H24" s="461"/>
      <c r="J24" s="41"/>
    </row>
    <row r="25" spans="2:10" x14ac:dyDescent="0.4">
      <c r="B25" s="459"/>
      <c r="C25" s="460"/>
      <c r="D25" s="469"/>
      <c r="E25" s="5"/>
      <c r="F25" s="472"/>
      <c r="G25" s="460"/>
      <c r="H25" s="461"/>
      <c r="J25" s="41"/>
    </row>
    <row r="26" spans="2:10" x14ac:dyDescent="0.4">
      <c r="B26" s="459"/>
      <c r="C26" s="460"/>
      <c r="D26" s="469"/>
      <c r="E26" s="5"/>
      <c r="F26" s="472"/>
      <c r="G26" s="460"/>
      <c r="H26" s="461"/>
      <c r="J26" s="41"/>
    </row>
    <row r="27" spans="2:10" x14ac:dyDescent="0.4">
      <c r="B27" s="459"/>
      <c r="C27" s="460"/>
      <c r="D27" s="469"/>
      <c r="E27" s="5"/>
      <c r="F27" s="472"/>
      <c r="G27" s="460"/>
      <c r="H27" s="461"/>
      <c r="J27" s="41"/>
    </row>
    <row r="28" spans="2:10" x14ac:dyDescent="0.4">
      <c r="B28" s="459"/>
      <c r="C28" s="460"/>
      <c r="D28" s="469"/>
      <c r="E28" s="5"/>
      <c r="F28" s="472"/>
      <c r="G28" s="460"/>
      <c r="H28" s="461"/>
      <c r="J28" s="41"/>
    </row>
    <row r="29" spans="2:10" x14ac:dyDescent="0.4">
      <c r="B29" s="459"/>
      <c r="C29" s="460"/>
      <c r="D29" s="469"/>
      <c r="E29" s="5"/>
      <c r="F29" s="472"/>
      <c r="G29" s="460"/>
      <c r="H29" s="461"/>
      <c r="J29" s="41"/>
    </row>
    <row r="30" spans="2:10" x14ac:dyDescent="0.4">
      <c r="B30" s="459"/>
      <c r="C30" s="460"/>
      <c r="D30" s="469"/>
      <c r="E30" s="5"/>
      <c r="F30" s="472"/>
      <c r="G30" s="460"/>
      <c r="H30" s="461"/>
      <c r="J30" s="41"/>
    </row>
    <row r="31" spans="2:10" x14ac:dyDescent="0.4">
      <c r="B31" s="459"/>
      <c r="C31" s="460"/>
      <c r="D31" s="469"/>
      <c r="E31" s="5"/>
      <c r="F31" s="472"/>
      <c r="G31" s="460"/>
      <c r="H31" s="461"/>
      <c r="J31" s="41"/>
    </row>
    <row r="32" spans="2:10" x14ac:dyDescent="0.4">
      <c r="B32" s="459"/>
      <c r="C32" s="460"/>
      <c r="D32" s="469"/>
      <c r="E32" s="5"/>
      <c r="F32" s="472"/>
      <c r="G32" s="460"/>
      <c r="H32" s="461"/>
      <c r="J32" s="41"/>
    </row>
    <row r="33" spans="2:10" x14ac:dyDescent="0.4">
      <c r="B33" s="459"/>
      <c r="C33" s="460"/>
      <c r="D33" s="469"/>
      <c r="E33" s="5"/>
      <c r="F33" s="472"/>
      <c r="G33" s="460"/>
      <c r="H33" s="461"/>
      <c r="J33" s="41"/>
    </row>
    <row r="34" spans="2:10" ht="16.3" thickBot="1" x14ac:dyDescent="0.45">
      <c r="B34" s="462"/>
      <c r="C34" s="463"/>
      <c r="D34" s="470"/>
      <c r="E34" s="129"/>
      <c r="F34" s="473"/>
      <c r="G34" s="463"/>
      <c r="H34" s="464"/>
      <c r="J34" s="41"/>
    </row>
    <row r="35" spans="2:10" ht="16.3" thickBot="1" x14ac:dyDescent="0.45">
      <c r="J35" s="41"/>
    </row>
    <row r="36" spans="2:10" s="36" customFormat="1" ht="16.3" thickBot="1" x14ac:dyDescent="0.45">
      <c r="B36" s="125" t="s">
        <v>93</v>
      </c>
      <c r="C36" s="126"/>
      <c r="D36" s="127"/>
      <c r="F36" s="125" t="s">
        <v>128</v>
      </c>
      <c r="G36" s="126"/>
      <c r="H36" s="127"/>
      <c r="J36" s="118"/>
    </row>
    <row r="37" spans="2:10" x14ac:dyDescent="0.4">
      <c r="B37" s="459"/>
      <c r="C37" s="460"/>
      <c r="D37" s="461"/>
      <c r="F37" s="459"/>
      <c r="G37" s="460"/>
      <c r="H37" s="461"/>
      <c r="J37" s="41"/>
    </row>
    <row r="38" spans="2:10" x14ac:dyDescent="0.4">
      <c r="B38" s="459"/>
      <c r="C38" s="460"/>
      <c r="D38" s="461"/>
      <c r="F38" s="459"/>
      <c r="G38" s="460"/>
      <c r="H38" s="461"/>
      <c r="J38" s="41"/>
    </row>
    <row r="39" spans="2:10" x14ac:dyDescent="0.4">
      <c r="B39" s="459"/>
      <c r="C39" s="460"/>
      <c r="D39" s="461"/>
      <c r="F39" s="459"/>
      <c r="G39" s="460"/>
      <c r="H39" s="461"/>
      <c r="J39" s="41"/>
    </row>
    <row r="40" spans="2:10" x14ac:dyDescent="0.4">
      <c r="B40" s="459"/>
      <c r="C40" s="460"/>
      <c r="D40" s="461"/>
      <c r="F40" s="459"/>
      <c r="G40" s="460"/>
      <c r="H40" s="461"/>
      <c r="J40" s="41"/>
    </row>
    <row r="41" spans="2:10" x14ac:dyDescent="0.4">
      <c r="B41" s="459"/>
      <c r="C41" s="460"/>
      <c r="D41" s="461"/>
      <c r="F41" s="459"/>
      <c r="G41" s="460"/>
      <c r="H41" s="461"/>
      <c r="J41" s="41"/>
    </row>
    <row r="42" spans="2:10" x14ac:dyDescent="0.4">
      <c r="B42" s="459"/>
      <c r="C42" s="460"/>
      <c r="D42" s="461"/>
      <c r="F42" s="459"/>
      <c r="G42" s="460"/>
      <c r="H42" s="461"/>
      <c r="J42" s="41"/>
    </row>
    <row r="43" spans="2:10" x14ac:dyDescent="0.4">
      <c r="B43" s="459"/>
      <c r="C43" s="460"/>
      <c r="D43" s="461"/>
      <c r="F43" s="459"/>
      <c r="G43" s="460"/>
      <c r="H43" s="461"/>
      <c r="J43" s="41"/>
    </row>
    <row r="44" spans="2:10" x14ac:dyDescent="0.4">
      <c r="B44" s="459"/>
      <c r="C44" s="460"/>
      <c r="D44" s="461"/>
      <c r="F44" s="459"/>
      <c r="G44" s="460"/>
      <c r="H44" s="461"/>
      <c r="J44" s="41"/>
    </row>
    <row r="45" spans="2:10" x14ac:dyDescent="0.4">
      <c r="B45" s="459"/>
      <c r="C45" s="460"/>
      <c r="D45" s="461"/>
      <c r="F45" s="459"/>
      <c r="G45" s="460"/>
      <c r="H45" s="461"/>
      <c r="J45" s="41"/>
    </row>
    <row r="46" spans="2:10" x14ac:dyDescent="0.4">
      <c r="B46" s="459"/>
      <c r="C46" s="460"/>
      <c r="D46" s="461"/>
      <c r="F46" s="459"/>
      <c r="G46" s="460"/>
      <c r="H46" s="461"/>
      <c r="J46" s="41"/>
    </row>
    <row r="47" spans="2:10" x14ac:dyDescent="0.4">
      <c r="B47" s="459"/>
      <c r="C47" s="460"/>
      <c r="D47" s="461"/>
      <c r="F47" s="459"/>
      <c r="G47" s="460"/>
      <c r="H47" s="461"/>
      <c r="J47" s="41"/>
    </row>
    <row r="48" spans="2:10" x14ac:dyDescent="0.4">
      <c r="B48" s="459"/>
      <c r="C48" s="460"/>
      <c r="D48" s="461"/>
      <c r="F48" s="459"/>
      <c r="G48" s="460"/>
      <c r="H48" s="461"/>
      <c r="J48" s="41"/>
    </row>
    <row r="49" spans="2:10" x14ac:dyDescent="0.4">
      <c r="B49" s="459"/>
      <c r="C49" s="460"/>
      <c r="D49" s="461"/>
      <c r="F49" s="459"/>
      <c r="G49" s="460"/>
      <c r="H49" s="461"/>
      <c r="J49" s="41"/>
    </row>
    <row r="50" spans="2:10" x14ac:dyDescent="0.4">
      <c r="B50" s="459"/>
      <c r="C50" s="460"/>
      <c r="D50" s="461"/>
      <c r="F50" s="459"/>
      <c r="G50" s="460"/>
      <c r="H50" s="461"/>
      <c r="J50" s="41"/>
    </row>
    <row r="51" spans="2:10" x14ac:dyDescent="0.4">
      <c r="B51" s="459"/>
      <c r="C51" s="460"/>
      <c r="D51" s="461"/>
      <c r="F51" s="459"/>
      <c r="G51" s="460"/>
      <c r="H51" s="461"/>
      <c r="J51" s="41"/>
    </row>
    <row r="52" spans="2:10" x14ac:dyDescent="0.4">
      <c r="B52" s="459"/>
      <c r="C52" s="460"/>
      <c r="D52" s="461"/>
      <c r="F52" s="459"/>
      <c r="G52" s="460"/>
      <c r="H52" s="461"/>
      <c r="J52" s="41"/>
    </row>
    <row r="53" spans="2:10" x14ac:dyDescent="0.4">
      <c r="B53" s="459"/>
      <c r="C53" s="460"/>
      <c r="D53" s="461"/>
      <c r="F53" s="459"/>
      <c r="G53" s="460"/>
      <c r="H53" s="461"/>
      <c r="J53" s="41"/>
    </row>
    <row r="54" spans="2:10" x14ac:dyDescent="0.4">
      <c r="B54" s="459"/>
      <c r="C54" s="460"/>
      <c r="D54" s="461"/>
      <c r="F54" s="459"/>
      <c r="G54" s="460"/>
      <c r="H54" s="461"/>
      <c r="J54" s="41"/>
    </row>
    <row r="55" spans="2:10" x14ac:dyDescent="0.4">
      <c r="B55" s="459"/>
      <c r="C55" s="460"/>
      <c r="D55" s="461"/>
      <c r="F55" s="459"/>
      <c r="G55" s="460"/>
      <c r="H55" s="461"/>
      <c r="J55" s="41"/>
    </row>
    <row r="56" spans="2:10" x14ac:dyDescent="0.4">
      <c r="B56" s="459"/>
      <c r="C56" s="460"/>
      <c r="D56" s="461"/>
      <c r="F56" s="459"/>
      <c r="G56" s="460"/>
      <c r="H56" s="461"/>
      <c r="J56" s="41"/>
    </row>
    <row r="57" spans="2:10" ht="16.3" thickBot="1" x14ac:dyDescent="0.45">
      <c r="B57" s="462"/>
      <c r="C57" s="463"/>
      <c r="D57" s="464"/>
      <c r="F57" s="462"/>
      <c r="G57" s="463"/>
      <c r="H57" s="464"/>
      <c r="J57" s="41"/>
    </row>
    <row r="58" spans="2:10" ht="16.3" thickBot="1" x14ac:dyDescent="0.45">
      <c r="J58" s="41"/>
    </row>
    <row r="59" spans="2:10" s="132" customFormat="1" ht="16.3" thickBot="1" x14ac:dyDescent="0.45">
      <c r="B59" s="125" t="s">
        <v>129</v>
      </c>
      <c r="C59" s="130"/>
      <c r="D59" s="131"/>
      <c r="F59" s="474" t="s">
        <v>197</v>
      </c>
      <c r="G59" s="475"/>
      <c r="H59" s="476"/>
      <c r="J59" s="133"/>
    </row>
    <row r="60" spans="2:10" x14ac:dyDescent="0.4">
      <c r="B60" s="459"/>
      <c r="C60" s="460"/>
      <c r="D60" s="461"/>
      <c r="F60" s="465"/>
      <c r="G60" s="466"/>
      <c r="H60" s="467"/>
      <c r="J60" s="41"/>
    </row>
    <row r="61" spans="2:10" x14ac:dyDescent="0.4">
      <c r="B61" s="459"/>
      <c r="C61" s="460"/>
      <c r="D61" s="461"/>
      <c r="F61" s="459"/>
      <c r="G61" s="460"/>
      <c r="H61" s="461"/>
      <c r="J61" s="41"/>
    </row>
    <row r="62" spans="2:10" x14ac:dyDescent="0.4">
      <c r="B62" s="459"/>
      <c r="C62" s="460"/>
      <c r="D62" s="461"/>
      <c r="F62" s="459"/>
      <c r="G62" s="460"/>
      <c r="H62" s="461"/>
      <c r="J62" s="41"/>
    </row>
    <row r="63" spans="2:10" x14ac:dyDescent="0.4">
      <c r="B63" s="459"/>
      <c r="C63" s="460"/>
      <c r="D63" s="461"/>
      <c r="F63" s="459"/>
      <c r="G63" s="460"/>
      <c r="H63" s="461"/>
      <c r="J63" s="41"/>
    </row>
    <row r="64" spans="2:10" x14ac:dyDescent="0.4">
      <c r="B64" s="459"/>
      <c r="C64" s="460"/>
      <c r="D64" s="461"/>
      <c r="F64" s="459"/>
      <c r="G64" s="460"/>
      <c r="H64" s="461"/>
      <c r="J64" s="41"/>
    </row>
    <row r="65" spans="2:10" x14ac:dyDescent="0.4">
      <c r="B65" s="459"/>
      <c r="C65" s="460"/>
      <c r="D65" s="461"/>
      <c r="F65" s="459"/>
      <c r="G65" s="460"/>
      <c r="H65" s="461"/>
      <c r="J65" s="41"/>
    </row>
    <row r="66" spans="2:10" x14ac:dyDescent="0.4">
      <c r="B66" s="459"/>
      <c r="C66" s="460"/>
      <c r="D66" s="461"/>
      <c r="F66" s="459"/>
      <c r="G66" s="460"/>
      <c r="H66" s="461"/>
      <c r="J66" s="41"/>
    </row>
    <row r="67" spans="2:10" x14ac:dyDescent="0.4">
      <c r="B67" s="459"/>
      <c r="C67" s="460"/>
      <c r="D67" s="461"/>
      <c r="F67" s="459"/>
      <c r="G67" s="460"/>
      <c r="H67" s="461"/>
      <c r="J67" s="41"/>
    </row>
    <row r="68" spans="2:10" x14ac:dyDescent="0.4">
      <c r="B68" s="459"/>
      <c r="C68" s="460"/>
      <c r="D68" s="461"/>
      <c r="F68" s="459"/>
      <c r="G68" s="460"/>
      <c r="H68" s="461"/>
      <c r="J68" s="41"/>
    </row>
    <row r="69" spans="2:10" x14ac:dyDescent="0.4">
      <c r="B69" s="459"/>
      <c r="C69" s="460"/>
      <c r="D69" s="461"/>
      <c r="F69" s="459"/>
      <c r="G69" s="460"/>
      <c r="H69" s="461"/>
      <c r="J69" s="41"/>
    </row>
    <row r="70" spans="2:10" x14ac:dyDescent="0.4">
      <c r="B70" s="459"/>
      <c r="C70" s="460"/>
      <c r="D70" s="461"/>
      <c r="F70" s="459"/>
      <c r="G70" s="460"/>
      <c r="H70" s="461"/>
      <c r="J70" s="41"/>
    </row>
    <row r="71" spans="2:10" x14ac:dyDescent="0.4">
      <c r="B71" s="459"/>
      <c r="C71" s="460"/>
      <c r="D71" s="461"/>
      <c r="F71" s="459"/>
      <c r="G71" s="460"/>
      <c r="H71" s="461"/>
      <c r="J71" s="41"/>
    </row>
    <row r="72" spans="2:10" x14ac:dyDescent="0.4">
      <c r="B72" s="459"/>
      <c r="C72" s="460"/>
      <c r="D72" s="461"/>
      <c r="F72" s="459"/>
      <c r="G72" s="460"/>
      <c r="H72" s="461"/>
      <c r="J72" s="41"/>
    </row>
    <row r="73" spans="2:10" x14ac:dyDescent="0.4">
      <c r="B73" s="459"/>
      <c r="C73" s="460"/>
      <c r="D73" s="461"/>
      <c r="F73" s="459"/>
      <c r="G73" s="460"/>
      <c r="H73" s="461"/>
      <c r="J73" s="41"/>
    </row>
    <row r="74" spans="2:10" x14ac:dyDescent="0.4">
      <c r="B74" s="459"/>
      <c r="C74" s="460"/>
      <c r="D74" s="461"/>
      <c r="F74" s="459"/>
      <c r="G74" s="460"/>
      <c r="H74" s="461"/>
      <c r="J74" s="41"/>
    </row>
    <row r="75" spans="2:10" x14ac:dyDescent="0.4">
      <c r="B75" s="459"/>
      <c r="C75" s="460"/>
      <c r="D75" s="461"/>
      <c r="F75" s="459"/>
      <c r="G75" s="460"/>
      <c r="H75" s="461"/>
      <c r="J75" s="41"/>
    </row>
    <row r="76" spans="2:10" x14ac:dyDescent="0.4">
      <c r="B76" s="459"/>
      <c r="C76" s="460"/>
      <c r="D76" s="461"/>
      <c r="F76" s="459"/>
      <c r="G76" s="460"/>
      <c r="H76" s="461"/>
      <c r="J76" s="41"/>
    </row>
    <row r="77" spans="2:10" x14ac:dyDescent="0.4">
      <c r="B77" s="459"/>
      <c r="C77" s="460"/>
      <c r="D77" s="461"/>
      <c r="F77" s="459"/>
      <c r="G77" s="460"/>
      <c r="H77" s="461"/>
      <c r="J77" s="41"/>
    </row>
    <row r="78" spans="2:10" x14ac:dyDescent="0.4">
      <c r="B78" s="459"/>
      <c r="C78" s="460"/>
      <c r="D78" s="461"/>
      <c r="F78" s="459"/>
      <c r="G78" s="460"/>
      <c r="H78" s="461"/>
      <c r="J78" s="41"/>
    </row>
    <row r="79" spans="2:10" x14ac:dyDescent="0.4">
      <c r="B79" s="459"/>
      <c r="C79" s="460"/>
      <c r="D79" s="461"/>
      <c r="F79" s="459"/>
      <c r="G79" s="460"/>
      <c r="H79" s="461"/>
      <c r="J79" s="41"/>
    </row>
    <row r="80" spans="2:10" x14ac:dyDescent="0.4">
      <c r="B80" s="459"/>
      <c r="C80" s="460"/>
      <c r="D80" s="461"/>
      <c r="F80" s="459"/>
      <c r="G80" s="460"/>
      <c r="H80" s="461"/>
      <c r="J80" s="41"/>
    </row>
    <row r="81" spans="2:10" ht="16.3" thickBot="1" x14ac:dyDescent="0.45">
      <c r="B81" s="462"/>
      <c r="C81" s="463"/>
      <c r="D81" s="464"/>
      <c r="F81" s="462"/>
      <c r="G81" s="463"/>
      <c r="H81" s="464"/>
      <c r="J81" s="41"/>
    </row>
    <row r="82" spans="2:10" ht="16.3" thickBot="1" x14ac:dyDescent="0.45">
      <c r="B82" s="45"/>
      <c r="C82" s="45"/>
      <c r="D82" s="45"/>
      <c r="J82" s="41"/>
    </row>
    <row r="83" spans="2:10" s="36" customFormat="1" ht="16.3" thickBot="1" x14ac:dyDescent="0.45">
      <c r="B83" s="125" t="s">
        <v>229</v>
      </c>
      <c r="C83" s="126"/>
      <c r="D83" s="127"/>
      <c r="F83" s="125" t="s">
        <v>236</v>
      </c>
      <c r="G83" s="126"/>
      <c r="H83" s="127"/>
      <c r="J83" s="118"/>
    </row>
    <row r="84" spans="2:10" x14ac:dyDescent="0.4">
      <c r="B84" s="459"/>
      <c r="C84" s="460"/>
      <c r="D84" s="461"/>
      <c r="F84" s="459"/>
      <c r="G84" s="460"/>
      <c r="H84" s="461"/>
      <c r="J84" s="41"/>
    </row>
    <row r="85" spans="2:10" x14ac:dyDescent="0.4">
      <c r="B85" s="459"/>
      <c r="C85" s="460"/>
      <c r="D85" s="461"/>
      <c r="F85" s="459"/>
      <c r="G85" s="460"/>
      <c r="H85" s="461"/>
      <c r="J85" s="41"/>
    </row>
    <row r="86" spans="2:10" x14ac:dyDescent="0.4">
      <c r="B86" s="459"/>
      <c r="C86" s="460"/>
      <c r="D86" s="461"/>
      <c r="F86" s="459"/>
      <c r="G86" s="460"/>
      <c r="H86" s="461"/>
      <c r="J86" s="41"/>
    </row>
    <row r="87" spans="2:10" x14ac:dyDescent="0.4">
      <c r="B87" s="459"/>
      <c r="C87" s="460"/>
      <c r="D87" s="461"/>
      <c r="F87" s="459"/>
      <c r="G87" s="460"/>
      <c r="H87" s="461"/>
      <c r="J87" s="41"/>
    </row>
    <row r="88" spans="2:10" x14ac:dyDescent="0.4">
      <c r="B88" s="459"/>
      <c r="C88" s="460"/>
      <c r="D88" s="461"/>
      <c r="F88" s="459"/>
      <c r="G88" s="460"/>
      <c r="H88" s="461"/>
      <c r="J88" s="41"/>
    </row>
    <row r="89" spans="2:10" x14ac:dyDescent="0.4">
      <c r="B89" s="459"/>
      <c r="C89" s="460"/>
      <c r="D89" s="461"/>
      <c r="F89" s="459"/>
      <c r="G89" s="460"/>
      <c r="H89" s="461"/>
      <c r="J89" s="41"/>
    </row>
    <row r="90" spans="2:10" x14ac:dyDescent="0.4">
      <c r="B90" s="459"/>
      <c r="C90" s="460"/>
      <c r="D90" s="461"/>
      <c r="F90" s="459"/>
      <c r="G90" s="460"/>
      <c r="H90" s="461"/>
      <c r="J90" s="41"/>
    </row>
    <row r="91" spans="2:10" x14ac:dyDescent="0.4">
      <c r="B91" s="459"/>
      <c r="C91" s="460"/>
      <c r="D91" s="461"/>
      <c r="F91" s="459"/>
      <c r="G91" s="460"/>
      <c r="H91" s="461"/>
      <c r="J91" s="41"/>
    </row>
    <row r="92" spans="2:10" x14ac:dyDescent="0.4">
      <c r="B92" s="459"/>
      <c r="C92" s="460"/>
      <c r="D92" s="461"/>
      <c r="F92" s="459"/>
      <c r="G92" s="460"/>
      <c r="H92" s="461"/>
      <c r="J92" s="41"/>
    </row>
    <row r="93" spans="2:10" x14ac:dyDescent="0.4">
      <c r="B93" s="459"/>
      <c r="C93" s="460"/>
      <c r="D93" s="461"/>
      <c r="F93" s="459"/>
      <c r="G93" s="460"/>
      <c r="H93" s="461"/>
      <c r="J93" s="41"/>
    </row>
    <row r="94" spans="2:10" x14ac:dyDescent="0.4">
      <c r="B94" s="459"/>
      <c r="C94" s="460"/>
      <c r="D94" s="461"/>
      <c r="F94" s="459"/>
      <c r="G94" s="460"/>
      <c r="H94" s="461"/>
      <c r="J94" s="41"/>
    </row>
    <row r="95" spans="2:10" x14ac:dyDescent="0.4">
      <c r="B95" s="459"/>
      <c r="C95" s="460"/>
      <c r="D95" s="461"/>
      <c r="F95" s="459"/>
      <c r="G95" s="460"/>
      <c r="H95" s="461"/>
      <c r="J95" s="41"/>
    </row>
    <row r="96" spans="2:10" x14ac:dyDescent="0.4">
      <c r="B96" s="459"/>
      <c r="C96" s="460"/>
      <c r="D96" s="461"/>
      <c r="F96" s="459"/>
      <c r="G96" s="460"/>
      <c r="H96" s="461"/>
      <c r="J96" s="41"/>
    </row>
    <row r="97" spans="2:10" x14ac:dyDescent="0.4">
      <c r="B97" s="459"/>
      <c r="C97" s="460"/>
      <c r="D97" s="461"/>
      <c r="F97" s="459"/>
      <c r="G97" s="460"/>
      <c r="H97" s="461"/>
      <c r="J97" s="41"/>
    </row>
    <row r="98" spans="2:10" x14ac:dyDescent="0.4">
      <c r="B98" s="459"/>
      <c r="C98" s="460"/>
      <c r="D98" s="461"/>
      <c r="F98" s="459"/>
      <c r="G98" s="460"/>
      <c r="H98" s="461"/>
      <c r="J98" s="41"/>
    </row>
    <row r="99" spans="2:10" x14ac:dyDescent="0.4">
      <c r="B99" s="459"/>
      <c r="C99" s="460"/>
      <c r="D99" s="461"/>
      <c r="F99" s="459"/>
      <c r="G99" s="460"/>
      <c r="H99" s="461"/>
      <c r="J99" s="41"/>
    </row>
    <row r="100" spans="2:10" x14ac:dyDescent="0.4">
      <c r="B100" s="459"/>
      <c r="C100" s="460"/>
      <c r="D100" s="461"/>
      <c r="F100" s="459"/>
      <c r="G100" s="460"/>
      <c r="H100" s="461"/>
      <c r="J100" s="41"/>
    </row>
    <row r="101" spans="2:10" x14ac:dyDescent="0.4">
      <c r="B101" s="459"/>
      <c r="C101" s="460"/>
      <c r="D101" s="461"/>
      <c r="F101" s="459"/>
      <c r="G101" s="460"/>
      <c r="H101" s="461"/>
      <c r="J101" s="41"/>
    </row>
    <row r="102" spans="2:10" x14ac:dyDescent="0.4">
      <c r="B102" s="459"/>
      <c r="C102" s="460"/>
      <c r="D102" s="461"/>
      <c r="F102" s="459"/>
      <c r="G102" s="460"/>
      <c r="H102" s="461"/>
      <c r="J102" s="41"/>
    </row>
    <row r="103" spans="2:10" x14ac:dyDescent="0.4">
      <c r="B103" s="459"/>
      <c r="C103" s="460"/>
      <c r="D103" s="461"/>
      <c r="F103" s="459"/>
      <c r="G103" s="460"/>
      <c r="H103" s="461"/>
      <c r="J103" s="41"/>
    </row>
    <row r="104" spans="2:10" x14ac:dyDescent="0.4">
      <c r="B104" s="459"/>
      <c r="C104" s="460"/>
      <c r="D104" s="461"/>
      <c r="F104" s="459"/>
      <c r="G104" s="460"/>
      <c r="H104" s="461"/>
      <c r="J104" s="41"/>
    </row>
    <row r="105" spans="2:10" ht="16.3" thickBot="1" x14ac:dyDescent="0.45">
      <c r="B105" s="462"/>
      <c r="C105" s="463"/>
      <c r="D105" s="464"/>
      <c r="F105" s="462"/>
      <c r="G105" s="463"/>
      <c r="H105" s="464"/>
      <c r="J105" s="41"/>
    </row>
    <row r="106" spans="2:10" ht="16.3" thickBot="1" x14ac:dyDescent="0.45">
      <c r="J106" s="41"/>
    </row>
    <row r="107" spans="2:10" s="36" customFormat="1" ht="16.3" thickBot="1" x14ac:dyDescent="0.45">
      <c r="B107" s="125" t="s">
        <v>198</v>
      </c>
      <c r="C107" s="134"/>
      <c r="D107" s="134"/>
      <c r="E107" s="134"/>
      <c r="F107" s="134"/>
      <c r="G107" s="134"/>
      <c r="H107" s="135"/>
      <c r="J107" s="118"/>
    </row>
    <row r="108" spans="2:10" x14ac:dyDescent="0.4">
      <c r="B108" s="449"/>
      <c r="C108" s="450"/>
      <c r="D108" s="451"/>
      <c r="E108" s="136"/>
      <c r="F108" s="449"/>
      <c r="G108" s="450"/>
      <c r="H108" s="451"/>
      <c r="J108" s="41"/>
    </row>
    <row r="109" spans="2:10" x14ac:dyDescent="0.4">
      <c r="B109" s="452"/>
      <c r="C109" s="453"/>
      <c r="D109" s="454"/>
      <c r="E109" s="136"/>
      <c r="F109" s="452"/>
      <c r="G109" s="453"/>
      <c r="H109" s="454"/>
      <c r="J109" s="41"/>
    </row>
    <row r="110" spans="2:10" x14ac:dyDescent="0.4">
      <c r="B110" s="452"/>
      <c r="C110" s="453"/>
      <c r="D110" s="454"/>
      <c r="E110" s="136"/>
      <c r="F110" s="452"/>
      <c r="G110" s="453"/>
      <c r="H110" s="454"/>
      <c r="J110" s="41"/>
    </row>
    <row r="111" spans="2:10" x14ac:dyDescent="0.4">
      <c r="B111" s="452"/>
      <c r="C111" s="453"/>
      <c r="D111" s="454"/>
      <c r="E111" s="136"/>
      <c r="F111" s="452"/>
      <c r="G111" s="453"/>
      <c r="H111" s="454"/>
      <c r="J111" s="41"/>
    </row>
    <row r="112" spans="2:10" x14ac:dyDescent="0.4">
      <c r="B112" s="452"/>
      <c r="C112" s="453"/>
      <c r="D112" s="454"/>
      <c r="E112" s="136"/>
      <c r="F112" s="452"/>
      <c r="G112" s="453"/>
      <c r="H112" s="454"/>
      <c r="J112" s="41"/>
    </row>
    <row r="113" spans="2:10" x14ac:dyDescent="0.4">
      <c r="B113" s="452"/>
      <c r="C113" s="453"/>
      <c r="D113" s="454"/>
      <c r="E113" s="136"/>
      <c r="F113" s="452"/>
      <c r="G113" s="453"/>
      <c r="H113" s="454"/>
      <c r="J113" s="41"/>
    </row>
    <row r="114" spans="2:10" x14ac:dyDescent="0.4">
      <c r="B114" s="452"/>
      <c r="C114" s="453"/>
      <c r="D114" s="454"/>
      <c r="E114" s="136"/>
      <c r="F114" s="452"/>
      <c r="G114" s="453"/>
      <c r="H114" s="454"/>
      <c r="J114" s="41"/>
    </row>
    <row r="115" spans="2:10" x14ac:dyDescent="0.4">
      <c r="B115" s="452"/>
      <c r="C115" s="453"/>
      <c r="D115" s="454"/>
      <c r="E115" s="136"/>
      <c r="F115" s="452"/>
      <c r="G115" s="453"/>
      <c r="H115" s="454"/>
      <c r="J115" s="41"/>
    </row>
    <row r="116" spans="2:10" x14ac:dyDescent="0.4">
      <c r="B116" s="452"/>
      <c r="C116" s="453"/>
      <c r="D116" s="454"/>
      <c r="E116" s="136"/>
      <c r="F116" s="452"/>
      <c r="G116" s="453"/>
      <c r="H116" s="454"/>
      <c r="J116" s="41"/>
    </row>
    <row r="117" spans="2:10" x14ac:dyDescent="0.4">
      <c r="B117" s="452"/>
      <c r="C117" s="453"/>
      <c r="D117" s="454"/>
      <c r="E117" s="136"/>
      <c r="F117" s="452"/>
      <c r="G117" s="453"/>
      <c r="H117" s="454"/>
      <c r="J117" s="41"/>
    </row>
    <row r="118" spans="2:10" x14ac:dyDescent="0.4">
      <c r="B118" s="452"/>
      <c r="C118" s="453"/>
      <c r="D118" s="454"/>
      <c r="E118" s="136"/>
      <c r="F118" s="452"/>
      <c r="G118" s="453"/>
      <c r="H118" s="454"/>
      <c r="J118" s="41"/>
    </row>
    <row r="119" spans="2:10" x14ac:dyDescent="0.4">
      <c r="B119" s="452"/>
      <c r="C119" s="453"/>
      <c r="D119" s="454"/>
      <c r="E119" s="136"/>
      <c r="F119" s="452"/>
      <c r="G119" s="453"/>
      <c r="H119" s="454"/>
      <c r="J119" s="41"/>
    </row>
    <row r="120" spans="2:10" x14ac:dyDescent="0.4">
      <c r="B120" s="452"/>
      <c r="C120" s="453"/>
      <c r="D120" s="454"/>
      <c r="E120" s="136"/>
      <c r="F120" s="452"/>
      <c r="G120" s="453"/>
      <c r="H120" s="454"/>
      <c r="J120" s="41"/>
    </row>
    <row r="121" spans="2:10" x14ac:dyDescent="0.4">
      <c r="B121" s="452"/>
      <c r="C121" s="453"/>
      <c r="D121" s="454"/>
      <c r="E121" s="136"/>
      <c r="F121" s="452"/>
      <c r="G121" s="453"/>
      <c r="H121" s="454"/>
      <c r="J121" s="41"/>
    </row>
    <row r="122" spans="2:10" x14ac:dyDescent="0.4">
      <c r="B122" s="452"/>
      <c r="C122" s="453"/>
      <c r="D122" s="454"/>
      <c r="E122" s="136"/>
      <c r="F122" s="452"/>
      <c r="G122" s="453"/>
      <c r="H122" s="454"/>
      <c r="J122" s="41"/>
    </row>
    <row r="123" spans="2:10" x14ac:dyDescent="0.4">
      <c r="B123" s="452"/>
      <c r="C123" s="453"/>
      <c r="D123" s="454"/>
      <c r="E123" s="136"/>
      <c r="F123" s="452"/>
      <c r="G123" s="453"/>
      <c r="H123" s="454"/>
      <c r="J123" s="41"/>
    </row>
    <row r="124" spans="2:10" x14ac:dyDescent="0.4">
      <c r="B124" s="452"/>
      <c r="C124" s="453"/>
      <c r="D124" s="454"/>
      <c r="E124" s="136"/>
      <c r="F124" s="452"/>
      <c r="G124" s="453"/>
      <c r="H124" s="454"/>
      <c r="J124" s="41"/>
    </row>
    <row r="125" spans="2:10" x14ac:dyDescent="0.4">
      <c r="B125" s="452"/>
      <c r="C125" s="453"/>
      <c r="D125" s="454"/>
      <c r="E125" s="136"/>
      <c r="F125" s="452"/>
      <c r="G125" s="453"/>
      <c r="H125" s="454"/>
      <c r="J125" s="41"/>
    </row>
    <row r="126" spans="2:10" x14ac:dyDescent="0.4">
      <c r="B126" s="452"/>
      <c r="C126" s="453"/>
      <c r="D126" s="454"/>
      <c r="E126" s="136"/>
      <c r="F126" s="452"/>
      <c r="G126" s="453"/>
      <c r="H126" s="454"/>
      <c r="J126" s="41"/>
    </row>
    <row r="127" spans="2:10" x14ac:dyDescent="0.4">
      <c r="B127" s="452"/>
      <c r="C127" s="453"/>
      <c r="D127" s="454"/>
      <c r="E127" s="136"/>
      <c r="F127" s="452"/>
      <c r="G127" s="453"/>
      <c r="H127" s="454"/>
      <c r="J127" s="41"/>
    </row>
    <row r="128" spans="2:10" x14ac:dyDescent="0.4">
      <c r="B128" s="452"/>
      <c r="C128" s="453"/>
      <c r="D128" s="454"/>
      <c r="E128" s="136"/>
      <c r="F128" s="452"/>
      <c r="G128" s="453"/>
      <c r="H128" s="454"/>
      <c r="J128" s="41"/>
    </row>
    <row r="129" spans="1:10" ht="16.3" thickBot="1" x14ac:dyDescent="0.45">
      <c r="B129" s="455"/>
      <c r="C129" s="456"/>
      <c r="D129" s="457"/>
      <c r="E129" s="137"/>
      <c r="F129" s="455"/>
      <c r="G129" s="456"/>
      <c r="H129" s="457"/>
      <c r="J129" s="41"/>
    </row>
    <row r="130" spans="1:10" x14ac:dyDescent="0.4">
      <c r="F130" s="5"/>
      <c r="J130" s="41"/>
    </row>
    <row r="131" spans="1:10" s="120" customFormat="1" x14ac:dyDescent="0.4">
      <c r="A131" s="41"/>
      <c r="B131" s="41"/>
      <c r="C131" s="41"/>
      <c r="D131" s="41"/>
      <c r="E131" s="41"/>
      <c r="F131" s="41"/>
      <c r="G131" s="41"/>
      <c r="H131" s="41"/>
      <c r="I131" s="41"/>
      <c r="J131" s="41"/>
    </row>
  </sheetData>
  <sheetProtection algorithmName="SHA-512" hashValue="AjCaQSqFO8jdxEkF3LgpTsyJH6nmf2IqEl2mjwHcgEwXWpvUB1Ymn1yN+fWCwiceuwzRF02ve2zmg2IKQyn2cA==" saltValue="yJgNzEBoB4Jqqo9NPebxOA==" spinCount="100000" sheet="1" selectLockedCells="1"/>
  <customSheetViews>
    <customSheetView guid="{2A4C6EB9-430A-44F2-86C8-15B50360FC3B}" scale="75" showGridLines="0">
      <selection activeCell="J1" sqref="J1:J1048576"/>
      <pageMargins left="0.7" right="0.7" top="0.75" bottom="0.75" header="0.3" footer="0.3"/>
      <pageSetup orientation="portrait" r:id="rId1"/>
    </customSheetView>
    <customSheetView guid="{B3BD5AF3-9A64-4EA7-AE1F-3CC326849B8F}" scale="75" showGridLines="0">
      <selection activeCell="C18" sqref="C18"/>
      <pageMargins left="0.7" right="0.7" top="0.75" bottom="0.75" header="0.3" footer="0.3"/>
      <pageSetup orientation="portrait" r:id="rId2"/>
    </customSheetView>
  </customSheetViews>
  <mergeCells count="13">
    <mergeCell ref="B108:D129"/>
    <mergeCell ref="F108:H129"/>
    <mergeCell ref="E2:F2"/>
    <mergeCell ref="B60:D81"/>
    <mergeCell ref="F60:H81"/>
    <mergeCell ref="B84:D105"/>
    <mergeCell ref="F84:H105"/>
    <mergeCell ref="B14:D34"/>
    <mergeCell ref="F14:H34"/>
    <mergeCell ref="B37:D57"/>
    <mergeCell ref="F37:H57"/>
    <mergeCell ref="F59:H59"/>
    <mergeCell ref="B2:C2"/>
  </mergeCells>
  <hyperlinks>
    <hyperlink ref="E2" location="Instructions!A1" display="Back to Instructions" xr:uid="{00000000-0004-0000-0400-000000000000}"/>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70C0"/>
  </sheetPr>
  <dimension ref="A1:L41"/>
  <sheetViews>
    <sheetView showGridLines="0" zoomScale="80" zoomScaleNormal="80" workbookViewId="0">
      <selection activeCell="B16" sqref="B16:J19"/>
    </sheetView>
  </sheetViews>
  <sheetFormatPr defaultColWidth="9.15234375" defaultRowHeight="15.9" x14ac:dyDescent="0.5"/>
  <cols>
    <col min="1" max="1" width="5" style="17" customWidth="1"/>
    <col min="2" max="2" width="43.53515625" style="17" customWidth="1"/>
    <col min="3" max="3" width="64.23046875" style="17" bestFit="1" customWidth="1"/>
    <col min="4" max="4" width="9.15234375" style="17"/>
    <col min="5" max="5" width="31.15234375" style="17" customWidth="1"/>
    <col min="6" max="6" width="9.15234375" style="17"/>
    <col min="7" max="7" width="27" style="17" customWidth="1"/>
    <col min="8" max="10" width="9.15234375" style="17"/>
    <col min="11" max="11" width="3" style="17" customWidth="1"/>
    <col min="12" max="12" width="2.69140625" style="104" customWidth="1"/>
    <col min="13" max="16384" width="9.15234375" style="17"/>
  </cols>
  <sheetData>
    <row r="1" spans="2:12" ht="16.3" thickBot="1" x14ac:dyDescent="0.55000000000000004">
      <c r="L1" s="73"/>
    </row>
    <row r="2" spans="2:12" ht="16.3" thickBot="1" x14ac:dyDescent="0.55000000000000004">
      <c r="B2" s="400" t="str">
        <f>'Version Control'!$B$2</f>
        <v>Title Block</v>
      </c>
      <c r="C2" s="401"/>
      <c r="L2" s="75"/>
    </row>
    <row r="3" spans="2:12" x14ac:dyDescent="0.5">
      <c r="B3" s="201" t="str">
        <f>'Version Control'!$B$3</f>
        <v>Test Report Template Name:</v>
      </c>
      <c r="C3" s="202" t="str">
        <f>'Version Control'!$C$3</f>
        <v>Water Source Heat Pump</v>
      </c>
      <c r="E3" s="35" t="s">
        <v>69</v>
      </c>
      <c r="I3" s="10"/>
      <c r="J3" s="103"/>
      <c r="L3" s="75"/>
    </row>
    <row r="4" spans="2:12" x14ac:dyDescent="0.5">
      <c r="B4" s="203" t="str">
        <f>'Version Control'!$B$4</f>
        <v>Version Number:</v>
      </c>
      <c r="C4" s="204" t="str">
        <f>'Version Control'!$C$4</f>
        <v>v1.2</v>
      </c>
      <c r="I4" s="10"/>
      <c r="J4" s="103"/>
      <c r="L4" s="75"/>
    </row>
    <row r="5" spans="2:12" x14ac:dyDescent="0.5">
      <c r="B5" s="205" t="str">
        <f>'Version Control'!$B$5</f>
        <v xml:space="preserve">Latest Template Revision: </v>
      </c>
      <c r="C5" s="206">
        <f>'Version Control'!$C$5</f>
        <v>44011</v>
      </c>
      <c r="I5" s="10"/>
      <c r="J5" s="103"/>
      <c r="L5" s="75"/>
    </row>
    <row r="6" spans="2:12" x14ac:dyDescent="0.5">
      <c r="B6" s="205" t="str">
        <f>'Version Control'!$B$6</f>
        <v>Tab Name:</v>
      </c>
      <c r="C6" s="238" t="str">
        <f ca="1">MID(CELL("filename",$A$1), FIND("]", CELL("filename", $A$1))+ 1, 255)</f>
        <v>Test Settings</v>
      </c>
      <c r="I6" s="10"/>
      <c r="J6" s="103"/>
      <c r="L6" s="75"/>
    </row>
    <row r="7" spans="2:12" ht="35.25" customHeight="1" x14ac:dyDescent="0.5">
      <c r="B7" s="239" t="str">
        <f>'Version Control'!$B$7</f>
        <v>File Name:</v>
      </c>
      <c r="C7" s="240" t="str">
        <f ca="1">'Version Control'!$C$7</f>
        <v>Water Source Heat Pump - v1.2.xlsx</v>
      </c>
      <c r="I7" s="10"/>
      <c r="J7" s="103"/>
      <c r="L7" s="75"/>
    </row>
    <row r="8" spans="2:12" ht="16.3" thickBot="1" x14ac:dyDescent="0.55000000000000004">
      <c r="B8" s="207" t="str">
        <f>'Version Control'!$B$8</f>
        <v xml:space="preserve">Test Completion Date: </v>
      </c>
      <c r="C8" s="208" t="str">
        <f>'Version Control'!$C$8</f>
        <v>[MM/DD/YYYY]</v>
      </c>
      <c r="I8" s="10"/>
      <c r="J8" s="103"/>
      <c r="L8" s="75"/>
    </row>
    <row r="9" spans="2:12" x14ac:dyDescent="0.5">
      <c r="B9" s="72"/>
      <c r="C9" s="138"/>
      <c r="D9" s="138"/>
      <c r="E9" s="138"/>
      <c r="F9" s="138"/>
      <c r="G9" s="138"/>
      <c r="H9" s="138"/>
      <c r="I9" s="138"/>
      <c r="J9" s="138"/>
      <c r="L9" s="75"/>
    </row>
    <row r="10" spans="2:12" ht="16.3" thickBot="1" x14ac:dyDescent="0.55000000000000004">
      <c r="L10" s="75"/>
    </row>
    <row r="11" spans="2:12" s="72" customFormat="1" ht="16.3" thickBot="1" x14ac:dyDescent="0.55000000000000004">
      <c r="B11" s="139" t="s">
        <v>211</v>
      </c>
      <c r="C11" s="140"/>
      <c r="D11" s="140"/>
      <c r="E11" s="140"/>
      <c r="F11" s="140"/>
      <c r="G11" s="140"/>
      <c r="H11" s="140"/>
      <c r="I11" s="140"/>
      <c r="J11" s="141"/>
      <c r="K11" s="17"/>
      <c r="L11" s="102"/>
    </row>
    <row r="12" spans="2:12" x14ac:dyDescent="0.5">
      <c r="B12" s="99"/>
      <c r="C12" s="97"/>
      <c r="D12" s="5"/>
      <c r="E12" s="97"/>
      <c r="F12" s="97"/>
      <c r="G12" s="97"/>
      <c r="H12" s="97"/>
      <c r="I12" s="97"/>
      <c r="J12" s="142"/>
      <c r="L12" s="75"/>
    </row>
    <row r="13" spans="2:12" x14ac:dyDescent="0.5">
      <c r="B13" s="477" t="s">
        <v>158</v>
      </c>
      <c r="C13" s="478"/>
      <c r="D13" s="479" t="s">
        <v>199</v>
      </c>
      <c r="E13" s="479"/>
      <c r="F13" s="143"/>
      <c r="G13" s="97"/>
      <c r="H13" s="97"/>
      <c r="I13" s="97"/>
      <c r="J13" s="142"/>
      <c r="L13" s="75"/>
    </row>
    <row r="14" spans="2:12" x14ac:dyDescent="0.5">
      <c r="B14" s="99"/>
      <c r="C14" s="97"/>
      <c r="D14" s="97"/>
      <c r="E14" s="97"/>
      <c r="F14" s="97"/>
      <c r="G14" s="97"/>
      <c r="H14" s="97"/>
      <c r="I14" s="97"/>
      <c r="J14" s="142"/>
      <c r="L14" s="75"/>
    </row>
    <row r="15" spans="2:12" x14ac:dyDescent="0.5">
      <c r="B15" s="99" t="s">
        <v>28</v>
      </c>
      <c r="C15" s="97"/>
      <c r="D15" s="97"/>
      <c r="E15" s="97"/>
      <c r="F15" s="97"/>
      <c r="G15" s="97"/>
      <c r="H15" s="97"/>
      <c r="I15" s="97"/>
      <c r="J15" s="142"/>
      <c r="L15" s="75"/>
    </row>
    <row r="16" spans="2:12" x14ac:dyDescent="0.5">
      <c r="B16" s="426"/>
      <c r="C16" s="427"/>
      <c r="D16" s="427"/>
      <c r="E16" s="427"/>
      <c r="F16" s="427"/>
      <c r="G16" s="427"/>
      <c r="H16" s="427"/>
      <c r="I16" s="427"/>
      <c r="J16" s="428"/>
      <c r="L16" s="75"/>
    </row>
    <row r="17" spans="2:12" x14ac:dyDescent="0.5">
      <c r="B17" s="429"/>
      <c r="C17" s="430"/>
      <c r="D17" s="430"/>
      <c r="E17" s="430"/>
      <c r="F17" s="430"/>
      <c r="G17" s="430"/>
      <c r="H17" s="430"/>
      <c r="I17" s="430"/>
      <c r="J17" s="431"/>
      <c r="L17" s="75"/>
    </row>
    <row r="18" spans="2:12" x14ac:dyDescent="0.5">
      <c r="B18" s="429"/>
      <c r="C18" s="430"/>
      <c r="D18" s="430"/>
      <c r="E18" s="430"/>
      <c r="F18" s="430"/>
      <c r="G18" s="430"/>
      <c r="H18" s="430"/>
      <c r="I18" s="430"/>
      <c r="J18" s="431"/>
      <c r="L18" s="75"/>
    </row>
    <row r="19" spans="2:12" x14ac:dyDescent="0.5">
      <c r="B19" s="432"/>
      <c r="C19" s="433"/>
      <c r="D19" s="433"/>
      <c r="E19" s="433"/>
      <c r="F19" s="433"/>
      <c r="G19" s="433"/>
      <c r="H19" s="433"/>
      <c r="I19" s="433"/>
      <c r="J19" s="434"/>
      <c r="L19" s="75"/>
    </row>
    <row r="20" spans="2:12" x14ac:dyDescent="0.5">
      <c r="B20" s="99"/>
      <c r="C20" s="97"/>
      <c r="D20" s="97"/>
      <c r="E20" s="97"/>
      <c r="F20" s="97"/>
      <c r="G20" s="97"/>
      <c r="H20" s="97"/>
      <c r="I20" s="97"/>
      <c r="J20" s="142"/>
      <c r="L20" s="75"/>
    </row>
    <row r="21" spans="2:12" x14ac:dyDescent="0.5">
      <c r="B21" s="144" t="s">
        <v>29</v>
      </c>
      <c r="C21" s="12"/>
      <c r="D21" s="97"/>
      <c r="E21" s="97"/>
      <c r="F21" s="97"/>
      <c r="G21" s="97"/>
      <c r="H21" s="97"/>
      <c r="I21" s="97"/>
      <c r="J21" s="142"/>
      <c r="L21" s="75"/>
    </row>
    <row r="22" spans="2:12" x14ac:dyDescent="0.5">
      <c r="B22" s="99"/>
      <c r="C22" s="97"/>
      <c r="D22" s="97"/>
      <c r="E22" s="97"/>
      <c r="F22" s="97"/>
      <c r="G22" s="97"/>
      <c r="H22" s="97"/>
      <c r="I22" s="97"/>
      <c r="J22" s="142"/>
      <c r="L22" s="75"/>
    </row>
    <row r="23" spans="2:12" x14ac:dyDescent="0.5">
      <c r="B23" s="98" t="s">
        <v>99</v>
      </c>
      <c r="C23" s="12"/>
      <c r="D23" s="97"/>
      <c r="E23" s="97"/>
      <c r="F23" s="97"/>
      <c r="G23" s="97"/>
      <c r="H23" s="97"/>
      <c r="I23" s="97"/>
      <c r="J23" s="142"/>
      <c r="L23" s="75"/>
    </row>
    <row r="24" spans="2:12" x14ac:dyDescent="0.5">
      <c r="B24" s="98" t="s">
        <v>100</v>
      </c>
      <c r="C24" s="12"/>
      <c r="D24" s="97"/>
      <c r="E24" s="97"/>
      <c r="F24" s="97"/>
      <c r="G24" s="97"/>
      <c r="H24" s="97"/>
      <c r="I24" s="97"/>
      <c r="J24" s="142"/>
      <c r="L24" s="75"/>
    </row>
    <row r="25" spans="2:12" x14ac:dyDescent="0.5">
      <c r="B25" s="98" t="s">
        <v>101</v>
      </c>
      <c r="C25" s="12"/>
      <c r="D25" s="97"/>
      <c r="E25" s="97"/>
      <c r="F25" s="97"/>
      <c r="G25" s="97"/>
      <c r="H25" s="97"/>
      <c r="I25" s="97"/>
      <c r="J25" s="142"/>
      <c r="L25" s="75"/>
    </row>
    <row r="26" spans="2:12" x14ac:dyDescent="0.5">
      <c r="B26" s="98" t="s">
        <v>102</v>
      </c>
      <c r="C26" s="12"/>
      <c r="D26" s="97"/>
      <c r="E26" s="97"/>
      <c r="F26" s="97"/>
      <c r="G26" s="97"/>
      <c r="H26" s="97"/>
      <c r="I26" s="97"/>
      <c r="J26" s="142"/>
      <c r="L26" s="75"/>
    </row>
    <row r="27" spans="2:12" x14ac:dyDescent="0.5">
      <c r="B27" s="145" t="s">
        <v>103</v>
      </c>
      <c r="C27" s="8"/>
      <c r="D27" s="97"/>
      <c r="E27" s="97"/>
      <c r="F27" s="97"/>
      <c r="G27" s="97"/>
      <c r="H27" s="97"/>
      <c r="I27" s="97"/>
      <c r="J27" s="142"/>
      <c r="L27" s="75"/>
    </row>
    <row r="28" spans="2:12" x14ac:dyDescent="0.5">
      <c r="B28" s="99"/>
      <c r="C28" s="97"/>
      <c r="D28" s="97"/>
      <c r="E28" s="97"/>
      <c r="F28" s="97"/>
      <c r="G28" s="97"/>
      <c r="H28" s="97"/>
      <c r="I28" s="97"/>
      <c r="J28" s="142"/>
      <c r="L28" s="75"/>
    </row>
    <row r="29" spans="2:12" x14ac:dyDescent="0.5">
      <c r="B29" s="99" t="s">
        <v>30</v>
      </c>
      <c r="C29" s="146" t="s">
        <v>31</v>
      </c>
      <c r="D29" s="147"/>
      <c r="E29" s="146" t="s">
        <v>32</v>
      </c>
      <c r="F29" s="147"/>
      <c r="G29" s="146" t="s">
        <v>33</v>
      </c>
      <c r="H29" s="97"/>
      <c r="I29" s="97"/>
      <c r="J29" s="142"/>
      <c r="L29" s="75"/>
    </row>
    <row r="30" spans="2:12" x14ac:dyDescent="0.5">
      <c r="B30" s="148" t="s">
        <v>34</v>
      </c>
      <c r="C30" s="12"/>
      <c r="D30" s="97"/>
      <c r="E30" s="3"/>
      <c r="F30" s="97"/>
      <c r="G30" s="3"/>
      <c r="H30" s="97"/>
      <c r="I30" s="97"/>
      <c r="J30" s="142"/>
      <c r="L30" s="75"/>
    </row>
    <row r="31" spans="2:12" x14ac:dyDescent="0.5">
      <c r="B31" s="148" t="s">
        <v>104</v>
      </c>
      <c r="C31" s="12"/>
      <c r="D31" s="97"/>
      <c r="E31" s="3"/>
      <c r="F31" s="97"/>
      <c r="G31" s="3"/>
      <c r="H31" s="97"/>
      <c r="I31" s="97"/>
      <c r="J31" s="142"/>
      <c r="L31" s="75"/>
    </row>
    <row r="32" spans="2:12" x14ac:dyDescent="0.5">
      <c r="B32" s="145" t="s">
        <v>103</v>
      </c>
      <c r="C32" s="97"/>
      <c r="D32" s="97"/>
      <c r="E32" s="10"/>
      <c r="F32" s="97"/>
      <c r="G32" s="97"/>
      <c r="H32" s="97"/>
      <c r="I32" s="97"/>
      <c r="J32" s="142"/>
      <c r="L32" s="75"/>
    </row>
    <row r="33" spans="1:12" x14ac:dyDescent="0.5">
      <c r="B33" s="145"/>
      <c r="C33" s="97"/>
      <c r="D33" s="97"/>
      <c r="E33" s="10"/>
      <c r="F33" s="97"/>
      <c r="G33" s="97"/>
      <c r="H33" s="97"/>
      <c r="I33" s="97"/>
      <c r="J33" s="142"/>
      <c r="L33" s="75"/>
    </row>
    <row r="34" spans="1:12" x14ac:dyDescent="0.5">
      <c r="B34" s="149" t="s">
        <v>35</v>
      </c>
      <c r="C34" s="150"/>
      <c r="D34" s="97"/>
      <c r="E34" s="97"/>
      <c r="F34" s="97"/>
      <c r="G34" s="97"/>
      <c r="H34" s="97"/>
      <c r="I34" s="97"/>
      <c r="J34" s="142"/>
      <c r="L34" s="75"/>
    </row>
    <row r="35" spans="1:12" x14ac:dyDescent="0.5">
      <c r="B35" s="151" t="s">
        <v>210</v>
      </c>
      <c r="C35" s="152"/>
      <c r="D35" s="152"/>
      <c r="E35" s="152"/>
      <c r="F35" s="152"/>
      <c r="G35" s="152"/>
      <c r="H35" s="152"/>
      <c r="I35" s="152"/>
      <c r="J35" s="153"/>
      <c r="L35" s="75"/>
    </row>
    <row r="36" spans="1:12" x14ac:dyDescent="0.5">
      <c r="B36" s="426"/>
      <c r="C36" s="427"/>
      <c r="D36" s="427"/>
      <c r="E36" s="427"/>
      <c r="F36" s="427"/>
      <c r="G36" s="427"/>
      <c r="H36" s="427"/>
      <c r="I36" s="427"/>
      <c r="J36" s="428"/>
      <c r="L36" s="75"/>
    </row>
    <row r="37" spans="1:12" x14ac:dyDescent="0.5">
      <c r="B37" s="429"/>
      <c r="C37" s="430"/>
      <c r="D37" s="430"/>
      <c r="E37" s="430"/>
      <c r="F37" s="430"/>
      <c r="G37" s="430"/>
      <c r="H37" s="430"/>
      <c r="I37" s="430"/>
      <c r="J37" s="431"/>
      <c r="L37" s="75"/>
    </row>
    <row r="38" spans="1:12" x14ac:dyDescent="0.5">
      <c r="B38" s="429"/>
      <c r="C38" s="430"/>
      <c r="D38" s="430"/>
      <c r="E38" s="430"/>
      <c r="F38" s="430"/>
      <c r="G38" s="430"/>
      <c r="H38" s="430"/>
      <c r="I38" s="430"/>
      <c r="J38" s="431"/>
      <c r="L38" s="75"/>
    </row>
    <row r="39" spans="1:12" ht="16.3" thickBot="1" x14ac:dyDescent="0.55000000000000004">
      <c r="B39" s="435"/>
      <c r="C39" s="436"/>
      <c r="D39" s="436"/>
      <c r="E39" s="436"/>
      <c r="F39" s="436"/>
      <c r="G39" s="436"/>
      <c r="H39" s="436"/>
      <c r="I39" s="436"/>
      <c r="J39" s="437"/>
      <c r="L39" s="75"/>
    </row>
    <row r="40" spans="1:12" x14ac:dyDescent="0.5">
      <c r="B40" s="97"/>
      <c r="C40" s="97"/>
      <c r="D40" s="97"/>
      <c r="E40" s="97"/>
      <c r="F40" s="97"/>
      <c r="G40" s="97"/>
      <c r="H40" s="97"/>
      <c r="I40" s="97"/>
      <c r="J40" s="97"/>
      <c r="K40" s="97"/>
      <c r="L40" s="75"/>
    </row>
    <row r="41" spans="1:12" s="104" customFormat="1" x14ac:dyDescent="0.5">
      <c r="A41" s="75"/>
      <c r="B41" s="75"/>
      <c r="C41" s="75"/>
      <c r="D41" s="75"/>
      <c r="E41" s="75"/>
      <c r="F41" s="75"/>
      <c r="G41" s="75"/>
      <c r="H41" s="75"/>
      <c r="I41" s="75"/>
      <c r="J41" s="75"/>
      <c r="K41" s="75"/>
      <c r="L41" s="75"/>
    </row>
  </sheetData>
  <sheetProtection algorithmName="SHA-512" hashValue="38hH5gh3SUDt4QuX78EWkQFH4QQdKZ5I7pRUPVcwjkNmPC/Iq1mYyf4OwPIxZCMKjJVHpkHzRd6uDhr+H9JrVg==" saltValue="X5U28lgaYojUn/UfIWvohA==" spinCount="100000" sheet="1" selectLockedCells="1"/>
  <customSheetViews>
    <customSheetView guid="{2A4C6EB9-430A-44F2-86C8-15B50360FC3B}" scale="80" showGridLines="0">
      <selection activeCell="F2" sqref="F2"/>
      <pageMargins left="0.7" right="0.7" top="0.75" bottom="0.75" header="0.3" footer="0.3"/>
    </customSheetView>
    <customSheetView guid="{B3BD5AF3-9A64-4EA7-AE1F-3CC326849B8F}" scale="80" showGridLines="0">
      <selection activeCell="B29" sqref="B29"/>
      <pageMargins left="0.7" right="0.7" top="0.75" bottom="0.75" header="0.3" footer="0.3"/>
    </customSheetView>
  </customSheetViews>
  <mergeCells count="5">
    <mergeCell ref="B16:J19"/>
    <mergeCell ref="B36:J39"/>
    <mergeCell ref="B13:C13"/>
    <mergeCell ref="D13:E13"/>
    <mergeCell ref="B2:C2"/>
  </mergeCells>
  <dataValidations count="1">
    <dataValidation type="list" showInputMessage="1" showErrorMessage="1" sqref="C21" xr:uid="{00000000-0002-0000-0500-000000000000}">
      <formula1>Control</formula1>
    </dataValidation>
  </dataValidations>
  <hyperlinks>
    <hyperlink ref="E3" location="Instructions!A1" display="Back to Instructions" xr:uid="{00000000-0004-0000-0500-000000000000}"/>
    <hyperlink ref="D13" location="Photos!B80" display="the Photos tab (Photo Box #4)" xr:uid="{00000000-0004-0000-0500-000001000000}"/>
    <hyperlink ref="D13:E13" location="Photos!F80" display="the Photos tab (Photo Box #5)" xr:uid="{00000000-0004-0000-0500-000002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0070C0"/>
  </sheetPr>
  <dimension ref="A1:XFD110"/>
  <sheetViews>
    <sheetView showGridLines="0" showZeros="0" topLeftCell="C97" zoomScale="85" zoomScaleNormal="85" workbookViewId="0">
      <selection activeCell="J104" sqref="J104"/>
    </sheetView>
  </sheetViews>
  <sheetFormatPr defaultColWidth="9.15234375" defaultRowHeight="15.9" x14ac:dyDescent="0.5"/>
  <cols>
    <col min="1" max="1" width="3.53515625" style="17" customWidth="1"/>
    <col min="2" max="2" width="28.84375" style="17" customWidth="1"/>
    <col min="3" max="3" width="71.53515625" style="17" customWidth="1"/>
    <col min="4" max="4" width="9.15234375" style="17"/>
    <col min="5" max="5" width="10.84375" style="17" bestFit="1" customWidth="1"/>
    <col min="6" max="6" width="9.15234375" style="17"/>
    <col min="7" max="7" width="9.15234375" style="17" customWidth="1"/>
    <col min="8" max="8" width="11.69140625" style="17" bestFit="1" customWidth="1"/>
    <col min="9" max="9" width="10.53515625" style="17" bestFit="1" customWidth="1"/>
    <col min="10" max="10" width="9.15234375" style="161" customWidth="1"/>
    <col min="11" max="11" width="5.4609375" style="161" customWidth="1"/>
    <col min="12" max="12" width="4.4609375" style="17" customWidth="1"/>
    <col min="13" max="13" width="5.53515625" style="17" customWidth="1"/>
    <col min="14" max="16384" width="9.15234375" style="17"/>
  </cols>
  <sheetData>
    <row r="1" spans="1:12" ht="16.3" thickBot="1" x14ac:dyDescent="0.55000000000000004">
      <c r="J1" s="154"/>
      <c r="K1" s="154"/>
      <c r="L1" s="75"/>
    </row>
    <row r="2" spans="1:12" s="155" customFormat="1" ht="16.3" thickBot="1" x14ac:dyDescent="0.55000000000000004">
      <c r="B2" s="400" t="str">
        <f>'Version Control'!$B$2</f>
        <v>Title Block</v>
      </c>
      <c r="C2" s="401"/>
      <c r="E2" s="506" t="s">
        <v>69</v>
      </c>
      <c r="F2" s="506"/>
      <c r="G2" s="506"/>
      <c r="H2" s="277"/>
      <c r="I2" s="156"/>
      <c r="J2" s="157"/>
      <c r="K2" s="157"/>
      <c r="L2" s="158"/>
    </row>
    <row r="3" spans="1:12" s="155" customFormat="1" ht="17.25" customHeight="1" x14ac:dyDescent="0.5">
      <c r="B3" s="201" t="str">
        <f>'Version Control'!$B$3</f>
        <v>Test Report Template Name:</v>
      </c>
      <c r="C3" s="202" t="str">
        <f>'Version Control'!$C$3</f>
        <v>Water Source Heat Pump</v>
      </c>
      <c r="I3" s="156"/>
      <c r="J3" s="157"/>
      <c r="K3" s="157"/>
      <c r="L3" s="158"/>
    </row>
    <row r="4" spans="1:12" s="155" customFormat="1" x14ac:dyDescent="0.5">
      <c r="B4" s="203" t="str">
        <f>'Version Control'!$B$4</f>
        <v>Version Number:</v>
      </c>
      <c r="C4" s="204" t="str">
        <f>'Version Control'!$C$4</f>
        <v>v1.2</v>
      </c>
      <c r="I4" s="81"/>
      <c r="J4" s="157"/>
      <c r="K4" s="157"/>
      <c r="L4" s="158"/>
    </row>
    <row r="5" spans="1:12" s="155" customFormat="1" x14ac:dyDescent="0.5">
      <c r="B5" s="205" t="str">
        <f>'Version Control'!$B$5</f>
        <v xml:space="preserve">Latest Template Revision: </v>
      </c>
      <c r="C5" s="206">
        <f>'Version Control'!$C$5</f>
        <v>44011</v>
      </c>
      <c r="I5" s="8"/>
      <c r="J5" s="157"/>
      <c r="K5" s="157"/>
      <c r="L5" s="158"/>
    </row>
    <row r="6" spans="1:12" s="155" customFormat="1" x14ac:dyDescent="0.5">
      <c r="B6" s="205" t="str">
        <f>'Version Control'!$B$6</f>
        <v>Tab Name:</v>
      </c>
      <c r="C6" s="238" t="str">
        <f ca="1">MID(CELL("filename",$A$1), FIND("]", CELL("filename", $A$1))+ 1, 255)</f>
        <v>Cooling Mode Test Data</v>
      </c>
      <c r="I6" s="8"/>
      <c r="J6" s="157"/>
      <c r="K6" s="157"/>
      <c r="L6" s="158"/>
    </row>
    <row r="7" spans="1:12" s="155" customFormat="1" ht="35.25" customHeight="1" x14ac:dyDescent="0.5">
      <c r="B7" s="239" t="str">
        <f>'Version Control'!$B$7</f>
        <v>File Name:</v>
      </c>
      <c r="C7" s="240" t="str">
        <f ca="1">'Version Control'!$C$7</f>
        <v>Water Source Heat Pump - v1.2.xlsx</v>
      </c>
      <c r="I7" s="159"/>
      <c r="J7" s="157"/>
      <c r="K7" s="157"/>
      <c r="L7" s="158"/>
    </row>
    <row r="8" spans="1:12" s="155" customFormat="1" ht="16.3" thickBot="1" x14ac:dyDescent="0.55000000000000004">
      <c r="B8" s="207" t="str">
        <f>'Version Control'!$B$8</f>
        <v xml:space="preserve">Test Completion Date: </v>
      </c>
      <c r="C8" s="208" t="str">
        <f>'Version Control'!$C$8</f>
        <v>[MM/DD/YYYY]</v>
      </c>
      <c r="I8" s="159"/>
      <c r="J8" s="157"/>
      <c r="K8" s="157"/>
      <c r="L8" s="158"/>
    </row>
    <row r="9" spans="1:12" s="155" customFormat="1" x14ac:dyDescent="0.5">
      <c r="B9" s="76"/>
      <c r="C9" s="77"/>
      <c r="G9" s="160"/>
      <c r="H9" s="160"/>
      <c r="I9" s="8"/>
      <c r="J9" s="157"/>
      <c r="K9" s="157"/>
      <c r="L9" s="158"/>
    </row>
    <row r="10" spans="1:12" ht="16.3" thickBot="1" x14ac:dyDescent="0.55000000000000004">
      <c r="L10" s="75"/>
    </row>
    <row r="11" spans="1:12" ht="16.3" thickBot="1" x14ac:dyDescent="0.55000000000000004">
      <c r="C11" s="162" t="s">
        <v>130</v>
      </c>
      <c r="D11" s="163"/>
      <c r="E11" s="24"/>
      <c r="L11" s="75"/>
    </row>
    <row r="12" spans="1:12" x14ac:dyDescent="0.5">
      <c r="C12" s="164" t="s">
        <v>37</v>
      </c>
      <c r="D12" s="165"/>
      <c r="E12" s="24"/>
      <c r="L12" s="75"/>
    </row>
    <row r="13" spans="1:12" x14ac:dyDescent="0.5">
      <c r="A13" s="97"/>
      <c r="B13" s="166"/>
      <c r="C13" s="167" t="s">
        <v>38</v>
      </c>
      <c r="D13" s="16"/>
      <c r="E13" s="24"/>
      <c r="L13" s="75"/>
    </row>
    <row r="14" spans="1:12" ht="16.3" thickBot="1" x14ac:dyDescent="0.55000000000000004">
      <c r="A14" s="97"/>
      <c r="B14" s="97"/>
      <c r="C14" s="168" t="s">
        <v>196</v>
      </c>
      <c r="D14" s="327"/>
      <c r="E14" s="10"/>
      <c r="L14" s="75"/>
    </row>
    <row r="15" spans="1:12" s="72" customFormat="1" ht="16.3" thickBot="1" x14ac:dyDescent="0.55000000000000004">
      <c r="B15" s="166"/>
      <c r="C15" s="166"/>
      <c r="D15" s="166"/>
      <c r="E15" s="166"/>
      <c r="F15" s="166"/>
      <c r="G15" s="166"/>
      <c r="H15" s="166"/>
      <c r="J15" s="170"/>
      <c r="K15" s="170"/>
      <c r="L15" s="102"/>
    </row>
    <row r="16" spans="1:12" ht="16.3" thickBot="1" x14ac:dyDescent="0.55000000000000004">
      <c r="B16" s="487" t="s">
        <v>134</v>
      </c>
      <c r="C16" s="488"/>
      <c r="D16" s="488"/>
      <c r="E16" s="488"/>
      <c r="F16" s="488"/>
      <c r="G16" s="488"/>
      <c r="H16" s="488"/>
      <c r="I16" s="488"/>
      <c r="J16" s="489"/>
      <c r="K16" s="10"/>
      <c r="L16" s="75"/>
    </row>
    <row r="17" spans="2:12" ht="16.3" thickBot="1" x14ac:dyDescent="0.55000000000000004">
      <c r="B17" s="99"/>
      <c r="C17" s="169"/>
      <c r="D17" s="309"/>
      <c r="E17" s="309"/>
      <c r="F17" s="309"/>
      <c r="G17" s="246"/>
      <c r="H17" s="309"/>
      <c r="I17" s="309"/>
      <c r="J17" s="91"/>
      <c r="K17" s="10"/>
      <c r="L17" s="75"/>
    </row>
    <row r="18" spans="2:12" ht="16.3" thickBot="1" x14ac:dyDescent="0.55000000000000004">
      <c r="B18" s="99"/>
      <c r="C18" s="139" t="s">
        <v>143</v>
      </c>
      <c r="D18" s="163"/>
      <c r="E18" s="163"/>
      <c r="F18" s="171"/>
      <c r="G18" s="245"/>
      <c r="H18" s="315"/>
      <c r="I18" s="315"/>
      <c r="J18" s="91"/>
      <c r="K18" s="10"/>
      <c r="L18" s="75"/>
    </row>
    <row r="19" spans="2:12" x14ac:dyDescent="0.5">
      <c r="B19" s="99"/>
      <c r="C19" s="172"/>
      <c r="D19" s="498" t="s">
        <v>36</v>
      </c>
      <c r="E19" s="498"/>
      <c r="F19" s="425"/>
      <c r="G19" s="309"/>
      <c r="H19" s="493"/>
      <c r="I19" s="494"/>
      <c r="J19" s="91"/>
      <c r="K19" s="10"/>
      <c r="L19" s="75"/>
    </row>
    <row r="20" spans="2:12" x14ac:dyDescent="0.5">
      <c r="B20" s="92"/>
      <c r="C20" s="99"/>
      <c r="D20" s="173" t="s">
        <v>39</v>
      </c>
      <c r="E20" s="173" t="s">
        <v>40</v>
      </c>
      <c r="F20" s="174" t="s">
        <v>41</v>
      </c>
      <c r="G20" s="309"/>
      <c r="H20" s="311"/>
      <c r="I20" s="311"/>
      <c r="J20" s="91"/>
      <c r="K20" s="10"/>
      <c r="L20" s="75"/>
    </row>
    <row r="21" spans="2:12" x14ac:dyDescent="0.5">
      <c r="B21" s="99"/>
      <c r="C21" s="167" t="s">
        <v>133</v>
      </c>
      <c r="D21" s="328"/>
      <c r="E21" s="329"/>
      <c r="F21" s="330"/>
      <c r="G21" s="309"/>
      <c r="H21" s="312"/>
      <c r="I21" s="312"/>
      <c r="J21" s="91"/>
      <c r="K21" s="10"/>
      <c r="L21" s="75"/>
    </row>
    <row r="22" spans="2:12" x14ac:dyDescent="0.5">
      <c r="B22" s="99"/>
      <c r="C22" s="167" t="s">
        <v>42</v>
      </c>
      <c r="D22" s="328"/>
      <c r="E22" s="328"/>
      <c r="F22" s="331"/>
      <c r="G22" s="309"/>
      <c r="H22" s="8"/>
      <c r="I22" s="8"/>
      <c r="J22" s="91"/>
      <c r="K22" s="10"/>
      <c r="L22" s="75"/>
    </row>
    <row r="23" spans="2:12" x14ac:dyDescent="0.5">
      <c r="B23" s="99"/>
      <c r="C23" s="167" t="s">
        <v>256</v>
      </c>
      <c r="D23" s="328"/>
      <c r="E23" s="515"/>
      <c r="F23" s="516"/>
      <c r="G23" s="309"/>
      <c r="H23" s="8"/>
      <c r="I23" s="8"/>
      <c r="J23" s="91"/>
      <c r="K23" s="10"/>
      <c r="L23" s="75"/>
    </row>
    <row r="24" spans="2:12" x14ac:dyDescent="0.5">
      <c r="B24" s="99"/>
      <c r="C24" s="285" t="s">
        <v>255</v>
      </c>
      <c r="D24" s="332">
        <f>((D59*0.47194745)*((IF(D34="Yes",D35,D36))*248.84))/300</f>
        <v>0</v>
      </c>
      <c r="E24" s="517"/>
      <c r="F24" s="518"/>
      <c r="G24" s="309"/>
      <c r="H24" s="8"/>
      <c r="I24" s="8"/>
      <c r="J24" s="91"/>
      <c r="K24" s="10"/>
      <c r="L24" s="75"/>
    </row>
    <row r="25" spans="2:12" x14ac:dyDescent="0.5">
      <c r="B25" s="99"/>
      <c r="C25" s="285" t="s">
        <v>252</v>
      </c>
      <c r="D25" s="336">
        <f>(D94*6894.757)*((IF(D37="Yes", D38,D39))*0.06309)/300</f>
        <v>0</v>
      </c>
      <c r="E25" s="517"/>
      <c r="F25" s="518"/>
      <c r="G25" s="309"/>
      <c r="H25" s="8"/>
      <c r="I25" s="8"/>
      <c r="J25" s="91"/>
      <c r="K25" s="10"/>
      <c r="L25" s="75"/>
    </row>
    <row r="26" spans="2:12" x14ac:dyDescent="0.5">
      <c r="B26" s="99"/>
      <c r="C26" s="285" t="s">
        <v>205</v>
      </c>
      <c r="D26" s="329"/>
      <c r="E26" s="517"/>
      <c r="F26" s="518"/>
      <c r="G26" s="309"/>
      <c r="H26" s="8"/>
      <c r="I26" s="8"/>
      <c r="J26" s="91"/>
      <c r="K26" s="10"/>
      <c r="L26" s="75"/>
    </row>
    <row r="27" spans="2:12" x14ac:dyDescent="0.5">
      <c r="B27" s="99"/>
      <c r="C27" s="285" t="s">
        <v>251</v>
      </c>
      <c r="D27" s="333"/>
      <c r="E27" s="517"/>
      <c r="F27" s="518"/>
      <c r="G27" s="309"/>
      <c r="H27" s="8"/>
      <c r="I27" s="8"/>
      <c r="J27" s="91"/>
      <c r="K27" s="10"/>
      <c r="L27" s="75"/>
    </row>
    <row r="28" spans="2:12" ht="16.3" thickBot="1" x14ac:dyDescent="0.55000000000000004">
      <c r="B28" s="99"/>
      <c r="C28" s="168" t="s">
        <v>136</v>
      </c>
      <c r="D28" s="332">
        <f>D27+IF(D34="Yes",-D24,D24)+IF(D37="Yes",-D25,D25)</f>
        <v>0</v>
      </c>
      <c r="E28" s="519"/>
      <c r="F28" s="520"/>
      <c r="G28" s="309"/>
      <c r="H28" s="8"/>
      <c r="I28" s="8"/>
      <c r="J28" s="91"/>
      <c r="K28" s="10"/>
      <c r="L28" s="75"/>
    </row>
    <row r="29" spans="2:12" ht="16.3" thickBot="1" x14ac:dyDescent="0.55000000000000004">
      <c r="B29" s="99"/>
      <c r="C29" s="176"/>
      <c r="D29" s="302"/>
      <c r="E29" s="302"/>
      <c r="F29" s="302"/>
      <c r="G29" s="309"/>
      <c r="H29" s="8"/>
      <c r="I29" s="8"/>
      <c r="J29" s="91"/>
      <c r="K29" s="10"/>
      <c r="L29" s="75"/>
    </row>
    <row r="30" spans="2:12" ht="16.3" thickBot="1" x14ac:dyDescent="0.55000000000000004">
      <c r="B30" s="99"/>
      <c r="C30" s="139" t="s">
        <v>44</v>
      </c>
      <c r="D30" s="303"/>
      <c r="E30" s="303"/>
      <c r="F30" s="304"/>
      <c r="G30" s="99"/>
      <c r="H30" s="8"/>
      <c r="I30" s="8"/>
      <c r="J30" s="91"/>
      <c r="K30" s="10"/>
      <c r="L30" s="75"/>
    </row>
    <row r="31" spans="2:12" x14ac:dyDescent="0.5">
      <c r="B31" s="99"/>
      <c r="C31" s="172"/>
      <c r="D31" s="504" t="s">
        <v>36</v>
      </c>
      <c r="E31" s="504"/>
      <c r="F31" s="505"/>
      <c r="G31" s="99"/>
      <c r="H31" s="493"/>
      <c r="I31" s="494"/>
      <c r="J31" s="91"/>
      <c r="K31" s="10"/>
      <c r="L31" s="75"/>
    </row>
    <row r="32" spans="2:12" x14ac:dyDescent="0.5">
      <c r="B32" s="92"/>
      <c r="C32" s="177"/>
      <c r="D32" s="305" t="s">
        <v>39</v>
      </c>
      <c r="E32" s="305" t="s">
        <v>40</v>
      </c>
      <c r="F32" s="306" t="s">
        <v>41</v>
      </c>
      <c r="G32" s="99"/>
      <c r="H32" s="311"/>
      <c r="I32" s="311"/>
      <c r="J32" s="91"/>
      <c r="K32" s="10"/>
      <c r="L32" s="75"/>
    </row>
    <row r="33" spans="2:12" x14ac:dyDescent="0.5">
      <c r="B33" s="99"/>
      <c r="C33" s="167" t="s">
        <v>135</v>
      </c>
      <c r="D33" s="282"/>
      <c r="E33" s="282"/>
      <c r="F33" s="1"/>
      <c r="G33" s="99"/>
      <c r="H33" s="8"/>
      <c r="I33" s="8"/>
      <c r="J33" s="91"/>
      <c r="K33" s="10"/>
      <c r="L33" s="75"/>
    </row>
    <row r="34" spans="2:12" x14ac:dyDescent="0.5">
      <c r="B34" s="99"/>
      <c r="C34" s="167" t="s">
        <v>231</v>
      </c>
      <c r="D34" s="499"/>
      <c r="E34" s="500"/>
      <c r="F34" s="501"/>
      <c r="G34" s="99"/>
      <c r="H34" s="8"/>
      <c r="I34" s="8"/>
      <c r="J34" s="91"/>
      <c r="K34" s="10"/>
      <c r="L34" s="75"/>
    </row>
    <row r="35" spans="2:12" ht="16.75" x14ac:dyDescent="0.55000000000000004">
      <c r="B35" s="24"/>
      <c r="C35" s="167" t="s">
        <v>224</v>
      </c>
      <c r="D35" s="282"/>
      <c r="E35" s="282"/>
      <c r="F35" s="1"/>
      <c r="G35" s="99"/>
      <c r="H35" s="312"/>
      <c r="I35" s="312"/>
      <c r="J35" s="91"/>
      <c r="K35" s="10"/>
      <c r="L35" s="75"/>
    </row>
    <row r="36" spans="2:12" ht="16.75" x14ac:dyDescent="0.55000000000000004">
      <c r="B36" s="24"/>
      <c r="C36" s="167" t="s">
        <v>232</v>
      </c>
      <c r="D36" s="297"/>
      <c r="E36" s="297"/>
      <c r="F36" s="300"/>
      <c r="G36" s="309"/>
      <c r="H36" s="8"/>
      <c r="I36" s="8"/>
      <c r="J36" s="91"/>
      <c r="K36" s="10"/>
      <c r="L36" s="75"/>
    </row>
    <row r="37" spans="2:12" x14ac:dyDescent="0.5">
      <c r="B37" s="24"/>
      <c r="C37" s="167" t="s">
        <v>233</v>
      </c>
      <c r="D37" s="499"/>
      <c r="E37" s="500"/>
      <c r="F37" s="501"/>
      <c r="G37" s="309"/>
      <c r="H37" s="8"/>
      <c r="I37" s="8"/>
      <c r="J37" s="91"/>
      <c r="K37" s="10"/>
      <c r="L37" s="75"/>
    </row>
    <row r="38" spans="2:12" x14ac:dyDescent="0.5">
      <c r="B38" s="24"/>
      <c r="C38" s="167" t="s">
        <v>249</v>
      </c>
      <c r="D38" s="297"/>
      <c r="E38" s="297"/>
      <c r="F38" s="300"/>
      <c r="G38" s="309"/>
      <c r="H38" s="8"/>
      <c r="I38" s="8"/>
      <c r="J38" s="91"/>
      <c r="K38" s="10"/>
      <c r="L38" s="75"/>
    </row>
    <row r="39" spans="2:12" x14ac:dyDescent="0.5">
      <c r="B39" s="24"/>
      <c r="C39" s="167" t="s">
        <v>250</v>
      </c>
      <c r="D39" s="297"/>
      <c r="E39" s="297"/>
      <c r="F39" s="300"/>
      <c r="G39" s="309"/>
      <c r="H39" s="8"/>
      <c r="I39" s="8"/>
      <c r="J39" s="91"/>
      <c r="K39" s="10"/>
      <c r="L39" s="75"/>
    </row>
    <row r="40" spans="2:12" x14ac:dyDescent="0.5">
      <c r="B40" s="99"/>
      <c r="C40" s="167" t="s">
        <v>203</v>
      </c>
      <c r="D40" s="297"/>
      <c r="E40" s="297"/>
      <c r="F40" s="300"/>
      <c r="G40" s="309"/>
      <c r="H40" s="8"/>
      <c r="I40" s="8"/>
      <c r="J40" s="91"/>
      <c r="K40" s="10"/>
      <c r="L40" s="75"/>
    </row>
    <row r="41" spans="2:12" ht="16.3" thickBot="1" x14ac:dyDescent="0.55000000000000004">
      <c r="B41" s="99"/>
      <c r="C41" s="168" t="s">
        <v>204</v>
      </c>
      <c r="D41" s="301"/>
      <c r="E41" s="301"/>
      <c r="F41" s="307"/>
      <c r="G41" s="309"/>
      <c r="H41" s="8"/>
      <c r="I41" s="8"/>
      <c r="J41" s="91"/>
      <c r="K41" s="10"/>
      <c r="L41" s="75"/>
    </row>
    <row r="42" spans="2:12" x14ac:dyDescent="0.5">
      <c r="B42" s="99"/>
      <c r="C42" s="176" t="s">
        <v>206</v>
      </c>
      <c r="D42" s="372"/>
      <c r="E42" s="372"/>
      <c r="F42" s="372"/>
      <c r="G42" s="309"/>
      <c r="H42" s="8"/>
      <c r="I42" s="8"/>
      <c r="J42" s="91"/>
      <c r="K42" s="10"/>
      <c r="L42" s="75"/>
    </row>
    <row r="43" spans="2:12" ht="16.3" thickBot="1" x14ac:dyDescent="0.55000000000000004">
      <c r="B43" s="99"/>
      <c r="C43" s="309"/>
      <c r="D43" s="302"/>
      <c r="E43" s="302"/>
      <c r="F43" s="302"/>
      <c r="G43" s="309"/>
      <c r="H43" s="8"/>
      <c r="I43" s="8"/>
      <c r="J43" s="91"/>
      <c r="K43" s="10"/>
      <c r="L43" s="75"/>
    </row>
    <row r="44" spans="2:12" ht="16.3" thickBot="1" x14ac:dyDescent="0.55000000000000004">
      <c r="B44" s="99"/>
      <c r="C44" s="139" t="s">
        <v>212</v>
      </c>
      <c r="D44" s="303"/>
      <c r="E44" s="303"/>
      <c r="F44" s="304"/>
      <c r="G44" s="99"/>
      <c r="H44" s="8"/>
      <c r="I44" s="8"/>
      <c r="J44" s="91"/>
      <c r="K44" s="10"/>
      <c r="L44" s="75"/>
    </row>
    <row r="45" spans="2:12" x14ac:dyDescent="0.5">
      <c r="B45" s="99"/>
      <c r="C45" s="172"/>
      <c r="D45" s="504" t="s">
        <v>36</v>
      </c>
      <c r="E45" s="504"/>
      <c r="F45" s="505"/>
      <c r="G45" s="99"/>
      <c r="H45" s="8"/>
      <c r="I45" s="8"/>
      <c r="J45" s="91"/>
      <c r="K45" s="10"/>
      <c r="L45" s="75"/>
    </row>
    <row r="46" spans="2:12" x14ac:dyDescent="0.5">
      <c r="B46" s="92"/>
      <c r="C46" s="99"/>
      <c r="D46" s="305" t="s">
        <v>39</v>
      </c>
      <c r="E46" s="305" t="s">
        <v>40</v>
      </c>
      <c r="F46" s="306" t="s">
        <v>41</v>
      </c>
      <c r="G46" s="99"/>
      <c r="H46" s="8"/>
      <c r="I46" s="8"/>
      <c r="J46" s="91"/>
      <c r="K46" s="10"/>
      <c r="L46" s="75"/>
    </row>
    <row r="47" spans="2:12" x14ac:dyDescent="0.5">
      <c r="B47" s="99"/>
      <c r="C47" s="144" t="s">
        <v>213</v>
      </c>
      <c r="D47" s="297"/>
      <c r="E47" s="297"/>
      <c r="F47" s="300"/>
      <c r="G47" s="99"/>
      <c r="H47" s="8"/>
      <c r="I47" s="8"/>
      <c r="J47" s="91"/>
      <c r="K47" s="10"/>
      <c r="L47" s="75"/>
    </row>
    <row r="48" spans="2:12" x14ac:dyDescent="0.5">
      <c r="B48" s="99"/>
      <c r="C48" s="144" t="s">
        <v>214</v>
      </c>
      <c r="D48" s="297"/>
      <c r="E48" s="297"/>
      <c r="F48" s="300"/>
      <c r="G48" s="99"/>
      <c r="H48" s="8"/>
      <c r="I48" s="8"/>
      <c r="J48" s="91"/>
      <c r="K48" s="10"/>
      <c r="L48" s="75"/>
    </row>
    <row r="49" spans="2:12" x14ac:dyDescent="0.5">
      <c r="B49" s="99"/>
      <c r="C49" s="144" t="s">
        <v>215</v>
      </c>
      <c r="D49" s="298"/>
      <c r="E49" s="298"/>
      <c r="F49" s="299"/>
      <c r="G49" s="99"/>
      <c r="H49" s="8"/>
      <c r="I49" s="8"/>
      <c r="J49" s="91"/>
      <c r="K49" s="10"/>
      <c r="L49" s="75"/>
    </row>
    <row r="50" spans="2:12" x14ac:dyDescent="0.5">
      <c r="B50" s="99"/>
      <c r="C50" s="144" t="s">
        <v>201</v>
      </c>
      <c r="D50" s="298"/>
      <c r="E50" s="298"/>
      <c r="F50" s="299"/>
      <c r="G50" s="99"/>
      <c r="H50" s="8"/>
      <c r="I50" s="8"/>
      <c r="J50" s="91"/>
      <c r="K50" s="10"/>
      <c r="L50" s="75"/>
    </row>
    <row r="51" spans="2:12" x14ac:dyDescent="0.5">
      <c r="B51" s="99"/>
      <c r="C51" s="144" t="s">
        <v>216</v>
      </c>
      <c r="D51" s="298"/>
      <c r="E51" s="298"/>
      <c r="F51" s="299"/>
      <c r="G51" s="99"/>
      <c r="H51" s="8"/>
      <c r="I51" s="8"/>
      <c r="J51" s="91"/>
      <c r="K51" s="10"/>
      <c r="L51" s="75"/>
    </row>
    <row r="52" spans="2:12" x14ac:dyDescent="0.5">
      <c r="B52" s="99"/>
      <c r="C52" s="144" t="s">
        <v>217</v>
      </c>
      <c r="D52" s="298"/>
      <c r="E52" s="298"/>
      <c r="F52" s="299"/>
      <c r="G52" s="309"/>
      <c r="H52" s="8"/>
      <c r="I52" s="8"/>
      <c r="J52" s="91"/>
      <c r="K52" s="10"/>
      <c r="L52" s="75"/>
    </row>
    <row r="53" spans="2:12" x14ac:dyDescent="0.5">
      <c r="B53" s="99"/>
      <c r="C53" s="144" t="s">
        <v>202</v>
      </c>
      <c r="D53" s="298"/>
      <c r="E53" s="298"/>
      <c r="F53" s="299"/>
      <c r="G53" s="309"/>
      <c r="H53" s="8"/>
      <c r="I53" s="8"/>
      <c r="J53" s="91"/>
      <c r="K53" s="10"/>
      <c r="L53" s="75"/>
    </row>
    <row r="54" spans="2:12" ht="16.3" thickBot="1" x14ac:dyDescent="0.55000000000000004">
      <c r="B54" s="99"/>
      <c r="C54" s="178" t="s">
        <v>218</v>
      </c>
      <c r="D54" s="301"/>
      <c r="E54" s="301"/>
      <c r="F54" s="307"/>
      <c r="G54" s="309"/>
      <c r="H54" s="8"/>
      <c r="I54" s="8"/>
      <c r="J54" s="91"/>
      <c r="K54" s="10"/>
      <c r="L54" s="75"/>
    </row>
    <row r="55" spans="2:12" ht="16.3" thickBot="1" x14ac:dyDescent="0.55000000000000004">
      <c r="B55" s="99"/>
      <c r="C55" s="309"/>
      <c r="D55" s="302"/>
      <c r="E55" s="302"/>
      <c r="F55" s="302"/>
      <c r="G55" s="309"/>
      <c r="H55" s="8"/>
      <c r="I55" s="8"/>
      <c r="J55" s="91"/>
      <c r="K55" s="10"/>
      <c r="L55" s="75"/>
    </row>
    <row r="56" spans="2:12" ht="16.3" thickBot="1" x14ac:dyDescent="0.55000000000000004">
      <c r="B56" s="99"/>
      <c r="C56" s="139" t="s">
        <v>45</v>
      </c>
      <c r="D56" s="303"/>
      <c r="E56" s="303"/>
      <c r="F56" s="304"/>
      <c r="G56" s="99"/>
      <c r="H56" s="8"/>
      <c r="I56" s="8"/>
      <c r="J56" s="91"/>
      <c r="K56" s="10"/>
      <c r="L56" s="75"/>
    </row>
    <row r="57" spans="2:12" x14ac:dyDescent="0.5">
      <c r="B57" s="99"/>
      <c r="C57" s="172"/>
      <c r="D57" s="504" t="s">
        <v>36</v>
      </c>
      <c r="E57" s="504"/>
      <c r="F57" s="505"/>
      <c r="G57" s="99"/>
      <c r="H57" s="493"/>
      <c r="I57" s="494"/>
      <c r="J57" s="91"/>
      <c r="K57" s="10"/>
      <c r="L57" s="75"/>
    </row>
    <row r="58" spans="2:12" x14ac:dyDescent="0.5">
      <c r="B58" s="92"/>
      <c r="C58" s="99"/>
      <c r="D58" s="305" t="s">
        <v>39</v>
      </c>
      <c r="E58" s="305" t="s">
        <v>40</v>
      </c>
      <c r="F58" s="306" t="s">
        <v>41</v>
      </c>
      <c r="G58" s="99"/>
      <c r="H58" s="311"/>
      <c r="I58" s="311"/>
      <c r="J58" s="91"/>
      <c r="K58" s="10"/>
      <c r="L58" s="75"/>
    </row>
    <row r="59" spans="2:12" x14ac:dyDescent="0.5">
      <c r="B59" s="99"/>
      <c r="C59" s="144" t="s">
        <v>137</v>
      </c>
      <c r="D59" s="282"/>
      <c r="E59" s="282"/>
      <c r="F59" s="1"/>
      <c r="G59" s="99"/>
      <c r="H59" s="8"/>
      <c r="I59" s="8"/>
      <c r="J59" s="91"/>
      <c r="K59" s="10"/>
      <c r="L59" s="75"/>
    </row>
    <row r="60" spans="2:12" x14ac:dyDescent="0.5">
      <c r="B60" s="99"/>
      <c r="C60" s="144" t="s">
        <v>138</v>
      </c>
      <c r="D60" s="282"/>
      <c r="E60" s="282"/>
      <c r="F60" s="1"/>
      <c r="G60" s="99"/>
      <c r="H60" s="312"/>
      <c r="I60" s="312"/>
      <c r="J60" s="91"/>
      <c r="K60" s="10"/>
      <c r="L60" s="75"/>
    </row>
    <row r="61" spans="2:12" ht="16.3" thickBot="1" x14ac:dyDescent="0.55000000000000004">
      <c r="B61" s="99"/>
      <c r="C61" s="178" t="s">
        <v>139</v>
      </c>
      <c r="D61" s="217"/>
      <c r="E61" s="217"/>
      <c r="F61" s="218"/>
      <c r="G61" s="99"/>
      <c r="H61" s="8"/>
      <c r="I61" s="8"/>
      <c r="J61" s="91"/>
      <c r="K61" s="10"/>
      <c r="L61" s="75"/>
    </row>
    <row r="62" spans="2:12" ht="16.3" thickBot="1" x14ac:dyDescent="0.55000000000000004">
      <c r="B62" s="99"/>
      <c r="C62" s="309"/>
      <c r="D62" s="302"/>
      <c r="E62" s="302"/>
      <c r="F62" s="302"/>
      <c r="G62" s="309"/>
      <c r="H62" s="8"/>
      <c r="I62" s="8"/>
      <c r="J62" s="91"/>
      <c r="K62" s="10"/>
      <c r="L62" s="75"/>
    </row>
    <row r="63" spans="2:12" ht="16.3" thickBot="1" x14ac:dyDescent="0.55000000000000004">
      <c r="B63" s="99"/>
      <c r="C63" s="139" t="s">
        <v>184</v>
      </c>
      <c r="D63" s="303"/>
      <c r="E63" s="303"/>
      <c r="F63" s="304"/>
      <c r="G63" s="99"/>
      <c r="H63" s="8"/>
      <c r="I63" s="8"/>
      <c r="J63" s="91"/>
      <c r="K63" s="10"/>
      <c r="L63" s="75"/>
    </row>
    <row r="64" spans="2:12" x14ac:dyDescent="0.5">
      <c r="B64" s="99"/>
      <c r="C64" s="172"/>
      <c r="D64" s="504" t="s">
        <v>36</v>
      </c>
      <c r="E64" s="504"/>
      <c r="F64" s="505"/>
      <c r="G64" s="99"/>
      <c r="H64" s="493"/>
      <c r="I64" s="494"/>
      <c r="J64" s="91"/>
      <c r="K64" s="10"/>
      <c r="L64" s="75"/>
    </row>
    <row r="65" spans="2:12" x14ac:dyDescent="0.5">
      <c r="B65" s="145"/>
      <c r="C65" s="99"/>
      <c r="D65" s="305" t="s">
        <v>39</v>
      </c>
      <c r="E65" s="305" t="s">
        <v>40</v>
      </c>
      <c r="F65" s="306" t="s">
        <v>41</v>
      </c>
      <c r="G65" s="99"/>
      <c r="H65" s="311"/>
      <c r="I65" s="311"/>
      <c r="J65" s="91"/>
      <c r="K65" s="10"/>
      <c r="L65" s="75"/>
    </row>
    <row r="66" spans="2:12" x14ac:dyDescent="0.5">
      <c r="B66" s="99"/>
      <c r="C66" s="98" t="s">
        <v>186</v>
      </c>
      <c r="D66" s="297"/>
      <c r="E66" s="297"/>
      <c r="F66" s="300"/>
      <c r="G66" s="99"/>
      <c r="H66" s="313"/>
      <c r="I66" s="313"/>
      <c r="J66" s="91"/>
      <c r="K66" s="10"/>
      <c r="L66" s="75"/>
    </row>
    <row r="67" spans="2:12" x14ac:dyDescent="0.5">
      <c r="B67" s="99"/>
      <c r="C67" s="98" t="s">
        <v>187</v>
      </c>
      <c r="D67" s="297"/>
      <c r="E67" s="297"/>
      <c r="F67" s="300"/>
      <c r="G67" s="99"/>
      <c r="H67" s="313"/>
      <c r="I67" s="313"/>
      <c r="J67" s="91"/>
      <c r="K67" s="10"/>
      <c r="L67" s="75"/>
    </row>
    <row r="68" spans="2:12" x14ac:dyDescent="0.5">
      <c r="B68" s="99"/>
      <c r="C68" s="179" t="s">
        <v>185</v>
      </c>
      <c r="D68" s="297"/>
      <c r="E68" s="297"/>
      <c r="F68" s="316"/>
      <c r="G68" s="99"/>
      <c r="H68" s="312"/>
      <c r="I68" s="8"/>
      <c r="J68" s="91"/>
      <c r="K68" s="10"/>
      <c r="L68" s="75"/>
    </row>
    <row r="69" spans="2:12" x14ac:dyDescent="0.5">
      <c r="B69" s="99"/>
      <c r="C69" s="180" t="s">
        <v>188</v>
      </c>
      <c r="D69" s="297"/>
      <c r="E69" s="297"/>
      <c r="F69" s="300"/>
      <c r="G69" s="99"/>
      <c r="H69" s="8"/>
      <c r="I69" s="8"/>
      <c r="J69" s="91"/>
      <c r="K69" s="10"/>
      <c r="L69" s="75"/>
    </row>
    <row r="70" spans="2:12" x14ac:dyDescent="0.5">
      <c r="B70" s="99"/>
      <c r="C70" s="180" t="s">
        <v>189</v>
      </c>
      <c r="D70" s="297"/>
      <c r="E70" s="297"/>
      <c r="F70" s="300"/>
      <c r="G70" s="99"/>
      <c r="H70" s="8"/>
      <c r="I70" s="8"/>
      <c r="J70" s="91"/>
      <c r="K70" s="10"/>
      <c r="L70" s="75"/>
    </row>
    <row r="71" spans="2:12" x14ac:dyDescent="0.5">
      <c r="B71" s="99"/>
      <c r="C71" s="179" t="s">
        <v>190</v>
      </c>
      <c r="D71" s="297"/>
      <c r="E71" s="297"/>
      <c r="F71" s="300"/>
      <c r="G71" s="99"/>
      <c r="H71" s="312"/>
      <c r="I71" s="8"/>
      <c r="J71" s="91"/>
      <c r="K71" s="10"/>
      <c r="L71" s="75"/>
    </row>
    <row r="72" spans="2:12" x14ac:dyDescent="0.5">
      <c r="B72" s="99"/>
      <c r="C72" s="180" t="s">
        <v>191</v>
      </c>
      <c r="D72" s="297"/>
      <c r="E72" s="297"/>
      <c r="F72" s="300"/>
      <c r="G72" s="99"/>
      <c r="H72" s="8"/>
      <c r="I72" s="8"/>
      <c r="J72" s="91"/>
      <c r="K72" s="10"/>
      <c r="L72" s="75"/>
    </row>
    <row r="73" spans="2:12" ht="16.3" thickBot="1" x14ac:dyDescent="0.55000000000000004">
      <c r="B73" s="99"/>
      <c r="C73" s="296" t="s">
        <v>195</v>
      </c>
      <c r="D73" s="301"/>
      <c r="E73" s="301"/>
      <c r="F73" s="307"/>
      <c r="G73" s="99"/>
      <c r="H73" s="8"/>
      <c r="I73" s="8"/>
      <c r="J73" s="91"/>
      <c r="K73" s="10"/>
      <c r="L73" s="75"/>
    </row>
    <row r="74" spans="2:12" ht="16.3" thickBot="1" x14ac:dyDescent="0.55000000000000004">
      <c r="B74" s="99"/>
      <c r="C74" s="280"/>
      <c r="D74" s="308"/>
      <c r="E74" s="308"/>
      <c r="F74" s="308"/>
      <c r="G74" s="309"/>
      <c r="H74" s="8"/>
      <c r="I74" s="8"/>
      <c r="J74" s="91"/>
      <c r="K74" s="10"/>
      <c r="L74" s="75"/>
    </row>
    <row r="75" spans="2:12" ht="16.3" thickBot="1" x14ac:dyDescent="0.55000000000000004">
      <c r="B75" s="99"/>
      <c r="C75" s="139" t="s">
        <v>183</v>
      </c>
      <c r="D75" s="303"/>
      <c r="E75" s="303"/>
      <c r="F75" s="304"/>
      <c r="G75" s="309"/>
      <c r="H75" s="493"/>
      <c r="I75" s="494"/>
      <c r="J75" s="91"/>
      <c r="K75" s="10"/>
      <c r="L75" s="75"/>
    </row>
    <row r="76" spans="2:12" x14ac:dyDescent="0.5">
      <c r="B76" s="99"/>
      <c r="C76" s="172"/>
      <c r="D76" s="504" t="s">
        <v>36</v>
      </c>
      <c r="E76" s="504"/>
      <c r="F76" s="505"/>
      <c r="G76" s="309"/>
      <c r="H76" s="311"/>
      <c r="I76" s="311"/>
      <c r="J76" s="91"/>
      <c r="K76" s="10"/>
      <c r="L76" s="75"/>
    </row>
    <row r="77" spans="2:12" ht="17.600000000000001" x14ac:dyDescent="0.5">
      <c r="B77" s="99"/>
      <c r="C77" s="98" t="s">
        <v>248</v>
      </c>
      <c r="D77" s="499"/>
      <c r="E77" s="500"/>
      <c r="F77" s="501"/>
      <c r="G77" s="309"/>
      <c r="H77" s="312"/>
      <c r="I77" s="8"/>
      <c r="J77" s="91"/>
      <c r="K77" s="10"/>
      <c r="L77" s="75"/>
    </row>
    <row r="78" spans="2:12" ht="16.75" x14ac:dyDescent="0.55000000000000004">
      <c r="B78" s="99"/>
      <c r="C78" s="281" t="s">
        <v>192</v>
      </c>
      <c r="D78" s="499"/>
      <c r="E78" s="500"/>
      <c r="F78" s="501"/>
      <c r="G78" s="309"/>
      <c r="H78" s="312"/>
      <c r="I78" s="8"/>
      <c r="J78" s="91"/>
      <c r="K78" s="10"/>
      <c r="L78" s="75"/>
    </row>
    <row r="79" spans="2:12" ht="16.75" x14ac:dyDescent="0.55000000000000004">
      <c r="B79" s="99"/>
      <c r="C79" s="281" t="s">
        <v>193</v>
      </c>
      <c r="D79" s="499"/>
      <c r="E79" s="500"/>
      <c r="F79" s="501"/>
      <c r="G79" s="309"/>
      <c r="H79" s="312"/>
      <c r="I79" s="8"/>
      <c r="J79" s="91"/>
      <c r="K79" s="10"/>
      <c r="L79" s="75"/>
    </row>
    <row r="80" spans="2:12" ht="16.75" x14ac:dyDescent="0.55000000000000004">
      <c r="B80" s="99"/>
      <c r="C80" s="281" t="s">
        <v>194</v>
      </c>
      <c r="D80" s="499"/>
      <c r="E80" s="500"/>
      <c r="F80" s="501"/>
      <c r="G80" s="309"/>
      <c r="H80" s="312"/>
      <c r="I80" s="8"/>
      <c r="J80" s="91"/>
      <c r="K80" s="10"/>
      <c r="L80" s="75"/>
    </row>
    <row r="81" spans="1:12" ht="16.3" thickBot="1" x14ac:dyDescent="0.55000000000000004">
      <c r="B81" s="99"/>
      <c r="C81" s="101" t="s">
        <v>239</v>
      </c>
      <c r="D81" s="485" t="str">
        <f>IF(D78="","",0.240434+(0.44454*D78))</f>
        <v/>
      </c>
      <c r="E81" s="485"/>
      <c r="F81" s="486"/>
      <c r="G81" s="309"/>
      <c r="H81" s="8"/>
      <c r="I81" s="8"/>
      <c r="J81" s="91"/>
      <c r="K81" s="10"/>
      <c r="L81" s="75"/>
    </row>
    <row r="82" spans="1:12" ht="16.3" thickBot="1" x14ac:dyDescent="0.55000000000000004">
      <c r="B82" s="99"/>
      <c r="C82" s="280"/>
      <c r="D82" s="308"/>
      <c r="E82" s="308"/>
      <c r="F82" s="308"/>
      <c r="G82" s="309"/>
      <c r="H82" s="8"/>
      <c r="I82" s="8"/>
      <c r="J82" s="91"/>
      <c r="K82" s="10"/>
      <c r="L82" s="75"/>
    </row>
    <row r="83" spans="1:12" ht="16.3" thickBot="1" x14ac:dyDescent="0.55000000000000004">
      <c r="A83" s="342"/>
      <c r="B83" s="343"/>
      <c r="C83" s="344" t="s">
        <v>68</v>
      </c>
      <c r="D83" s="345"/>
      <c r="E83" s="345"/>
      <c r="F83" s="346"/>
      <c r="G83" s="309"/>
      <c r="H83" s="493"/>
      <c r="I83" s="494"/>
      <c r="J83" s="91"/>
      <c r="K83" s="10"/>
      <c r="L83" s="75"/>
    </row>
    <row r="84" spans="1:12" x14ac:dyDescent="0.5">
      <c r="A84" s="342"/>
      <c r="B84" s="347"/>
      <c r="C84" s="348"/>
      <c r="D84" s="504" t="s">
        <v>36</v>
      </c>
      <c r="E84" s="504"/>
      <c r="F84" s="505"/>
      <c r="G84" s="283"/>
      <c r="H84" s="334"/>
      <c r="I84" s="311"/>
      <c r="J84" s="91"/>
      <c r="K84" s="10"/>
      <c r="L84" s="75"/>
    </row>
    <row r="85" spans="1:12" x14ac:dyDescent="0.5">
      <c r="A85" s="342"/>
      <c r="B85" s="343"/>
      <c r="C85" s="349" t="s">
        <v>67</v>
      </c>
      <c r="D85" s="490" t="str">
        <f>IF(OR(D69="",(D81="")),"",60*(D59*D81*(D66-D69)/(D77*(1+D78))))</f>
        <v/>
      </c>
      <c r="E85" s="510"/>
      <c r="F85" s="511"/>
      <c r="G85" s="309"/>
      <c r="H85" s="335"/>
      <c r="I85" s="314"/>
      <c r="J85" s="91"/>
      <c r="K85" s="10"/>
      <c r="L85" s="75"/>
    </row>
    <row r="86" spans="1:12" x14ac:dyDescent="0.5">
      <c r="A86" s="342"/>
      <c r="B86" s="343"/>
      <c r="C86" s="350" t="s">
        <v>145</v>
      </c>
      <c r="D86" s="512" t="str">
        <f>IF(OR(D59="",(D80="")),"",(60*(D59*(D79-D80)/(D77*(1+D78))))*1061)</f>
        <v/>
      </c>
      <c r="E86" s="513"/>
      <c r="F86" s="514"/>
      <c r="G86" s="309"/>
      <c r="H86" s="312"/>
      <c r="I86" s="314"/>
      <c r="J86" s="338"/>
      <c r="K86" s="339"/>
      <c r="L86" s="340"/>
    </row>
    <row r="87" spans="1:12" ht="16.3" thickBot="1" x14ac:dyDescent="0.55000000000000004">
      <c r="A87" s="342"/>
      <c r="B87" s="343"/>
      <c r="C87" s="357" t="s">
        <v>241</v>
      </c>
      <c r="D87" s="495" t="str">
        <f>IF(OR(D59="",(D77="")),"",60*(D59*(D68-D71)/(D77*(1+D78))))</f>
        <v/>
      </c>
      <c r="E87" s="496"/>
      <c r="F87" s="497"/>
      <c r="G87" s="309"/>
      <c r="H87" s="312"/>
      <c r="I87" s="314"/>
      <c r="J87" s="338"/>
      <c r="K87" s="339"/>
      <c r="L87" s="340"/>
    </row>
    <row r="88" spans="1:12" ht="16.3" thickBot="1" x14ac:dyDescent="0.55000000000000004">
      <c r="B88" s="99"/>
      <c r="C88" s="309"/>
      <c r="D88" s="286"/>
      <c r="E88" s="286"/>
      <c r="F88" s="286"/>
      <c r="G88" s="310"/>
      <c r="H88" s="8"/>
      <c r="I88" s="314"/>
      <c r="J88" s="338"/>
      <c r="K88" s="339"/>
      <c r="L88" s="340"/>
    </row>
    <row r="89" spans="1:12" ht="16.3" thickBot="1" x14ac:dyDescent="0.55000000000000004">
      <c r="B89" s="99"/>
      <c r="C89" s="139" t="s">
        <v>219</v>
      </c>
      <c r="D89" s="163"/>
      <c r="E89" s="163"/>
      <c r="F89" s="171"/>
      <c r="G89" s="310"/>
      <c r="H89" s="8"/>
      <c r="I89" s="314"/>
      <c r="J89" s="91"/>
      <c r="K89" s="10"/>
      <c r="L89" s="75"/>
    </row>
    <row r="90" spans="1:12" x14ac:dyDescent="0.5">
      <c r="B90" s="99"/>
      <c r="C90" s="172"/>
      <c r="D90" s="498" t="s">
        <v>36</v>
      </c>
      <c r="E90" s="498"/>
      <c r="F90" s="425"/>
      <c r="G90" s="310"/>
      <c r="H90" s="493"/>
      <c r="I90" s="494"/>
      <c r="J90" s="91"/>
      <c r="K90" s="10"/>
      <c r="L90" s="75"/>
    </row>
    <row r="91" spans="1:12" x14ac:dyDescent="0.5">
      <c r="B91" s="99"/>
      <c r="C91" s="99"/>
      <c r="D91" s="305" t="s">
        <v>39</v>
      </c>
      <c r="E91" s="305" t="s">
        <v>40</v>
      </c>
      <c r="F91" s="306" t="s">
        <v>41</v>
      </c>
      <c r="G91" s="310"/>
      <c r="H91" s="311"/>
      <c r="I91" s="311"/>
      <c r="J91" s="91"/>
      <c r="K91" s="10"/>
      <c r="L91" s="75"/>
    </row>
    <row r="92" spans="1:12" x14ac:dyDescent="0.5">
      <c r="B92" s="99"/>
      <c r="C92" s="288" t="s">
        <v>221</v>
      </c>
      <c r="D92" s="297"/>
      <c r="E92" s="297"/>
      <c r="F92" s="300"/>
      <c r="G92" s="310"/>
      <c r="H92" s="313"/>
      <c r="I92" s="313"/>
      <c r="J92" s="91"/>
      <c r="K92" s="10"/>
      <c r="L92" s="75"/>
    </row>
    <row r="93" spans="1:12" x14ac:dyDescent="0.5">
      <c r="B93" s="99"/>
      <c r="C93" s="288" t="s">
        <v>222</v>
      </c>
      <c r="D93" s="297"/>
      <c r="E93" s="297"/>
      <c r="F93" s="300"/>
      <c r="G93" s="310"/>
      <c r="H93" s="8"/>
      <c r="I93" s="314"/>
      <c r="J93" s="91"/>
      <c r="K93" s="10"/>
      <c r="L93" s="75"/>
    </row>
    <row r="94" spans="1:12" x14ac:dyDescent="0.5">
      <c r="B94" s="99"/>
      <c r="C94" s="98" t="s">
        <v>223</v>
      </c>
      <c r="D94" s="297"/>
      <c r="E94" s="297"/>
      <c r="F94" s="300"/>
      <c r="G94" s="310"/>
      <c r="H94" s="312"/>
      <c r="I94" s="312"/>
      <c r="J94" s="91"/>
      <c r="K94" s="10"/>
      <c r="L94" s="75"/>
    </row>
    <row r="95" spans="1:12" x14ac:dyDescent="0.5">
      <c r="B95" s="99"/>
      <c r="C95" s="287" t="s">
        <v>238</v>
      </c>
      <c r="D95" s="499"/>
      <c r="E95" s="500"/>
      <c r="F95" s="501"/>
      <c r="G95" s="310"/>
      <c r="H95" s="8"/>
      <c r="I95" s="314"/>
      <c r="J95" s="91"/>
      <c r="K95" s="10"/>
      <c r="L95" s="75"/>
    </row>
    <row r="96" spans="1:12" x14ac:dyDescent="0.5">
      <c r="B96" s="99"/>
      <c r="C96" s="288" t="s">
        <v>220</v>
      </c>
      <c r="D96" s="502"/>
      <c r="E96" s="502"/>
      <c r="F96" s="503"/>
      <c r="G96" s="310"/>
      <c r="H96" s="8"/>
      <c r="I96" s="314"/>
      <c r="J96" s="91"/>
      <c r="K96" s="10"/>
      <c r="L96" s="75"/>
    </row>
    <row r="97" spans="1:16384" ht="16.3" thickBot="1" x14ac:dyDescent="0.55000000000000004">
      <c r="B97" s="99"/>
      <c r="C97" s="289" t="s">
        <v>240</v>
      </c>
      <c r="D97" s="485" t="str">
        <f>IF(D93="","",(((D93-D92)*D94*D95*D96*60)-(D28*3.412)))</f>
        <v/>
      </c>
      <c r="E97" s="485"/>
      <c r="F97" s="486"/>
      <c r="G97" s="310"/>
      <c r="H97" s="312"/>
      <c r="I97" s="314"/>
      <c r="J97" s="91"/>
      <c r="K97" s="10"/>
      <c r="L97" s="75"/>
    </row>
    <row r="98" spans="1:16384" ht="16.3" thickBot="1" x14ac:dyDescent="0.55000000000000004">
      <c r="B98" s="99"/>
      <c r="C98" s="309"/>
      <c r="D98" s="286"/>
      <c r="E98" s="286"/>
      <c r="F98" s="286"/>
      <c r="G98" s="310"/>
      <c r="H98" s="8"/>
      <c r="I98" s="314"/>
      <c r="J98" s="91"/>
      <c r="K98" s="10"/>
      <c r="L98" s="75"/>
    </row>
    <row r="99" spans="1:16384" ht="16.3" thickBot="1" x14ac:dyDescent="0.55000000000000004">
      <c r="B99" s="99"/>
      <c r="C99" s="487" t="s">
        <v>140</v>
      </c>
      <c r="D99" s="488"/>
      <c r="E99" s="488"/>
      <c r="F99" s="488"/>
      <c r="G99" s="488"/>
      <c r="H99" s="488"/>
      <c r="I99" s="489"/>
      <c r="J99" s="91"/>
      <c r="K99" s="10"/>
      <c r="L99" s="75"/>
    </row>
    <row r="100" spans="1:16384" ht="17.25" customHeight="1" x14ac:dyDescent="0.5">
      <c r="B100" s="92"/>
      <c r="C100" s="172"/>
      <c r="D100" s="498" t="s">
        <v>36</v>
      </c>
      <c r="E100" s="498"/>
      <c r="F100" s="425"/>
      <c r="G100" s="522" t="s">
        <v>245</v>
      </c>
      <c r="H100" s="523"/>
      <c r="I100" s="524"/>
      <c r="J100" s="91"/>
      <c r="K100" s="10"/>
      <c r="L100" s="75"/>
    </row>
    <row r="101" spans="1:16384" ht="31.75" x14ac:dyDescent="0.5">
      <c r="B101" s="92"/>
      <c r="C101" s="290" t="s">
        <v>225</v>
      </c>
      <c r="D101" s="507" t="str">
        <f>IF(D97="","",ABS(D87-D97)/MIN(D87,D97))</f>
        <v/>
      </c>
      <c r="E101" s="508"/>
      <c r="F101" s="509"/>
      <c r="G101" s="525"/>
      <c r="H101" s="526"/>
      <c r="I101" s="527"/>
      <c r="J101" s="91"/>
      <c r="K101" s="10"/>
      <c r="L101" s="75"/>
    </row>
    <row r="102" spans="1:16384" ht="16.5" customHeight="1" x14ac:dyDescent="0.5">
      <c r="B102" s="99"/>
      <c r="C102" s="288" t="s">
        <v>257</v>
      </c>
      <c r="D102" s="490" t="str">
        <f>IF(OR(D97=" ",(D87="")),"",(D87+D97)/2)</f>
        <v/>
      </c>
      <c r="E102" s="491"/>
      <c r="F102" s="492"/>
      <c r="G102" s="525"/>
      <c r="H102" s="526"/>
      <c r="I102" s="527"/>
      <c r="J102" s="91"/>
      <c r="K102" s="10"/>
      <c r="L102" s="75"/>
    </row>
    <row r="103" spans="1:16384" s="8" customFormat="1" x14ac:dyDescent="0.5">
      <c r="A103" s="337"/>
      <c r="B103" s="351"/>
      <c r="C103" s="349" t="s">
        <v>254</v>
      </c>
      <c r="D103" s="512">
        <f>IF(D24="","",(D24*3.412))</f>
        <v>0</v>
      </c>
      <c r="E103" s="513"/>
      <c r="F103" s="514"/>
      <c r="G103" s="525"/>
      <c r="H103" s="526"/>
      <c r="I103" s="527"/>
      <c r="J103" s="352"/>
      <c r="K103" s="337"/>
      <c r="L103" s="341"/>
      <c r="M103" s="521"/>
      <c r="N103" s="521"/>
      <c r="O103" s="521"/>
      <c r="P103" s="521"/>
      <c r="Q103" s="521"/>
      <c r="R103" s="521"/>
      <c r="S103" s="521"/>
      <c r="T103" s="521"/>
      <c r="U103" s="521"/>
      <c r="V103" s="521"/>
      <c r="W103" s="521"/>
      <c r="X103" s="521"/>
      <c r="Y103" s="521"/>
      <c r="Z103" s="521"/>
      <c r="AA103" s="521"/>
      <c r="AB103" s="521"/>
      <c r="AC103" s="521"/>
      <c r="AD103" s="521"/>
      <c r="AE103" s="521"/>
      <c r="AF103" s="521"/>
      <c r="AG103" s="521"/>
      <c r="AH103" s="521"/>
      <c r="AI103" s="521"/>
      <c r="AJ103" s="521"/>
      <c r="AK103" s="521"/>
      <c r="AL103" s="521"/>
      <c r="AM103" s="521"/>
      <c r="AN103" s="521"/>
      <c r="AO103" s="521"/>
      <c r="AP103" s="521"/>
      <c r="AQ103" s="521"/>
      <c r="AR103" s="521"/>
      <c r="AS103" s="521"/>
      <c r="AT103" s="521"/>
      <c r="AU103" s="521"/>
      <c r="AV103" s="521"/>
      <c r="AW103" s="521"/>
      <c r="AX103" s="521"/>
      <c r="AY103" s="521"/>
      <c r="AZ103" s="521"/>
      <c r="BA103" s="521"/>
      <c r="BB103" s="521"/>
      <c r="BC103" s="521"/>
      <c r="BD103" s="521"/>
      <c r="BE103" s="521"/>
      <c r="BF103" s="521"/>
      <c r="BG103" s="521"/>
      <c r="BH103" s="521"/>
      <c r="BI103" s="521"/>
      <c r="BJ103" s="521"/>
      <c r="BK103" s="521"/>
      <c r="BL103" s="521"/>
      <c r="BM103" s="521"/>
      <c r="BN103" s="521"/>
      <c r="BO103" s="521"/>
      <c r="BP103" s="521"/>
      <c r="BQ103" s="521"/>
      <c r="BR103" s="521"/>
      <c r="BS103" s="521"/>
      <c r="BT103" s="521"/>
      <c r="BU103" s="521"/>
      <c r="BV103" s="521"/>
      <c r="BW103" s="521"/>
      <c r="BX103" s="521"/>
      <c r="BY103" s="521"/>
      <c r="BZ103" s="521"/>
      <c r="CA103" s="521"/>
      <c r="CB103" s="521"/>
      <c r="CC103" s="521"/>
      <c r="CD103" s="521"/>
      <c r="CE103" s="521"/>
      <c r="CF103" s="521"/>
      <c r="CG103" s="521"/>
      <c r="CH103" s="521"/>
      <c r="CI103" s="521"/>
      <c r="CJ103" s="521"/>
      <c r="CK103" s="521"/>
      <c r="CL103" s="521"/>
      <c r="CM103" s="521"/>
      <c r="CN103" s="521"/>
      <c r="CO103" s="521"/>
      <c r="CP103" s="521"/>
      <c r="CQ103" s="521"/>
      <c r="CR103" s="521"/>
      <c r="CS103" s="521"/>
      <c r="CT103" s="521"/>
      <c r="CU103" s="521"/>
      <c r="CV103" s="521"/>
      <c r="CW103" s="521"/>
      <c r="CX103" s="521"/>
      <c r="CY103" s="521"/>
      <c r="CZ103" s="521"/>
      <c r="DA103" s="521"/>
      <c r="DB103" s="521"/>
      <c r="DC103" s="521"/>
      <c r="DD103" s="521"/>
      <c r="DE103" s="521"/>
      <c r="DF103" s="521"/>
      <c r="DG103" s="521"/>
      <c r="DH103" s="521"/>
      <c r="DI103" s="521"/>
      <c r="DJ103" s="521"/>
      <c r="DK103" s="521"/>
      <c r="DL103" s="521"/>
      <c r="DM103" s="521"/>
      <c r="DN103" s="521"/>
      <c r="DO103" s="521"/>
      <c r="DP103" s="521"/>
      <c r="DQ103" s="521"/>
      <c r="DR103" s="521"/>
      <c r="DS103" s="521"/>
      <c r="DT103" s="521"/>
      <c r="DU103" s="521"/>
      <c r="DV103" s="521"/>
      <c r="DW103" s="521"/>
      <c r="DX103" s="521"/>
      <c r="DY103" s="521"/>
      <c r="DZ103" s="521"/>
      <c r="EA103" s="521"/>
      <c r="EB103" s="521"/>
      <c r="EC103" s="521"/>
      <c r="ED103" s="521"/>
      <c r="EE103" s="521"/>
      <c r="EF103" s="521"/>
      <c r="EG103" s="521"/>
      <c r="EH103" s="521"/>
      <c r="EI103" s="521"/>
      <c r="EJ103" s="521"/>
      <c r="EK103" s="521"/>
      <c r="EL103" s="521"/>
      <c r="EM103" s="521"/>
      <c r="EN103" s="521"/>
      <c r="EO103" s="521"/>
      <c r="EP103" s="521"/>
      <c r="EQ103" s="521"/>
      <c r="ER103" s="521"/>
      <c r="ES103" s="521"/>
      <c r="ET103" s="521"/>
      <c r="EU103" s="521"/>
      <c r="EV103" s="521"/>
      <c r="EW103" s="521"/>
      <c r="EX103" s="521"/>
      <c r="EY103" s="521"/>
      <c r="EZ103" s="521"/>
      <c r="FA103" s="521"/>
      <c r="FB103" s="521"/>
      <c r="FC103" s="521"/>
      <c r="FD103" s="521"/>
      <c r="FE103" s="521"/>
      <c r="FF103" s="521"/>
      <c r="FG103" s="521"/>
      <c r="FH103" s="521"/>
      <c r="FI103" s="521"/>
      <c r="FJ103" s="521"/>
      <c r="FK103" s="521"/>
      <c r="FL103" s="521"/>
      <c r="FM103" s="521"/>
      <c r="FN103" s="521"/>
      <c r="FO103" s="521"/>
      <c r="FP103" s="521"/>
      <c r="FQ103" s="521"/>
      <c r="FR103" s="521"/>
      <c r="FS103" s="521"/>
      <c r="FT103" s="521"/>
      <c r="FU103" s="521"/>
      <c r="FV103" s="521"/>
      <c r="FW103" s="521"/>
      <c r="FX103" s="521"/>
      <c r="FY103" s="521"/>
      <c r="FZ103" s="521"/>
      <c r="GA103" s="521"/>
      <c r="GB103" s="521"/>
      <c r="GC103" s="521"/>
      <c r="GD103" s="521"/>
      <c r="GE103" s="521"/>
      <c r="GF103" s="521"/>
      <c r="GG103" s="521"/>
      <c r="GH103" s="521"/>
      <c r="GI103" s="521"/>
      <c r="GJ103" s="521"/>
      <c r="GK103" s="521"/>
      <c r="GL103" s="521"/>
      <c r="GM103" s="521"/>
      <c r="GN103" s="521"/>
      <c r="GO103" s="521"/>
      <c r="GP103" s="521"/>
      <c r="GQ103" s="521"/>
      <c r="GR103" s="521"/>
      <c r="GS103" s="521"/>
      <c r="GT103" s="521"/>
      <c r="GU103" s="521"/>
      <c r="GV103" s="521"/>
      <c r="GW103" s="521"/>
      <c r="GX103" s="521"/>
      <c r="GY103" s="521"/>
      <c r="GZ103" s="521"/>
      <c r="HA103" s="521"/>
      <c r="HB103" s="521"/>
      <c r="HC103" s="521"/>
      <c r="HD103" s="521"/>
      <c r="HE103" s="521"/>
      <c r="HF103" s="521"/>
      <c r="HG103" s="521"/>
      <c r="HH103" s="521"/>
      <c r="HI103" s="521"/>
      <c r="HJ103" s="521"/>
      <c r="HK103" s="521"/>
      <c r="HL103" s="521"/>
      <c r="HM103" s="521"/>
      <c r="HN103" s="521"/>
      <c r="HO103" s="521"/>
      <c r="HP103" s="521"/>
      <c r="HQ103" s="521"/>
      <c r="HR103" s="521"/>
      <c r="HS103" s="521"/>
      <c r="HT103" s="521"/>
      <c r="HU103" s="521"/>
      <c r="HV103" s="521"/>
      <c r="HW103" s="521"/>
      <c r="HX103" s="521"/>
      <c r="HY103" s="521"/>
      <c r="HZ103" s="521"/>
      <c r="IA103" s="521"/>
      <c r="IB103" s="521"/>
      <c r="IC103" s="521"/>
      <c r="ID103" s="521"/>
      <c r="IE103" s="521"/>
      <c r="IF103" s="521"/>
      <c r="IG103" s="521"/>
      <c r="IH103" s="521"/>
      <c r="II103" s="521"/>
      <c r="IJ103" s="521"/>
      <c r="IK103" s="521"/>
      <c r="IL103" s="521"/>
      <c r="IM103" s="521"/>
      <c r="IN103" s="521"/>
      <c r="IO103" s="521"/>
      <c r="IP103" s="521"/>
      <c r="IQ103" s="521"/>
      <c r="IR103" s="521"/>
      <c r="IS103" s="521"/>
      <c r="IT103" s="521"/>
      <c r="IU103" s="521"/>
      <c r="IV103" s="521"/>
      <c r="IW103" s="521"/>
      <c r="IX103" s="521"/>
      <c r="IY103" s="521"/>
      <c r="IZ103" s="521"/>
      <c r="JA103" s="521"/>
      <c r="JB103" s="521"/>
      <c r="JC103" s="521"/>
      <c r="JD103" s="521"/>
      <c r="JE103" s="521"/>
      <c r="JF103" s="521"/>
      <c r="JG103" s="521"/>
      <c r="JH103" s="521"/>
      <c r="JI103" s="521"/>
      <c r="JJ103" s="521"/>
      <c r="JK103" s="521"/>
      <c r="JL103" s="521"/>
      <c r="JM103" s="521"/>
      <c r="JN103" s="521"/>
      <c r="JO103" s="521"/>
      <c r="JP103" s="521"/>
      <c r="JQ103" s="521"/>
      <c r="JR103" s="521"/>
      <c r="JS103" s="521"/>
      <c r="JT103" s="521"/>
      <c r="JU103" s="521"/>
      <c r="JV103" s="521"/>
      <c r="JW103" s="521"/>
      <c r="JX103" s="521"/>
      <c r="JY103" s="521"/>
      <c r="JZ103" s="521"/>
      <c r="KA103" s="521"/>
      <c r="KB103" s="521"/>
      <c r="KC103" s="521"/>
      <c r="KD103" s="521"/>
      <c r="KE103" s="521"/>
      <c r="KF103" s="521"/>
      <c r="KG103" s="521"/>
      <c r="KH103" s="521"/>
      <c r="KI103" s="521"/>
      <c r="KJ103" s="521"/>
      <c r="KK103" s="521"/>
      <c r="KL103" s="521"/>
      <c r="KM103" s="521"/>
      <c r="KN103" s="521"/>
      <c r="KO103" s="521"/>
      <c r="KP103" s="521"/>
      <c r="KQ103" s="521"/>
      <c r="KR103" s="521"/>
      <c r="KS103" s="521"/>
      <c r="KT103" s="521"/>
      <c r="KU103" s="521"/>
      <c r="KV103" s="521"/>
      <c r="KW103" s="521"/>
      <c r="KX103" s="521"/>
      <c r="KY103" s="521"/>
      <c r="KZ103" s="521"/>
      <c r="LA103" s="521"/>
      <c r="LB103" s="521"/>
      <c r="LC103" s="521"/>
      <c r="LD103" s="521"/>
      <c r="LE103" s="521"/>
      <c r="LF103" s="521"/>
      <c r="LG103" s="521"/>
      <c r="LH103" s="521"/>
      <c r="LI103" s="521"/>
      <c r="LJ103" s="521"/>
      <c r="LK103" s="521"/>
      <c r="LL103" s="521"/>
      <c r="LM103" s="521"/>
      <c r="LN103" s="521"/>
      <c r="LO103" s="521"/>
      <c r="LP103" s="521"/>
      <c r="LQ103" s="521"/>
      <c r="LR103" s="521"/>
      <c r="LS103" s="521"/>
      <c r="LT103" s="521"/>
      <c r="LU103" s="521"/>
      <c r="LV103" s="521"/>
      <c r="LW103" s="521"/>
      <c r="LX103" s="521"/>
      <c r="LY103" s="521"/>
      <c r="LZ103" s="521"/>
      <c r="MA103" s="521"/>
      <c r="MB103" s="521"/>
      <c r="MC103" s="521"/>
      <c r="MD103" s="521"/>
      <c r="ME103" s="521"/>
      <c r="MF103" s="521"/>
      <c r="MG103" s="521"/>
      <c r="MH103" s="521"/>
      <c r="MI103" s="521"/>
      <c r="MJ103" s="521"/>
      <c r="MK103" s="521"/>
      <c r="ML103" s="521"/>
      <c r="MM103" s="521"/>
      <c r="MN103" s="521"/>
      <c r="MO103" s="521"/>
      <c r="MP103" s="521"/>
      <c r="MQ103" s="521"/>
      <c r="MR103" s="521"/>
      <c r="MS103" s="521"/>
      <c r="MT103" s="521"/>
      <c r="MU103" s="521"/>
      <c r="MV103" s="521"/>
      <c r="MW103" s="521"/>
      <c r="MX103" s="521"/>
      <c r="MY103" s="521"/>
      <c r="MZ103" s="521"/>
      <c r="NA103" s="521"/>
      <c r="NB103" s="521"/>
      <c r="NC103" s="521"/>
      <c r="ND103" s="521"/>
      <c r="NE103" s="521"/>
      <c r="NF103" s="521"/>
      <c r="NG103" s="521"/>
      <c r="NH103" s="521"/>
      <c r="NI103" s="521"/>
      <c r="NJ103" s="521"/>
      <c r="NK103" s="521"/>
      <c r="NL103" s="521"/>
      <c r="NM103" s="521"/>
      <c r="NN103" s="521"/>
      <c r="NO103" s="521"/>
      <c r="NP103" s="521"/>
      <c r="NQ103" s="521"/>
      <c r="NR103" s="521"/>
      <c r="NS103" s="521"/>
      <c r="NT103" s="521"/>
      <c r="NU103" s="521"/>
      <c r="NV103" s="521"/>
      <c r="NW103" s="521"/>
      <c r="NX103" s="521"/>
      <c r="NY103" s="521"/>
      <c r="NZ103" s="521"/>
      <c r="OA103" s="521"/>
      <c r="OB103" s="521"/>
      <c r="OC103" s="521"/>
      <c r="OD103" s="521"/>
      <c r="OE103" s="521"/>
      <c r="OF103" s="521"/>
      <c r="OG103" s="521"/>
      <c r="OH103" s="521"/>
      <c r="OI103" s="521"/>
      <c r="OJ103" s="521"/>
      <c r="OK103" s="521"/>
      <c r="OL103" s="521"/>
      <c r="OM103" s="521"/>
      <c r="ON103" s="521"/>
      <c r="OO103" s="521"/>
      <c r="OP103" s="521"/>
      <c r="OQ103" s="521"/>
      <c r="OR103" s="521"/>
      <c r="OS103" s="521"/>
      <c r="OT103" s="521"/>
      <c r="OU103" s="521"/>
      <c r="OV103" s="521"/>
      <c r="OW103" s="521"/>
      <c r="OX103" s="521"/>
      <c r="OY103" s="521"/>
      <c r="OZ103" s="521"/>
      <c r="PA103" s="521"/>
      <c r="PB103" s="521"/>
      <c r="PC103" s="521"/>
      <c r="PD103" s="521"/>
      <c r="PE103" s="521"/>
      <c r="PF103" s="521"/>
      <c r="PG103" s="521"/>
      <c r="PH103" s="521"/>
      <c r="PI103" s="521"/>
      <c r="PJ103" s="521"/>
      <c r="PK103" s="521"/>
      <c r="PL103" s="521"/>
      <c r="PM103" s="521"/>
      <c r="PN103" s="521"/>
      <c r="PO103" s="521"/>
      <c r="PP103" s="521"/>
      <c r="PQ103" s="521"/>
      <c r="PR103" s="521"/>
      <c r="PS103" s="521"/>
      <c r="PT103" s="521"/>
      <c r="PU103" s="521"/>
      <c r="PV103" s="521"/>
      <c r="PW103" s="521"/>
      <c r="PX103" s="521"/>
      <c r="PY103" s="521"/>
      <c r="PZ103" s="521"/>
      <c r="QA103" s="521"/>
      <c r="QB103" s="521"/>
      <c r="QC103" s="521"/>
      <c r="QD103" s="521"/>
      <c r="QE103" s="521"/>
      <c r="QF103" s="521"/>
      <c r="QG103" s="521"/>
      <c r="QH103" s="521"/>
      <c r="QI103" s="521"/>
      <c r="QJ103" s="521"/>
      <c r="QK103" s="521"/>
      <c r="QL103" s="521"/>
      <c r="QM103" s="521"/>
      <c r="QN103" s="521"/>
      <c r="QO103" s="521"/>
      <c r="QP103" s="521"/>
      <c r="QQ103" s="521"/>
      <c r="QR103" s="521"/>
      <c r="QS103" s="521"/>
      <c r="QT103" s="521"/>
      <c r="QU103" s="521"/>
      <c r="QV103" s="521"/>
      <c r="QW103" s="521"/>
      <c r="QX103" s="521"/>
      <c r="QY103" s="521"/>
      <c r="QZ103" s="521"/>
      <c r="RA103" s="521"/>
      <c r="RB103" s="521"/>
      <c r="RC103" s="521"/>
      <c r="RD103" s="521"/>
      <c r="RE103" s="521"/>
      <c r="RF103" s="521"/>
      <c r="RG103" s="521"/>
      <c r="RH103" s="521"/>
      <c r="RI103" s="521"/>
      <c r="RJ103" s="521"/>
      <c r="RK103" s="521"/>
      <c r="RL103" s="521"/>
      <c r="RM103" s="521"/>
      <c r="RN103" s="521"/>
      <c r="RO103" s="521"/>
      <c r="RP103" s="521"/>
      <c r="RQ103" s="521"/>
      <c r="RR103" s="521"/>
      <c r="RS103" s="521"/>
      <c r="RT103" s="521"/>
      <c r="RU103" s="521"/>
      <c r="RV103" s="521"/>
      <c r="RW103" s="521"/>
      <c r="RX103" s="521"/>
      <c r="RY103" s="521"/>
      <c r="RZ103" s="521"/>
      <c r="SA103" s="521"/>
      <c r="SB103" s="521"/>
      <c r="SC103" s="521"/>
      <c r="SD103" s="521"/>
      <c r="SE103" s="521"/>
      <c r="SF103" s="521"/>
      <c r="SG103" s="521"/>
      <c r="SH103" s="521"/>
      <c r="SI103" s="521"/>
      <c r="SJ103" s="521"/>
      <c r="SK103" s="521"/>
      <c r="SL103" s="521"/>
      <c r="SM103" s="521"/>
      <c r="SN103" s="521"/>
      <c r="SO103" s="521"/>
      <c r="SP103" s="521"/>
      <c r="SQ103" s="521"/>
      <c r="SR103" s="521"/>
      <c r="SS103" s="521"/>
      <c r="ST103" s="521"/>
      <c r="SU103" s="521"/>
      <c r="SV103" s="521"/>
      <c r="SW103" s="521"/>
      <c r="SX103" s="521"/>
      <c r="SY103" s="521"/>
      <c r="SZ103" s="521"/>
      <c r="TA103" s="521"/>
      <c r="TB103" s="521"/>
      <c r="TC103" s="521"/>
      <c r="TD103" s="521"/>
      <c r="TE103" s="521"/>
      <c r="TF103" s="521"/>
      <c r="TG103" s="521"/>
      <c r="TH103" s="521"/>
      <c r="TI103" s="521"/>
      <c r="TJ103" s="521"/>
      <c r="TK103" s="521"/>
      <c r="TL103" s="521"/>
      <c r="TM103" s="521"/>
      <c r="TN103" s="521"/>
      <c r="TO103" s="521"/>
      <c r="TP103" s="521"/>
      <c r="TQ103" s="521"/>
      <c r="TR103" s="521"/>
      <c r="TS103" s="521"/>
      <c r="TT103" s="521"/>
      <c r="TU103" s="521"/>
      <c r="TV103" s="521"/>
      <c r="TW103" s="521"/>
      <c r="TX103" s="521"/>
      <c r="TY103" s="521"/>
      <c r="TZ103" s="521"/>
      <c r="UA103" s="521"/>
      <c r="UB103" s="521"/>
      <c r="UC103" s="521"/>
      <c r="UD103" s="521"/>
      <c r="UE103" s="521"/>
      <c r="UF103" s="521"/>
      <c r="UG103" s="521"/>
      <c r="UH103" s="521"/>
      <c r="UI103" s="521"/>
      <c r="UJ103" s="521"/>
      <c r="UK103" s="521"/>
      <c r="UL103" s="521"/>
      <c r="UM103" s="521"/>
      <c r="UN103" s="521"/>
      <c r="UO103" s="521"/>
      <c r="UP103" s="521"/>
      <c r="UQ103" s="521"/>
      <c r="UR103" s="521"/>
      <c r="US103" s="521"/>
      <c r="UT103" s="521"/>
      <c r="UU103" s="521"/>
      <c r="UV103" s="521"/>
      <c r="UW103" s="521"/>
      <c r="UX103" s="521"/>
      <c r="UY103" s="521"/>
      <c r="UZ103" s="521"/>
      <c r="VA103" s="521"/>
      <c r="VB103" s="521"/>
      <c r="VC103" s="521"/>
      <c r="VD103" s="521"/>
      <c r="VE103" s="521"/>
      <c r="VF103" s="521"/>
      <c r="VG103" s="521"/>
      <c r="VH103" s="521"/>
      <c r="VI103" s="521"/>
      <c r="VJ103" s="521"/>
      <c r="VK103" s="521"/>
      <c r="VL103" s="521"/>
      <c r="VM103" s="521"/>
      <c r="VN103" s="521"/>
      <c r="VO103" s="521"/>
      <c r="VP103" s="521"/>
      <c r="VQ103" s="521"/>
      <c r="VR103" s="521"/>
      <c r="VS103" s="521"/>
      <c r="VT103" s="521"/>
      <c r="VU103" s="521"/>
      <c r="VV103" s="521"/>
      <c r="VW103" s="521"/>
      <c r="VX103" s="521"/>
      <c r="VY103" s="521"/>
      <c r="VZ103" s="521"/>
      <c r="WA103" s="521"/>
      <c r="WB103" s="521"/>
      <c r="WC103" s="521"/>
      <c r="WD103" s="521"/>
      <c r="WE103" s="521"/>
      <c r="WF103" s="521"/>
      <c r="WG103" s="521"/>
      <c r="WH103" s="521"/>
      <c r="WI103" s="521"/>
      <c r="WJ103" s="521"/>
      <c r="WK103" s="521"/>
      <c r="WL103" s="521"/>
      <c r="WM103" s="521"/>
      <c r="WN103" s="521"/>
      <c r="WO103" s="521"/>
      <c r="WP103" s="521"/>
      <c r="WQ103" s="521"/>
      <c r="WR103" s="521"/>
      <c r="WS103" s="521"/>
      <c r="WT103" s="521"/>
      <c r="WU103" s="521"/>
      <c r="WV103" s="521"/>
      <c r="WW103" s="521"/>
      <c r="WX103" s="521"/>
      <c r="WY103" s="521"/>
      <c r="WZ103" s="521"/>
      <c r="XA103" s="521"/>
      <c r="XB103" s="521"/>
      <c r="XC103" s="521"/>
      <c r="XD103" s="521"/>
      <c r="XE103" s="521"/>
      <c r="XF103" s="521"/>
      <c r="XG103" s="521"/>
      <c r="XH103" s="521"/>
      <c r="XI103" s="521"/>
      <c r="XJ103" s="521"/>
      <c r="XK103" s="521"/>
      <c r="XL103" s="521"/>
      <c r="XM103" s="521"/>
      <c r="XN103" s="521"/>
      <c r="XO103" s="521"/>
      <c r="XP103" s="521"/>
      <c r="XQ103" s="521"/>
      <c r="XR103" s="521"/>
      <c r="XS103" s="521"/>
      <c r="XT103" s="521"/>
      <c r="XU103" s="521"/>
      <c r="XV103" s="521"/>
      <c r="XW103" s="521"/>
      <c r="XX103" s="521"/>
      <c r="XY103" s="521"/>
      <c r="XZ103" s="521"/>
      <c r="YA103" s="521"/>
      <c r="YB103" s="521"/>
      <c r="YC103" s="521"/>
      <c r="YD103" s="521"/>
      <c r="YE103" s="521"/>
      <c r="YF103" s="521"/>
      <c r="YG103" s="521"/>
      <c r="YH103" s="521"/>
      <c r="YI103" s="521"/>
      <c r="YJ103" s="521"/>
      <c r="YK103" s="521"/>
      <c r="YL103" s="521"/>
      <c r="YM103" s="521"/>
      <c r="YN103" s="521"/>
      <c r="YO103" s="521"/>
      <c r="YP103" s="521"/>
      <c r="YQ103" s="521"/>
      <c r="YR103" s="521"/>
      <c r="YS103" s="521"/>
      <c r="YT103" s="521"/>
      <c r="YU103" s="521"/>
      <c r="YV103" s="521"/>
      <c r="YW103" s="521"/>
      <c r="YX103" s="521"/>
      <c r="YY103" s="521"/>
      <c r="YZ103" s="521"/>
      <c r="ZA103" s="521"/>
      <c r="ZB103" s="521"/>
      <c r="ZC103" s="521"/>
      <c r="ZD103" s="521"/>
      <c r="ZE103" s="521"/>
      <c r="ZF103" s="521"/>
      <c r="ZG103" s="521"/>
      <c r="ZH103" s="521"/>
      <c r="ZI103" s="521"/>
      <c r="ZJ103" s="521"/>
      <c r="ZK103" s="521"/>
      <c r="ZL103" s="521"/>
      <c r="ZM103" s="521"/>
      <c r="ZN103" s="521"/>
      <c r="ZO103" s="521"/>
      <c r="ZP103" s="521"/>
      <c r="ZQ103" s="521"/>
      <c r="ZR103" s="521"/>
      <c r="ZS103" s="521"/>
      <c r="ZT103" s="521"/>
      <c r="ZU103" s="521"/>
      <c r="ZV103" s="521"/>
      <c r="ZW103" s="521"/>
      <c r="ZX103" s="521"/>
      <c r="ZY103" s="521"/>
      <c r="ZZ103" s="521"/>
      <c r="AAA103" s="521"/>
      <c r="AAB103" s="521"/>
      <c r="AAC103" s="521"/>
      <c r="AAD103" s="521"/>
      <c r="AAE103" s="521"/>
      <c r="AAF103" s="521"/>
      <c r="AAG103" s="521"/>
      <c r="AAH103" s="521"/>
      <c r="AAI103" s="521"/>
      <c r="AAJ103" s="521"/>
      <c r="AAK103" s="521"/>
      <c r="AAL103" s="521"/>
      <c r="AAM103" s="521"/>
      <c r="AAN103" s="521"/>
      <c r="AAO103" s="521"/>
      <c r="AAP103" s="521"/>
      <c r="AAQ103" s="521"/>
      <c r="AAR103" s="521"/>
      <c r="AAS103" s="521"/>
      <c r="AAT103" s="521"/>
      <c r="AAU103" s="521"/>
      <c r="AAV103" s="521"/>
      <c r="AAW103" s="521"/>
      <c r="AAX103" s="521"/>
      <c r="AAY103" s="521"/>
      <c r="AAZ103" s="521"/>
      <c r="ABA103" s="521"/>
      <c r="ABB103" s="521"/>
      <c r="ABC103" s="521"/>
      <c r="ABD103" s="521"/>
      <c r="ABE103" s="521"/>
      <c r="ABF103" s="521"/>
      <c r="ABG103" s="521"/>
      <c r="ABH103" s="521"/>
      <c r="ABI103" s="521"/>
      <c r="ABJ103" s="521"/>
      <c r="ABK103" s="521"/>
      <c r="ABL103" s="521"/>
      <c r="ABM103" s="521"/>
      <c r="ABN103" s="521"/>
      <c r="ABO103" s="521"/>
      <c r="ABP103" s="521"/>
      <c r="ABQ103" s="521"/>
      <c r="ABR103" s="521"/>
      <c r="ABS103" s="521"/>
      <c r="ABT103" s="521"/>
      <c r="ABU103" s="521"/>
      <c r="ABV103" s="521"/>
      <c r="ABW103" s="521"/>
      <c r="ABX103" s="521"/>
      <c r="ABY103" s="521"/>
      <c r="ABZ103" s="521"/>
      <c r="ACA103" s="521"/>
      <c r="ACB103" s="521"/>
      <c r="ACC103" s="521"/>
      <c r="ACD103" s="521"/>
      <c r="ACE103" s="521"/>
      <c r="ACF103" s="521"/>
      <c r="ACG103" s="521"/>
      <c r="ACH103" s="521"/>
      <c r="ACI103" s="521"/>
      <c r="ACJ103" s="521"/>
      <c r="ACK103" s="521"/>
      <c r="ACL103" s="521"/>
      <c r="ACM103" s="521"/>
      <c r="ACN103" s="521"/>
      <c r="ACO103" s="521"/>
      <c r="ACP103" s="521"/>
      <c r="ACQ103" s="521"/>
      <c r="ACR103" s="521"/>
      <c r="ACS103" s="521"/>
      <c r="ACT103" s="521"/>
      <c r="ACU103" s="521"/>
      <c r="ACV103" s="521"/>
      <c r="ACW103" s="521"/>
      <c r="ACX103" s="521"/>
      <c r="ACY103" s="521"/>
      <c r="ACZ103" s="521"/>
      <c r="ADA103" s="521"/>
      <c r="ADB103" s="521"/>
      <c r="ADC103" s="521"/>
      <c r="ADD103" s="521"/>
      <c r="ADE103" s="521"/>
      <c r="ADF103" s="521"/>
      <c r="ADG103" s="521"/>
      <c r="ADH103" s="521"/>
      <c r="ADI103" s="521"/>
      <c r="ADJ103" s="521"/>
      <c r="ADK103" s="521"/>
      <c r="ADL103" s="521"/>
      <c r="ADM103" s="521"/>
      <c r="ADN103" s="521"/>
      <c r="ADO103" s="521"/>
      <c r="ADP103" s="521"/>
      <c r="ADQ103" s="521"/>
      <c r="ADR103" s="521"/>
      <c r="ADS103" s="521"/>
      <c r="ADT103" s="521"/>
      <c r="ADU103" s="521"/>
      <c r="ADV103" s="521"/>
      <c r="ADW103" s="521"/>
      <c r="ADX103" s="521"/>
      <c r="ADY103" s="521"/>
      <c r="ADZ103" s="521"/>
      <c r="AEA103" s="521"/>
      <c r="AEB103" s="521"/>
      <c r="AEC103" s="521"/>
      <c r="AED103" s="521"/>
      <c r="AEE103" s="521"/>
      <c r="AEF103" s="521"/>
      <c r="AEG103" s="521"/>
      <c r="AEH103" s="521"/>
      <c r="AEI103" s="521"/>
      <c r="AEJ103" s="521"/>
      <c r="AEK103" s="521"/>
      <c r="AEL103" s="521"/>
      <c r="AEM103" s="521"/>
      <c r="AEN103" s="521"/>
      <c r="AEO103" s="521"/>
      <c r="AEP103" s="521"/>
      <c r="AEQ103" s="521"/>
      <c r="AER103" s="521"/>
      <c r="AES103" s="521"/>
      <c r="AET103" s="521"/>
      <c r="AEU103" s="521"/>
      <c r="AEV103" s="521"/>
      <c r="AEW103" s="521"/>
      <c r="AEX103" s="521"/>
      <c r="AEY103" s="521"/>
      <c r="AEZ103" s="521"/>
      <c r="AFA103" s="521"/>
      <c r="AFB103" s="521"/>
      <c r="AFC103" s="521"/>
      <c r="AFD103" s="521"/>
      <c r="AFE103" s="521"/>
      <c r="AFF103" s="521"/>
      <c r="AFG103" s="521"/>
      <c r="AFH103" s="521"/>
      <c r="AFI103" s="521"/>
      <c r="AFJ103" s="521"/>
      <c r="AFK103" s="521"/>
      <c r="AFL103" s="521"/>
      <c r="AFM103" s="521"/>
      <c r="AFN103" s="521"/>
      <c r="AFO103" s="521"/>
      <c r="AFP103" s="521"/>
      <c r="AFQ103" s="521"/>
      <c r="AFR103" s="521"/>
      <c r="AFS103" s="521"/>
      <c r="AFT103" s="521"/>
      <c r="AFU103" s="521"/>
      <c r="AFV103" s="521"/>
      <c r="AFW103" s="521"/>
      <c r="AFX103" s="521"/>
      <c r="AFY103" s="521"/>
      <c r="AFZ103" s="521"/>
      <c r="AGA103" s="521"/>
      <c r="AGB103" s="521"/>
      <c r="AGC103" s="521"/>
      <c r="AGD103" s="521"/>
      <c r="AGE103" s="521"/>
      <c r="AGF103" s="521"/>
      <c r="AGG103" s="521"/>
      <c r="AGH103" s="521"/>
      <c r="AGI103" s="521"/>
      <c r="AGJ103" s="521"/>
      <c r="AGK103" s="521"/>
      <c r="AGL103" s="521"/>
      <c r="AGM103" s="521"/>
      <c r="AGN103" s="521"/>
      <c r="AGO103" s="521"/>
      <c r="AGP103" s="521"/>
      <c r="AGQ103" s="521"/>
      <c r="AGR103" s="521"/>
      <c r="AGS103" s="521"/>
      <c r="AGT103" s="521"/>
      <c r="AGU103" s="521"/>
      <c r="AGV103" s="521"/>
      <c r="AGW103" s="521"/>
      <c r="AGX103" s="521"/>
      <c r="AGY103" s="521"/>
      <c r="AGZ103" s="521"/>
      <c r="AHA103" s="521"/>
      <c r="AHB103" s="521"/>
      <c r="AHC103" s="521"/>
      <c r="AHD103" s="521"/>
      <c r="AHE103" s="521"/>
      <c r="AHF103" s="521"/>
      <c r="AHG103" s="521"/>
      <c r="AHH103" s="521"/>
      <c r="AHI103" s="521"/>
      <c r="AHJ103" s="521"/>
      <c r="AHK103" s="521"/>
      <c r="AHL103" s="521"/>
      <c r="AHM103" s="521"/>
      <c r="AHN103" s="521"/>
      <c r="AHO103" s="521"/>
      <c r="AHP103" s="521"/>
      <c r="AHQ103" s="521"/>
      <c r="AHR103" s="521"/>
      <c r="AHS103" s="521"/>
      <c r="AHT103" s="521"/>
      <c r="AHU103" s="521"/>
      <c r="AHV103" s="521"/>
      <c r="AHW103" s="521"/>
      <c r="AHX103" s="521"/>
      <c r="AHY103" s="521"/>
      <c r="AHZ103" s="521"/>
      <c r="AIA103" s="521"/>
      <c r="AIB103" s="521"/>
      <c r="AIC103" s="521"/>
      <c r="AID103" s="521"/>
      <c r="AIE103" s="521"/>
      <c r="AIF103" s="521"/>
      <c r="AIG103" s="521"/>
      <c r="AIH103" s="521"/>
      <c r="AII103" s="521"/>
      <c r="AIJ103" s="521"/>
      <c r="AIK103" s="521"/>
      <c r="AIL103" s="521"/>
      <c r="AIM103" s="521"/>
      <c r="AIN103" s="521"/>
      <c r="AIO103" s="521"/>
      <c r="AIP103" s="521"/>
      <c r="AIQ103" s="521"/>
      <c r="AIR103" s="521"/>
      <c r="AIS103" s="521"/>
      <c r="AIT103" s="521"/>
      <c r="AIU103" s="521"/>
      <c r="AIV103" s="521"/>
      <c r="AIW103" s="521"/>
      <c r="AIX103" s="521"/>
      <c r="AIY103" s="521"/>
      <c r="AIZ103" s="521"/>
      <c r="AJA103" s="521"/>
      <c r="AJB103" s="521"/>
      <c r="AJC103" s="521"/>
      <c r="AJD103" s="521"/>
      <c r="AJE103" s="521"/>
      <c r="AJF103" s="521"/>
      <c r="AJG103" s="521"/>
      <c r="AJH103" s="521"/>
      <c r="AJI103" s="521"/>
      <c r="AJJ103" s="521"/>
      <c r="AJK103" s="521"/>
      <c r="AJL103" s="521"/>
      <c r="AJM103" s="521"/>
      <c r="AJN103" s="521"/>
      <c r="AJO103" s="521"/>
      <c r="AJP103" s="521"/>
      <c r="AJQ103" s="521"/>
      <c r="AJR103" s="521"/>
      <c r="AJS103" s="521"/>
      <c r="AJT103" s="521"/>
      <c r="AJU103" s="521"/>
      <c r="AJV103" s="521"/>
      <c r="AJW103" s="521"/>
      <c r="AJX103" s="521"/>
      <c r="AJY103" s="521"/>
      <c r="AJZ103" s="521"/>
      <c r="AKA103" s="521"/>
      <c r="AKB103" s="521"/>
      <c r="AKC103" s="521"/>
      <c r="AKD103" s="521"/>
      <c r="AKE103" s="521"/>
      <c r="AKF103" s="521"/>
      <c r="AKG103" s="521"/>
      <c r="AKH103" s="521"/>
      <c r="AKI103" s="521"/>
      <c r="AKJ103" s="521"/>
      <c r="AKK103" s="521"/>
      <c r="AKL103" s="521"/>
      <c r="AKM103" s="521"/>
      <c r="AKN103" s="521"/>
      <c r="AKO103" s="521"/>
      <c r="AKP103" s="521"/>
      <c r="AKQ103" s="521"/>
      <c r="AKR103" s="521"/>
      <c r="AKS103" s="521"/>
      <c r="AKT103" s="521"/>
      <c r="AKU103" s="521"/>
      <c r="AKV103" s="521"/>
      <c r="AKW103" s="521"/>
      <c r="AKX103" s="521"/>
      <c r="AKY103" s="521"/>
      <c r="AKZ103" s="521"/>
      <c r="ALA103" s="521"/>
      <c r="ALB103" s="521"/>
      <c r="ALC103" s="521"/>
      <c r="ALD103" s="521"/>
      <c r="ALE103" s="521"/>
      <c r="ALF103" s="521"/>
      <c r="ALG103" s="521"/>
      <c r="ALH103" s="521"/>
      <c r="ALI103" s="521"/>
      <c r="ALJ103" s="521"/>
      <c r="ALK103" s="521"/>
      <c r="ALL103" s="521"/>
      <c r="ALM103" s="521"/>
      <c r="ALN103" s="521"/>
      <c r="ALO103" s="521"/>
      <c r="ALP103" s="521"/>
      <c r="ALQ103" s="521"/>
      <c r="ALR103" s="521"/>
      <c r="ALS103" s="521"/>
      <c r="ALT103" s="521"/>
      <c r="ALU103" s="521"/>
      <c r="ALV103" s="521"/>
      <c r="ALW103" s="521"/>
      <c r="ALX103" s="521"/>
      <c r="ALY103" s="521"/>
      <c r="ALZ103" s="521"/>
      <c r="AMA103" s="521"/>
      <c r="AMB103" s="521"/>
      <c r="AMC103" s="521"/>
      <c r="AMD103" s="521"/>
      <c r="AME103" s="521"/>
      <c r="AMF103" s="521"/>
      <c r="AMG103" s="521"/>
      <c r="AMH103" s="521"/>
      <c r="AMI103" s="521"/>
      <c r="AMJ103" s="521"/>
      <c r="AMK103" s="521"/>
      <c r="AML103" s="521"/>
      <c r="AMM103" s="521"/>
      <c r="AMN103" s="521"/>
      <c r="AMO103" s="521"/>
      <c r="AMP103" s="521"/>
      <c r="AMQ103" s="521"/>
      <c r="AMR103" s="521"/>
      <c r="AMS103" s="521"/>
      <c r="AMT103" s="521"/>
      <c r="AMU103" s="521"/>
      <c r="AMV103" s="521"/>
      <c r="AMW103" s="521"/>
      <c r="AMX103" s="521"/>
      <c r="AMY103" s="521"/>
      <c r="AMZ103" s="521"/>
      <c r="ANA103" s="521"/>
      <c r="ANB103" s="521"/>
      <c r="ANC103" s="521"/>
      <c r="AND103" s="521"/>
      <c r="ANE103" s="521"/>
      <c r="ANF103" s="521"/>
      <c r="ANG103" s="521"/>
      <c r="ANH103" s="521"/>
      <c r="ANI103" s="521"/>
      <c r="ANJ103" s="521"/>
      <c r="ANK103" s="521"/>
      <c r="ANL103" s="521"/>
      <c r="ANM103" s="521"/>
      <c r="ANN103" s="521"/>
      <c r="ANO103" s="521"/>
      <c r="ANP103" s="521"/>
      <c r="ANQ103" s="521"/>
      <c r="ANR103" s="521"/>
      <c r="ANS103" s="521"/>
      <c r="ANT103" s="521"/>
      <c r="ANU103" s="521"/>
      <c r="ANV103" s="521"/>
      <c r="ANW103" s="521"/>
      <c r="ANX103" s="521"/>
      <c r="ANY103" s="521"/>
      <c r="ANZ103" s="521"/>
      <c r="AOA103" s="521"/>
      <c r="AOB103" s="521"/>
      <c r="AOC103" s="521"/>
      <c r="AOD103" s="521"/>
      <c r="AOE103" s="521"/>
      <c r="AOF103" s="521"/>
      <c r="AOG103" s="521"/>
      <c r="AOH103" s="521"/>
      <c r="AOI103" s="521"/>
      <c r="AOJ103" s="521"/>
      <c r="AOK103" s="521"/>
      <c r="AOL103" s="521"/>
      <c r="AOM103" s="521"/>
      <c r="AON103" s="521"/>
      <c r="AOO103" s="521"/>
      <c r="AOP103" s="521"/>
      <c r="AOQ103" s="521"/>
      <c r="AOR103" s="521"/>
      <c r="AOS103" s="521"/>
      <c r="AOT103" s="521"/>
      <c r="AOU103" s="521"/>
      <c r="AOV103" s="521"/>
      <c r="AOW103" s="521"/>
      <c r="AOX103" s="521"/>
      <c r="AOY103" s="521"/>
      <c r="AOZ103" s="521"/>
      <c r="APA103" s="521"/>
      <c r="APB103" s="521"/>
      <c r="APC103" s="521"/>
      <c r="APD103" s="521"/>
      <c r="APE103" s="521"/>
      <c r="APF103" s="521"/>
      <c r="APG103" s="521"/>
      <c r="APH103" s="521"/>
      <c r="API103" s="521"/>
      <c r="APJ103" s="521"/>
      <c r="APK103" s="521"/>
      <c r="APL103" s="521"/>
      <c r="APM103" s="521"/>
      <c r="APN103" s="521"/>
      <c r="APO103" s="521"/>
      <c r="APP103" s="521"/>
      <c r="APQ103" s="521"/>
      <c r="APR103" s="521"/>
      <c r="APS103" s="521"/>
      <c r="APT103" s="521"/>
      <c r="APU103" s="521"/>
      <c r="APV103" s="521"/>
      <c r="APW103" s="521"/>
      <c r="APX103" s="521"/>
      <c r="APY103" s="521"/>
      <c r="APZ103" s="521"/>
      <c r="AQA103" s="521"/>
      <c r="AQB103" s="521"/>
      <c r="AQC103" s="521"/>
      <c r="AQD103" s="521"/>
      <c r="AQE103" s="521"/>
      <c r="AQF103" s="521"/>
      <c r="AQG103" s="521"/>
      <c r="AQH103" s="521"/>
      <c r="AQI103" s="521"/>
      <c r="AQJ103" s="521"/>
      <c r="AQK103" s="521"/>
      <c r="AQL103" s="521"/>
      <c r="AQM103" s="521"/>
      <c r="AQN103" s="521"/>
      <c r="AQO103" s="521"/>
      <c r="AQP103" s="521"/>
      <c r="AQQ103" s="521"/>
      <c r="AQR103" s="521"/>
      <c r="AQS103" s="521"/>
      <c r="AQT103" s="521"/>
      <c r="AQU103" s="521"/>
      <c r="AQV103" s="521"/>
      <c r="AQW103" s="521"/>
      <c r="AQX103" s="521"/>
      <c r="AQY103" s="521"/>
      <c r="AQZ103" s="521"/>
      <c r="ARA103" s="521"/>
      <c r="ARB103" s="521"/>
      <c r="ARC103" s="521"/>
      <c r="ARD103" s="521"/>
      <c r="ARE103" s="521"/>
      <c r="ARF103" s="521"/>
      <c r="ARG103" s="521"/>
      <c r="ARH103" s="521"/>
      <c r="ARI103" s="521"/>
      <c r="ARJ103" s="521"/>
      <c r="ARK103" s="521"/>
      <c r="ARL103" s="521"/>
      <c r="ARM103" s="521"/>
      <c r="ARN103" s="521"/>
      <c r="ARO103" s="521"/>
      <c r="ARP103" s="521"/>
      <c r="ARQ103" s="521"/>
      <c r="ARR103" s="521"/>
      <c r="ARS103" s="521"/>
      <c r="ART103" s="521"/>
      <c r="ARU103" s="521"/>
      <c r="ARV103" s="521"/>
      <c r="ARW103" s="521"/>
      <c r="ARX103" s="521"/>
      <c r="ARY103" s="521"/>
      <c r="ARZ103" s="521"/>
      <c r="ASA103" s="521"/>
      <c r="ASB103" s="521"/>
      <c r="ASC103" s="521"/>
      <c r="ASD103" s="521"/>
      <c r="ASE103" s="521"/>
      <c r="ASF103" s="521"/>
      <c r="ASG103" s="521"/>
      <c r="ASH103" s="521"/>
      <c r="ASI103" s="521"/>
      <c r="ASJ103" s="521"/>
      <c r="ASK103" s="521"/>
      <c r="ASL103" s="521"/>
      <c r="ASM103" s="521"/>
      <c r="ASN103" s="521"/>
      <c r="ASO103" s="521"/>
      <c r="ASP103" s="521"/>
      <c r="ASQ103" s="521"/>
      <c r="ASR103" s="521"/>
      <c r="ASS103" s="521"/>
      <c r="AST103" s="521"/>
      <c r="ASU103" s="521"/>
      <c r="ASV103" s="521"/>
      <c r="ASW103" s="521"/>
      <c r="ASX103" s="521"/>
      <c r="ASY103" s="521"/>
      <c r="ASZ103" s="521"/>
      <c r="ATA103" s="521"/>
      <c r="ATB103" s="521"/>
      <c r="ATC103" s="521"/>
      <c r="ATD103" s="521"/>
      <c r="ATE103" s="521"/>
      <c r="ATF103" s="521"/>
      <c r="ATG103" s="521"/>
      <c r="ATH103" s="521"/>
      <c r="ATI103" s="521"/>
      <c r="ATJ103" s="521"/>
      <c r="ATK103" s="521"/>
      <c r="ATL103" s="521"/>
      <c r="ATM103" s="521"/>
      <c r="ATN103" s="521"/>
      <c r="ATO103" s="521"/>
      <c r="ATP103" s="521"/>
      <c r="ATQ103" s="521"/>
      <c r="ATR103" s="521"/>
      <c r="ATS103" s="521"/>
      <c r="ATT103" s="521"/>
      <c r="ATU103" s="521"/>
      <c r="ATV103" s="521"/>
      <c r="ATW103" s="521"/>
      <c r="ATX103" s="521"/>
      <c r="ATY103" s="521"/>
      <c r="ATZ103" s="521"/>
      <c r="AUA103" s="521"/>
      <c r="AUB103" s="521"/>
      <c r="AUC103" s="521"/>
      <c r="AUD103" s="521"/>
      <c r="AUE103" s="521"/>
      <c r="AUF103" s="521"/>
      <c r="AUG103" s="521"/>
      <c r="AUH103" s="521"/>
      <c r="AUI103" s="521"/>
      <c r="AUJ103" s="521"/>
      <c r="AUK103" s="521"/>
      <c r="AUL103" s="521"/>
      <c r="AUM103" s="521"/>
      <c r="AUN103" s="521"/>
      <c r="AUO103" s="521"/>
      <c r="AUP103" s="521"/>
      <c r="AUQ103" s="521"/>
      <c r="AUR103" s="521"/>
      <c r="AUS103" s="521"/>
      <c r="AUT103" s="521"/>
      <c r="AUU103" s="521"/>
      <c r="AUV103" s="521"/>
      <c r="AUW103" s="521"/>
      <c r="AUX103" s="521"/>
      <c r="AUY103" s="521"/>
      <c r="AUZ103" s="521"/>
      <c r="AVA103" s="521"/>
      <c r="AVB103" s="521"/>
      <c r="AVC103" s="521"/>
      <c r="AVD103" s="521"/>
      <c r="AVE103" s="521"/>
      <c r="AVF103" s="521"/>
      <c r="AVG103" s="521"/>
      <c r="AVH103" s="521"/>
      <c r="AVI103" s="521"/>
      <c r="AVJ103" s="521"/>
      <c r="AVK103" s="521"/>
      <c r="AVL103" s="521"/>
      <c r="AVM103" s="521"/>
      <c r="AVN103" s="521"/>
      <c r="AVO103" s="521"/>
      <c r="AVP103" s="521"/>
      <c r="AVQ103" s="521"/>
      <c r="AVR103" s="521"/>
      <c r="AVS103" s="521"/>
      <c r="AVT103" s="521"/>
      <c r="AVU103" s="521"/>
      <c r="AVV103" s="521"/>
      <c r="AVW103" s="521"/>
      <c r="AVX103" s="521"/>
      <c r="AVY103" s="521"/>
      <c r="AVZ103" s="521"/>
      <c r="AWA103" s="521"/>
      <c r="AWB103" s="521"/>
      <c r="AWC103" s="521"/>
      <c r="AWD103" s="521"/>
      <c r="AWE103" s="521"/>
      <c r="AWF103" s="521"/>
      <c r="AWG103" s="521"/>
      <c r="AWH103" s="521"/>
      <c r="AWI103" s="521"/>
      <c r="AWJ103" s="521"/>
      <c r="AWK103" s="521"/>
      <c r="AWL103" s="521"/>
      <c r="AWM103" s="521"/>
      <c r="AWN103" s="521"/>
      <c r="AWO103" s="521"/>
      <c r="AWP103" s="521"/>
      <c r="AWQ103" s="521"/>
      <c r="AWR103" s="521"/>
      <c r="AWS103" s="521"/>
      <c r="AWT103" s="521"/>
      <c r="AWU103" s="521"/>
      <c r="AWV103" s="521"/>
      <c r="AWW103" s="521"/>
      <c r="AWX103" s="521"/>
      <c r="AWY103" s="521"/>
      <c r="AWZ103" s="521"/>
      <c r="AXA103" s="521"/>
      <c r="AXB103" s="521"/>
      <c r="AXC103" s="521"/>
      <c r="AXD103" s="521"/>
      <c r="AXE103" s="521"/>
      <c r="AXF103" s="521"/>
      <c r="AXG103" s="521"/>
      <c r="AXH103" s="521"/>
      <c r="AXI103" s="521"/>
      <c r="AXJ103" s="521"/>
      <c r="AXK103" s="521"/>
      <c r="AXL103" s="521"/>
      <c r="AXM103" s="521"/>
      <c r="AXN103" s="521"/>
      <c r="AXO103" s="521"/>
      <c r="AXP103" s="521"/>
      <c r="AXQ103" s="521"/>
      <c r="AXR103" s="521"/>
      <c r="AXS103" s="521"/>
      <c r="AXT103" s="521"/>
      <c r="AXU103" s="521"/>
      <c r="AXV103" s="521"/>
      <c r="AXW103" s="521"/>
      <c r="AXX103" s="521"/>
      <c r="AXY103" s="521"/>
      <c r="AXZ103" s="521"/>
      <c r="AYA103" s="521"/>
      <c r="AYB103" s="521"/>
      <c r="AYC103" s="521"/>
      <c r="AYD103" s="521"/>
      <c r="AYE103" s="521"/>
      <c r="AYF103" s="521"/>
      <c r="AYG103" s="521"/>
      <c r="AYH103" s="521"/>
      <c r="AYI103" s="521"/>
      <c r="AYJ103" s="521"/>
      <c r="AYK103" s="521"/>
      <c r="AYL103" s="521"/>
      <c r="AYM103" s="521"/>
      <c r="AYN103" s="521"/>
      <c r="AYO103" s="521"/>
      <c r="AYP103" s="521"/>
      <c r="AYQ103" s="521"/>
      <c r="AYR103" s="521"/>
      <c r="AYS103" s="521"/>
      <c r="AYT103" s="521"/>
      <c r="AYU103" s="521"/>
      <c r="AYV103" s="521"/>
      <c r="AYW103" s="521"/>
      <c r="AYX103" s="521"/>
      <c r="AYY103" s="521"/>
      <c r="AYZ103" s="521"/>
      <c r="AZA103" s="521"/>
      <c r="AZB103" s="521"/>
      <c r="AZC103" s="521"/>
      <c r="AZD103" s="521"/>
      <c r="AZE103" s="521"/>
      <c r="AZF103" s="521"/>
      <c r="AZG103" s="521"/>
      <c r="AZH103" s="521"/>
      <c r="AZI103" s="521"/>
      <c r="AZJ103" s="521"/>
      <c r="AZK103" s="521"/>
      <c r="AZL103" s="521"/>
      <c r="AZM103" s="521"/>
      <c r="AZN103" s="521"/>
      <c r="AZO103" s="521"/>
      <c r="AZP103" s="521"/>
      <c r="AZQ103" s="521"/>
      <c r="AZR103" s="521"/>
      <c r="AZS103" s="521"/>
      <c r="AZT103" s="521"/>
      <c r="AZU103" s="521"/>
      <c r="AZV103" s="521"/>
      <c r="AZW103" s="521"/>
      <c r="AZX103" s="521"/>
      <c r="AZY103" s="521"/>
      <c r="AZZ103" s="521"/>
      <c r="BAA103" s="521"/>
      <c r="BAB103" s="521"/>
      <c r="BAC103" s="521"/>
      <c r="BAD103" s="521"/>
      <c r="BAE103" s="521"/>
      <c r="BAF103" s="521"/>
      <c r="BAG103" s="521"/>
      <c r="BAH103" s="521"/>
      <c r="BAI103" s="521"/>
      <c r="BAJ103" s="521"/>
      <c r="BAK103" s="521"/>
      <c r="BAL103" s="521"/>
      <c r="BAM103" s="521"/>
      <c r="BAN103" s="521"/>
      <c r="BAO103" s="521"/>
      <c r="BAP103" s="521"/>
      <c r="BAQ103" s="521"/>
      <c r="BAR103" s="521"/>
      <c r="BAS103" s="521"/>
      <c r="BAT103" s="521"/>
      <c r="BAU103" s="521"/>
      <c r="BAV103" s="521"/>
      <c r="BAW103" s="521"/>
      <c r="BAX103" s="521"/>
      <c r="BAY103" s="521"/>
      <c r="BAZ103" s="521"/>
      <c r="BBA103" s="521"/>
      <c r="BBB103" s="521"/>
      <c r="BBC103" s="521"/>
      <c r="BBD103" s="521"/>
      <c r="BBE103" s="521"/>
      <c r="BBF103" s="521"/>
      <c r="BBG103" s="521"/>
      <c r="BBH103" s="521"/>
      <c r="BBI103" s="521"/>
      <c r="BBJ103" s="521"/>
      <c r="BBK103" s="521"/>
      <c r="BBL103" s="521"/>
      <c r="BBM103" s="521"/>
      <c r="BBN103" s="521"/>
      <c r="BBO103" s="521"/>
      <c r="BBP103" s="521"/>
      <c r="BBQ103" s="521"/>
      <c r="BBR103" s="521"/>
      <c r="BBS103" s="521"/>
      <c r="BBT103" s="521"/>
      <c r="BBU103" s="521"/>
      <c r="BBV103" s="521"/>
      <c r="BBW103" s="521"/>
      <c r="BBX103" s="521"/>
      <c r="BBY103" s="521"/>
      <c r="BBZ103" s="521"/>
      <c r="BCA103" s="521"/>
      <c r="BCB103" s="521"/>
      <c r="BCC103" s="521"/>
      <c r="BCD103" s="521"/>
      <c r="BCE103" s="521"/>
      <c r="BCF103" s="521"/>
      <c r="BCG103" s="521"/>
      <c r="BCH103" s="521"/>
      <c r="BCI103" s="521"/>
      <c r="BCJ103" s="521"/>
      <c r="BCK103" s="521"/>
      <c r="BCL103" s="521"/>
      <c r="BCM103" s="521"/>
      <c r="BCN103" s="521"/>
      <c r="BCO103" s="521"/>
      <c r="BCP103" s="521"/>
      <c r="BCQ103" s="521"/>
      <c r="BCR103" s="521"/>
      <c r="BCS103" s="521"/>
      <c r="BCT103" s="521"/>
      <c r="BCU103" s="521"/>
      <c r="BCV103" s="521"/>
      <c r="BCW103" s="521"/>
      <c r="BCX103" s="521"/>
      <c r="BCY103" s="521"/>
      <c r="BCZ103" s="521"/>
      <c r="BDA103" s="521"/>
      <c r="BDB103" s="521"/>
      <c r="BDC103" s="521"/>
      <c r="BDD103" s="521"/>
      <c r="BDE103" s="521"/>
      <c r="BDF103" s="521"/>
      <c r="BDG103" s="521"/>
      <c r="BDH103" s="521"/>
      <c r="BDI103" s="521"/>
      <c r="BDJ103" s="521"/>
      <c r="BDK103" s="521"/>
      <c r="BDL103" s="521"/>
      <c r="BDM103" s="521"/>
      <c r="BDN103" s="521"/>
      <c r="BDO103" s="521"/>
      <c r="BDP103" s="521"/>
      <c r="BDQ103" s="521"/>
      <c r="BDR103" s="521"/>
      <c r="BDS103" s="521"/>
      <c r="BDT103" s="521"/>
      <c r="BDU103" s="521"/>
      <c r="BDV103" s="521"/>
      <c r="BDW103" s="521"/>
      <c r="BDX103" s="521"/>
      <c r="BDY103" s="521"/>
      <c r="BDZ103" s="521"/>
      <c r="BEA103" s="521"/>
      <c r="BEB103" s="521"/>
      <c r="BEC103" s="521"/>
      <c r="BED103" s="521"/>
      <c r="BEE103" s="521"/>
      <c r="BEF103" s="521"/>
      <c r="BEG103" s="521"/>
      <c r="BEH103" s="521"/>
      <c r="BEI103" s="521"/>
      <c r="BEJ103" s="521"/>
      <c r="BEK103" s="521"/>
      <c r="BEL103" s="521"/>
      <c r="BEM103" s="521"/>
      <c r="BEN103" s="521"/>
      <c r="BEO103" s="521"/>
      <c r="BEP103" s="521"/>
      <c r="BEQ103" s="521"/>
      <c r="BER103" s="521"/>
      <c r="BES103" s="521"/>
      <c r="BET103" s="521"/>
      <c r="BEU103" s="521"/>
      <c r="BEV103" s="521"/>
      <c r="BEW103" s="521"/>
      <c r="BEX103" s="521"/>
      <c r="BEY103" s="521"/>
      <c r="BEZ103" s="521"/>
      <c r="BFA103" s="521"/>
      <c r="BFB103" s="521"/>
      <c r="BFC103" s="521"/>
      <c r="BFD103" s="521"/>
      <c r="BFE103" s="521"/>
      <c r="BFF103" s="521"/>
      <c r="BFG103" s="521"/>
      <c r="BFH103" s="521"/>
      <c r="BFI103" s="521"/>
      <c r="BFJ103" s="521"/>
      <c r="BFK103" s="521"/>
      <c r="BFL103" s="521"/>
      <c r="BFM103" s="521"/>
      <c r="BFN103" s="521"/>
      <c r="BFO103" s="521"/>
      <c r="BFP103" s="521"/>
      <c r="BFQ103" s="521"/>
      <c r="BFR103" s="521"/>
      <c r="BFS103" s="521"/>
      <c r="BFT103" s="521"/>
      <c r="BFU103" s="521"/>
      <c r="BFV103" s="521"/>
      <c r="BFW103" s="521"/>
      <c r="BFX103" s="521"/>
      <c r="BFY103" s="521"/>
      <c r="BFZ103" s="521"/>
      <c r="BGA103" s="521"/>
      <c r="BGB103" s="521"/>
      <c r="BGC103" s="521"/>
      <c r="BGD103" s="521"/>
      <c r="BGE103" s="521"/>
      <c r="BGF103" s="521"/>
      <c r="BGG103" s="521"/>
      <c r="BGH103" s="521"/>
      <c r="BGI103" s="521"/>
      <c r="BGJ103" s="521"/>
      <c r="BGK103" s="521"/>
      <c r="BGL103" s="521"/>
      <c r="BGM103" s="521"/>
      <c r="BGN103" s="521"/>
      <c r="BGO103" s="521"/>
      <c r="BGP103" s="521"/>
      <c r="BGQ103" s="521"/>
      <c r="BGR103" s="521"/>
      <c r="BGS103" s="521"/>
      <c r="BGT103" s="521"/>
      <c r="BGU103" s="521"/>
      <c r="BGV103" s="521"/>
      <c r="BGW103" s="521"/>
      <c r="BGX103" s="521"/>
      <c r="BGY103" s="521"/>
      <c r="BGZ103" s="521"/>
      <c r="BHA103" s="521"/>
      <c r="BHB103" s="521"/>
      <c r="BHC103" s="521"/>
      <c r="BHD103" s="521"/>
      <c r="BHE103" s="521"/>
      <c r="BHF103" s="521"/>
      <c r="BHG103" s="521"/>
      <c r="BHH103" s="521"/>
      <c r="BHI103" s="521"/>
      <c r="BHJ103" s="521"/>
      <c r="BHK103" s="521"/>
      <c r="BHL103" s="521"/>
      <c r="BHM103" s="521"/>
      <c r="BHN103" s="521"/>
      <c r="BHO103" s="521"/>
      <c r="BHP103" s="521"/>
      <c r="BHQ103" s="521"/>
      <c r="BHR103" s="521"/>
      <c r="BHS103" s="521"/>
      <c r="BHT103" s="521"/>
      <c r="BHU103" s="521"/>
      <c r="BHV103" s="521"/>
      <c r="BHW103" s="521"/>
      <c r="BHX103" s="521"/>
      <c r="BHY103" s="521"/>
      <c r="BHZ103" s="521"/>
      <c r="BIA103" s="521"/>
      <c r="BIB103" s="521"/>
      <c r="BIC103" s="521"/>
      <c r="BID103" s="521"/>
      <c r="BIE103" s="521"/>
      <c r="BIF103" s="521"/>
      <c r="BIG103" s="521"/>
      <c r="BIH103" s="521"/>
      <c r="BII103" s="521"/>
      <c r="BIJ103" s="521"/>
      <c r="BIK103" s="521"/>
      <c r="BIL103" s="521"/>
      <c r="BIM103" s="521"/>
      <c r="BIN103" s="521"/>
      <c r="BIO103" s="521"/>
      <c r="BIP103" s="521"/>
      <c r="BIQ103" s="521"/>
      <c r="BIR103" s="521"/>
      <c r="BIS103" s="521"/>
      <c r="BIT103" s="521"/>
      <c r="BIU103" s="521"/>
      <c r="BIV103" s="521"/>
      <c r="BIW103" s="521"/>
      <c r="BIX103" s="521"/>
      <c r="BIY103" s="521"/>
      <c r="BIZ103" s="521"/>
      <c r="BJA103" s="521"/>
      <c r="BJB103" s="521"/>
      <c r="BJC103" s="521"/>
      <c r="BJD103" s="521"/>
      <c r="BJE103" s="521"/>
      <c r="BJF103" s="521"/>
      <c r="BJG103" s="521"/>
      <c r="BJH103" s="521"/>
      <c r="BJI103" s="521"/>
      <c r="BJJ103" s="521"/>
      <c r="BJK103" s="521"/>
      <c r="BJL103" s="521"/>
      <c r="BJM103" s="521"/>
      <c r="BJN103" s="521"/>
      <c r="BJO103" s="521"/>
      <c r="BJP103" s="521"/>
      <c r="BJQ103" s="521"/>
      <c r="BJR103" s="521"/>
      <c r="BJS103" s="521"/>
      <c r="BJT103" s="521"/>
      <c r="BJU103" s="521"/>
      <c r="BJV103" s="521"/>
      <c r="BJW103" s="521"/>
      <c r="BJX103" s="521"/>
      <c r="BJY103" s="521"/>
      <c r="BJZ103" s="521"/>
      <c r="BKA103" s="521"/>
      <c r="BKB103" s="521"/>
      <c r="BKC103" s="521"/>
      <c r="BKD103" s="521"/>
      <c r="BKE103" s="521"/>
      <c r="BKF103" s="521"/>
      <c r="BKG103" s="521"/>
      <c r="BKH103" s="521"/>
      <c r="BKI103" s="521"/>
      <c r="BKJ103" s="521"/>
      <c r="BKK103" s="521"/>
      <c r="BKL103" s="521"/>
      <c r="BKM103" s="521"/>
      <c r="BKN103" s="521"/>
      <c r="BKO103" s="521"/>
      <c r="BKP103" s="521"/>
      <c r="BKQ103" s="521"/>
      <c r="BKR103" s="521"/>
      <c r="BKS103" s="521"/>
      <c r="BKT103" s="521"/>
      <c r="BKU103" s="521"/>
      <c r="BKV103" s="521"/>
      <c r="BKW103" s="521"/>
      <c r="BKX103" s="521"/>
      <c r="BKY103" s="521"/>
      <c r="BKZ103" s="521"/>
      <c r="BLA103" s="521"/>
      <c r="BLB103" s="521"/>
      <c r="BLC103" s="521"/>
      <c r="BLD103" s="521"/>
      <c r="BLE103" s="521"/>
      <c r="BLF103" s="521"/>
      <c r="BLG103" s="521"/>
      <c r="BLH103" s="521"/>
      <c r="BLI103" s="521"/>
      <c r="BLJ103" s="521"/>
      <c r="BLK103" s="521"/>
      <c r="BLL103" s="521"/>
      <c r="BLM103" s="521"/>
      <c r="BLN103" s="521"/>
      <c r="BLO103" s="521"/>
      <c r="BLP103" s="521"/>
      <c r="BLQ103" s="521"/>
      <c r="BLR103" s="521"/>
      <c r="BLS103" s="521"/>
      <c r="BLT103" s="521"/>
      <c r="BLU103" s="521"/>
      <c r="BLV103" s="521"/>
      <c r="BLW103" s="521"/>
      <c r="BLX103" s="521"/>
      <c r="BLY103" s="521"/>
      <c r="BLZ103" s="521"/>
      <c r="BMA103" s="521"/>
      <c r="BMB103" s="521"/>
      <c r="BMC103" s="521"/>
      <c r="BMD103" s="521"/>
      <c r="BME103" s="521"/>
      <c r="BMF103" s="521"/>
      <c r="BMG103" s="521"/>
      <c r="BMH103" s="521"/>
      <c r="BMI103" s="521"/>
      <c r="BMJ103" s="521"/>
      <c r="BMK103" s="521"/>
      <c r="BML103" s="521"/>
      <c r="BMM103" s="521"/>
      <c r="BMN103" s="521"/>
      <c r="BMO103" s="521"/>
      <c r="BMP103" s="521"/>
      <c r="BMQ103" s="521"/>
      <c r="BMR103" s="521"/>
      <c r="BMS103" s="521"/>
      <c r="BMT103" s="521"/>
      <c r="BMU103" s="521"/>
      <c r="BMV103" s="521"/>
      <c r="BMW103" s="521"/>
      <c r="BMX103" s="521"/>
      <c r="BMY103" s="521"/>
      <c r="BMZ103" s="521"/>
      <c r="BNA103" s="521"/>
      <c r="BNB103" s="521"/>
      <c r="BNC103" s="521"/>
      <c r="BND103" s="521"/>
      <c r="BNE103" s="521"/>
      <c r="BNF103" s="521"/>
      <c r="BNG103" s="521"/>
      <c r="BNH103" s="521"/>
      <c r="BNI103" s="521"/>
      <c r="BNJ103" s="521"/>
      <c r="BNK103" s="521"/>
      <c r="BNL103" s="521"/>
      <c r="BNM103" s="521"/>
      <c r="BNN103" s="521"/>
      <c r="BNO103" s="521"/>
      <c r="BNP103" s="521"/>
      <c r="BNQ103" s="521"/>
      <c r="BNR103" s="521"/>
      <c r="BNS103" s="521"/>
      <c r="BNT103" s="521"/>
      <c r="BNU103" s="521"/>
      <c r="BNV103" s="521"/>
      <c r="BNW103" s="521"/>
      <c r="BNX103" s="521"/>
      <c r="BNY103" s="521"/>
      <c r="BNZ103" s="521"/>
      <c r="BOA103" s="521"/>
      <c r="BOB103" s="521"/>
      <c r="BOC103" s="521"/>
      <c r="BOD103" s="521"/>
      <c r="BOE103" s="521"/>
      <c r="BOF103" s="521"/>
      <c r="BOG103" s="521"/>
      <c r="BOH103" s="521"/>
      <c r="BOI103" s="521"/>
      <c r="BOJ103" s="521"/>
      <c r="BOK103" s="521"/>
      <c r="BOL103" s="521"/>
      <c r="BOM103" s="521"/>
      <c r="BON103" s="521"/>
      <c r="BOO103" s="521"/>
      <c r="BOP103" s="521"/>
      <c r="BOQ103" s="521"/>
      <c r="BOR103" s="521"/>
      <c r="BOS103" s="521"/>
      <c r="BOT103" s="521"/>
      <c r="BOU103" s="521"/>
      <c r="BOV103" s="521"/>
      <c r="BOW103" s="521"/>
      <c r="BOX103" s="521"/>
      <c r="BOY103" s="521"/>
      <c r="BOZ103" s="521"/>
      <c r="BPA103" s="521"/>
      <c r="BPB103" s="521"/>
      <c r="BPC103" s="521"/>
      <c r="BPD103" s="521"/>
      <c r="BPE103" s="521"/>
      <c r="BPF103" s="521"/>
      <c r="BPG103" s="521"/>
      <c r="BPH103" s="521"/>
      <c r="BPI103" s="521"/>
      <c r="BPJ103" s="521"/>
      <c r="BPK103" s="521"/>
      <c r="BPL103" s="521"/>
      <c r="BPM103" s="521"/>
      <c r="BPN103" s="521"/>
      <c r="BPO103" s="521"/>
      <c r="BPP103" s="521"/>
      <c r="BPQ103" s="521"/>
      <c r="BPR103" s="521"/>
      <c r="BPS103" s="521"/>
      <c r="BPT103" s="521"/>
      <c r="BPU103" s="521"/>
      <c r="BPV103" s="521"/>
      <c r="BPW103" s="521"/>
      <c r="BPX103" s="521"/>
      <c r="BPY103" s="521"/>
      <c r="BPZ103" s="521"/>
      <c r="BQA103" s="521"/>
      <c r="BQB103" s="521"/>
      <c r="BQC103" s="521"/>
      <c r="BQD103" s="521"/>
      <c r="BQE103" s="521"/>
      <c r="BQF103" s="521"/>
      <c r="BQG103" s="521"/>
      <c r="BQH103" s="521"/>
      <c r="BQI103" s="521"/>
      <c r="BQJ103" s="521"/>
      <c r="BQK103" s="521"/>
      <c r="BQL103" s="521"/>
      <c r="BQM103" s="521"/>
      <c r="BQN103" s="521"/>
      <c r="BQO103" s="521"/>
      <c r="BQP103" s="521"/>
      <c r="BQQ103" s="521"/>
      <c r="BQR103" s="521"/>
      <c r="BQS103" s="521"/>
      <c r="BQT103" s="521"/>
      <c r="BQU103" s="521"/>
      <c r="BQV103" s="521"/>
      <c r="BQW103" s="521"/>
      <c r="BQX103" s="521"/>
      <c r="BQY103" s="521"/>
      <c r="BQZ103" s="521"/>
      <c r="BRA103" s="521"/>
      <c r="BRB103" s="521"/>
      <c r="BRC103" s="521"/>
      <c r="BRD103" s="521"/>
      <c r="BRE103" s="521"/>
      <c r="BRF103" s="521"/>
      <c r="BRG103" s="521"/>
      <c r="BRH103" s="521"/>
      <c r="BRI103" s="521"/>
      <c r="BRJ103" s="521"/>
      <c r="BRK103" s="521"/>
      <c r="BRL103" s="521"/>
      <c r="BRM103" s="521"/>
      <c r="BRN103" s="521"/>
      <c r="BRO103" s="521"/>
      <c r="BRP103" s="521"/>
      <c r="BRQ103" s="521"/>
      <c r="BRR103" s="521"/>
      <c r="BRS103" s="521"/>
      <c r="BRT103" s="521"/>
      <c r="BRU103" s="521"/>
      <c r="BRV103" s="521"/>
      <c r="BRW103" s="521"/>
      <c r="BRX103" s="521"/>
      <c r="BRY103" s="521"/>
      <c r="BRZ103" s="521"/>
      <c r="BSA103" s="521"/>
      <c r="BSB103" s="521"/>
      <c r="BSC103" s="521"/>
      <c r="BSD103" s="521"/>
      <c r="BSE103" s="521"/>
      <c r="BSF103" s="521"/>
      <c r="BSG103" s="521"/>
      <c r="BSH103" s="521"/>
      <c r="BSI103" s="521"/>
      <c r="BSJ103" s="521"/>
      <c r="BSK103" s="521"/>
      <c r="BSL103" s="521"/>
      <c r="BSM103" s="521"/>
      <c r="BSN103" s="521"/>
      <c r="BSO103" s="521"/>
      <c r="BSP103" s="521"/>
      <c r="BSQ103" s="521"/>
      <c r="BSR103" s="521"/>
      <c r="BSS103" s="521"/>
      <c r="BST103" s="521"/>
      <c r="BSU103" s="521"/>
      <c r="BSV103" s="521"/>
      <c r="BSW103" s="521"/>
      <c r="BSX103" s="521"/>
      <c r="BSY103" s="521"/>
      <c r="BSZ103" s="521"/>
      <c r="BTA103" s="521"/>
      <c r="BTB103" s="521"/>
      <c r="BTC103" s="521"/>
      <c r="BTD103" s="521"/>
      <c r="BTE103" s="521"/>
      <c r="BTF103" s="521"/>
      <c r="BTG103" s="521"/>
      <c r="BTH103" s="521"/>
      <c r="BTI103" s="521"/>
      <c r="BTJ103" s="521"/>
      <c r="BTK103" s="521"/>
      <c r="BTL103" s="521"/>
      <c r="BTM103" s="521"/>
      <c r="BTN103" s="521"/>
      <c r="BTO103" s="521"/>
      <c r="BTP103" s="521"/>
      <c r="BTQ103" s="521"/>
      <c r="BTR103" s="521"/>
      <c r="BTS103" s="521"/>
      <c r="BTT103" s="521"/>
      <c r="BTU103" s="521"/>
      <c r="BTV103" s="521"/>
      <c r="BTW103" s="521"/>
      <c r="BTX103" s="521"/>
      <c r="BTY103" s="521"/>
      <c r="BTZ103" s="521"/>
      <c r="BUA103" s="521"/>
      <c r="BUB103" s="521"/>
      <c r="BUC103" s="521"/>
      <c r="BUD103" s="521"/>
      <c r="BUE103" s="521"/>
      <c r="BUF103" s="521"/>
      <c r="BUG103" s="521"/>
      <c r="BUH103" s="521"/>
      <c r="BUI103" s="521"/>
      <c r="BUJ103" s="521"/>
      <c r="BUK103" s="521"/>
      <c r="BUL103" s="521"/>
      <c r="BUM103" s="521"/>
      <c r="BUN103" s="521"/>
      <c r="BUO103" s="521"/>
      <c r="BUP103" s="521"/>
      <c r="BUQ103" s="521"/>
      <c r="BUR103" s="521"/>
      <c r="BUS103" s="521"/>
      <c r="BUT103" s="521"/>
      <c r="BUU103" s="521"/>
      <c r="BUV103" s="521"/>
      <c r="BUW103" s="521"/>
      <c r="BUX103" s="521"/>
      <c r="BUY103" s="521"/>
      <c r="BUZ103" s="521"/>
      <c r="BVA103" s="521"/>
      <c r="BVB103" s="521"/>
      <c r="BVC103" s="521"/>
      <c r="BVD103" s="521"/>
      <c r="BVE103" s="521"/>
      <c r="BVF103" s="521"/>
      <c r="BVG103" s="521"/>
      <c r="BVH103" s="521"/>
      <c r="BVI103" s="521"/>
      <c r="BVJ103" s="521"/>
      <c r="BVK103" s="521"/>
      <c r="BVL103" s="521"/>
      <c r="BVM103" s="521"/>
      <c r="BVN103" s="521"/>
      <c r="BVO103" s="521"/>
      <c r="BVP103" s="521"/>
      <c r="BVQ103" s="521"/>
      <c r="BVR103" s="521"/>
      <c r="BVS103" s="521"/>
      <c r="BVT103" s="521"/>
      <c r="BVU103" s="521"/>
      <c r="BVV103" s="521"/>
      <c r="BVW103" s="521"/>
      <c r="BVX103" s="521"/>
      <c r="BVY103" s="521"/>
      <c r="BVZ103" s="521"/>
      <c r="BWA103" s="521"/>
      <c r="BWB103" s="521"/>
      <c r="BWC103" s="521"/>
      <c r="BWD103" s="521"/>
      <c r="BWE103" s="521"/>
      <c r="BWF103" s="521"/>
      <c r="BWG103" s="521"/>
      <c r="BWH103" s="521"/>
      <c r="BWI103" s="521"/>
      <c r="BWJ103" s="521"/>
      <c r="BWK103" s="521"/>
      <c r="BWL103" s="521"/>
      <c r="BWM103" s="521"/>
      <c r="BWN103" s="521"/>
      <c r="BWO103" s="521"/>
      <c r="BWP103" s="521"/>
      <c r="BWQ103" s="521"/>
      <c r="BWR103" s="521"/>
      <c r="BWS103" s="521"/>
      <c r="BWT103" s="521"/>
      <c r="BWU103" s="521"/>
      <c r="BWV103" s="521"/>
      <c r="BWW103" s="521"/>
      <c r="BWX103" s="521"/>
      <c r="BWY103" s="521"/>
      <c r="BWZ103" s="521"/>
      <c r="BXA103" s="521"/>
      <c r="BXB103" s="521"/>
      <c r="BXC103" s="521"/>
      <c r="BXD103" s="521"/>
      <c r="BXE103" s="521"/>
      <c r="BXF103" s="521"/>
      <c r="BXG103" s="521"/>
      <c r="BXH103" s="521"/>
      <c r="BXI103" s="521"/>
      <c r="BXJ103" s="521"/>
      <c r="BXK103" s="521"/>
      <c r="BXL103" s="521"/>
      <c r="BXM103" s="521"/>
      <c r="BXN103" s="521"/>
      <c r="BXO103" s="521"/>
      <c r="BXP103" s="521"/>
      <c r="BXQ103" s="521"/>
      <c r="BXR103" s="521"/>
      <c r="BXS103" s="521"/>
      <c r="BXT103" s="521"/>
      <c r="BXU103" s="521"/>
      <c r="BXV103" s="521"/>
      <c r="BXW103" s="521"/>
      <c r="BXX103" s="521"/>
      <c r="BXY103" s="521"/>
      <c r="BXZ103" s="521"/>
      <c r="BYA103" s="521"/>
      <c r="BYB103" s="521"/>
      <c r="BYC103" s="521"/>
      <c r="BYD103" s="521"/>
      <c r="BYE103" s="521"/>
      <c r="BYF103" s="521"/>
      <c r="BYG103" s="521"/>
      <c r="BYH103" s="521"/>
      <c r="BYI103" s="521"/>
      <c r="BYJ103" s="521"/>
      <c r="BYK103" s="521"/>
      <c r="BYL103" s="521"/>
      <c r="BYM103" s="521"/>
      <c r="BYN103" s="521"/>
      <c r="BYO103" s="521"/>
      <c r="BYP103" s="521"/>
      <c r="BYQ103" s="521"/>
      <c r="BYR103" s="521"/>
      <c r="BYS103" s="521"/>
      <c r="BYT103" s="521"/>
      <c r="BYU103" s="521"/>
      <c r="BYV103" s="521"/>
      <c r="BYW103" s="521"/>
      <c r="BYX103" s="521"/>
      <c r="BYY103" s="521"/>
      <c r="BYZ103" s="521"/>
      <c r="BZA103" s="521"/>
      <c r="BZB103" s="521"/>
      <c r="BZC103" s="521"/>
      <c r="BZD103" s="521"/>
      <c r="BZE103" s="521"/>
      <c r="BZF103" s="521"/>
      <c r="BZG103" s="521"/>
      <c r="BZH103" s="521"/>
      <c r="BZI103" s="521"/>
      <c r="BZJ103" s="521"/>
      <c r="BZK103" s="521"/>
      <c r="BZL103" s="521"/>
      <c r="BZM103" s="521"/>
      <c r="BZN103" s="521"/>
      <c r="BZO103" s="521"/>
      <c r="BZP103" s="521"/>
      <c r="BZQ103" s="521"/>
      <c r="BZR103" s="521"/>
      <c r="BZS103" s="521"/>
      <c r="BZT103" s="521"/>
      <c r="BZU103" s="521"/>
      <c r="BZV103" s="521"/>
      <c r="BZW103" s="521"/>
      <c r="BZX103" s="521"/>
      <c r="BZY103" s="521"/>
      <c r="BZZ103" s="521"/>
      <c r="CAA103" s="521"/>
      <c r="CAB103" s="521"/>
      <c r="CAC103" s="521"/>
      <c r="CAD103" s="521"/>
      <c r="CAE103" s="521"/>
      <c r="CAF103" s="521"/>
      <c r="CAG103" s="521"/>
      <c r="CAH103" s="521"/>
      <c r="CAI103" s="521"/>
      <c r="CAJ103" s="521"/>
      <c r="CAK103" s="521"/>
      <c r="CAL103" s="521"/>
      <c r="CAM103" s="521"/>
      <c r="CAN103" s="521"/>
      <c r="CAO103" s="521"/>
      <c r="CAP103" s="521"/>
      <c r="CAQ103" s="521"/>
      <c r="CAR103" s="521"/>
      <c r="CAS103" s="521"/>
      <c r="CAT103" s="521"/>
      <c r="CAU103" s="521"/>
      <c r="CAV103" s="521"/>
      <c r="CAW103" s="521"/>
      <c r="CAX103" s="521"/>
      <c r="CAY103" s="521"/>
      <c r="CAZ103" s="521"/>
      <c r="CBA103" s="521"/>
      <c r="CBB103" s="521"/>
      <c r="CBC103" s="521"/>
      <c r="CBD103" s="521"/>
      <c r="CBE103" s="521"/>
      <c r="CBF103" s="521"/>
      <c r="CBG103" s="521"/>
      <c r="CBH103" s="521"/>
      <c r="CBI103" s="521"/>
      <c r="CBJ103" s="521"/>
      <c r="CBK103" s="521"/>
      <c r="CBL103" s="521"/>
      <c r="CBM103" s="521"/>
      <c r="CBN103" s="521"/>
      <c r="CBO103" s="521"/>
      <c r="CBP103" s="521"/>
      <c r="CBQ103" s="521"/>
      <c r="CBR103" s="521"/>
      <c r="CBS103" s="521"/>
      <c r="CBT103" s="521"/>
      <c r="CBU103" s="521"/>
      <c r="CBV103" s="521"/>
      <c r="CBW103" s="521"/>
      <c r="CBX103" s="521"/>
      <c r="CBY103" s="521"/>
      <c r="CBZ103" s="521"/>
      <c r="CCA103" s="521"/>
      <c r="CCB103" s="521"/>
      <c r="CCC103" s="521"/>
      <c r="CCD103" s="521"/>
      <c r="CCE103" s="521"/>
      <c r="CCF103" s="521"/>
      <c r="CCG103" s="521"/>
      <c r="CCH103" s="521"/>
      <c r="CCI103" s="521"/>
      <c r="CCJ103" s="521"/>
      <c r="CCK103" s="521"/>
      <c r="CCL103" s="521"/>
      <c r="CCM103" s="521"/>
      <c r="CCN103" s="521"/>
      <c r="CCO103" s="521"/>
      <c r="CCP103" s="521"/>
      <c r="CCQ103" s="521"/>
      <c r="CCR103" s="521"/>
      <c r="CCS103" s="521"/>
      <c r="CCT103" s="521"/>
      <c r="CCU103" s="521"/>
      <c r="CCV103" s="521"/>
      <c r="CCW103" s="521"/>
      <c r="CCX103" s="521"/>
      <c r="CCY103" s="521"/>
      <c r="CCZ103" s="521"/>
      <c r="CDA103" s="521"/>
      <c r="CDB103" s="521"/>
      <c r="CDC103" s="521"/>
      <c r="CDD103" s="521"/>
      <c r="CDE103" s="521"/>
      <c r="CDF103" s="521"/>
      <c r="CDG103" s="521"/>
      <c r="CDH103" s="521"/>
      <c r="CDI103" s="521"/>
      <c r="CDJ103" s="521"/>
      <c r="CDK103" s="521"/>
      <c r="CDL103" s="521"/>
      <c r="CDM103" s="521"/>
      <c r="CDN103" s="521"/>
      <c r="CDO103" s="521"/>
      <c r="CDP103" s="521"/>
      <c r="CDQ103" s="521"/>
      <c r="CDR103" s="521"/>
      <c r="CDS103" s="521"/>
      <c r="CDT103" s="521"/>
      <c r="CDU103" s="521"/>
      <c r="CDV103" s="521"/>
      <c r="CDW103" s="521"/>
      <c r="CDX103" s="521"/>
      <c r="CDY103" s="521"/>
      <c r="CDZ103" s="521"/>
      <c r="CEA103" s="521"/>
      <c r="CEB103" s="521"/>
      <c r="CEC103" s="521"/>
      <c r="CED103" s="521"/>
      <c r="CEE103" s="521"/>
      <c r="CEF103" s="521"/>
      <c r="CEG103" s="521"/>
      <c r="CEH103" s="521"/>
      <c r="CEI103" s="521"/>
      <c r="CEJ103" s="521"/>
      <c r="CEK103" s="521"/>
      <c r="CEL103" s="521"/>
      <c r="CEM103" s="521"/>
      <c r="CEN103" s="521"/>
      <c r="CEO103" s="521"/>
      <c r="CEP103" s="521"/>
      <c r="CEQ103" s="521"/>
      <c r="CER103" s="521"/>
      <c r="CES103" s="521"/>
      <c r="CET103" s="521"/>
      <c r="CEU103" s="521"/>
      <c r="CEV103" s="521"/>
      <c r="CEW103" s="521"/>
      <c r="CEX103" s="521"/>
      <c r="CEY103" s="521"/>
      <c r="CEZ103" s="521"/>
      <c r="CFA103" s="521"/>
      <c r="CFB103" s="521"/>
      <c r="CFC103" s="521"/>
      <c r="CFD103" s="521"/>
      <c r="CFE103" s="521"/>
      <c r="CFF103" s="521"/>
      <c r="CFG103" s="521"/>
      <c r="CFH103" s="521"/>
      <c r="CFI103" s="521"/>
      <c r="CFJ103" s="521"/>
      <c r="CFK103" s="521"/>
      <c r="CFL103" s="521"/>
      <c r="CFM103" s="521"/>
      <c r="CFN103" s="521"/>
      <c r="CFO103" s="521"/>
      <c r="CFP103" s="521"/>
      <c r="CFQ103" s="521"/>
      <c r="CFR103" s="521"/>
      <c r="CFS103" s="521"/>
      <c r="CFT103" s="521"/>
      <c r="CFU103" s="521"/>
      <c r="CFV103" s="521"/>
      <c r="CFW103" s="521"/>
      <c r="CFX103" s="521"/>
      <c r="CFY103" s="521"/>
      <c r="CFZ103" s="521"/>
      <c r="CGA103" s="521"/>
      <c r="CGB103" s="521"/>
      <c r="CGC103" s="521"/>
      <c r="CGD103" s="521"/>
      <c r="CGE103" s="521"/>
      <c r="CGF103" s="521"/>
      <c r="CGG103" s="521"/>
      <c r="CGH103" s="521"/>
      <c r="CGI103" s="521"/>
      <c r="CGJ103" s="521"/>
      <c r="CGK103" s="521"/>
      <c r="CGL103" s="521"/>
      <c r="CGM103" s="521"/>
      <c r="CGN103" s="521"/>
      <c r="CGO103" s="521"/>
      <c r="CGP103" s="521"/>
      <c r="CGQ103" s="521"/>
      <c r="CGR103" s="521"/>
      <c r="CGS103" s="521"/>
      <c r="CGT103" s="521"/>
      <c r="CGU103" s="521"/>
      <c r="CGV103" s="521"/>
      <c r="CGW103" s="521"/>
      <c r="CGX103" s="521"/>
      <c r="CGY103" s="521"/>
      <c r="CGZ103" s="521"/>
      <c r="CHA103" s="521"/>
      <c r="CHB103" s="521"/>
      <c r="CHC103" s="521"/>
      <c r="CHD103" s="521"/>
      <c r="CHE103" s="521"/>
      <c r="CHF103" s="521"/>
      <c r="CHG103" s="521"/>
      <c r="CHH103" s="521"/>
      <c r="CHI103" s="521"/>
      <c r="CHJ103" s="521"/>
      <c r="CHK103" s="521"/>
      <c r="CHL103" s="521"/>
      <c r="CHM103" s="521"/>
      <c r="CHN103" s="521"/>
      <c r="CHO103" s="521"/>
      <c r="CHP103" s="521"/>
      <c r="CHQ103" s="521"/>
      <c r="CHR103" s="521"/>
      <c r="CHS103" s="521"/>
      <c r="CHT103" s="521"/>
      <c r="CHU103" s="521"/>
      <c r="CHV103" s="521"/>
      <c r="CHW103" s="521"/>
      <c r="CHX103" s="521"/>
      <c r="CHY103" s="521"/>
      <c r="CHZ103" s="521"/>
      <c r="CIA103" s="521"/>
      <c r="CIB103" s="521"/>
      <c r="CIC103" s="521"/>
      <c r="CID103" s="521"/>
      <c r="CIE103" s="521"/>
      <c r="CIF103" s="521"/>
      <c r="CIG103" s="521"/>
      <c r="CIH103" s="521"/>
      <c r="CII103" s="521"/>
      <c r="CIJ103" s="521"/>
      <c r="CIK103" s="521"/>
      <c r="CIL103" s="521"/>
      <c r="CIM103" s="521"/>
      <c r="CIN103" s="521"/>
      <c r="CIO103" s="521"/>
      <c r="CIP103" s="521"/>
      <c r="CIQ103" s="521"/>
      <c r="CIR103" s="521"/>
      <c r="CIS103" s="521"/>
      <c r="CIT103" s="521"/>
      <c r="CIU103" s="521"/>
      <c r="CIV103" s="521"/>
      <c r="CIW103" s="521"/>
      <c r="CIX103" s="521"/>
      <c r="CIY103" s="521"/>
      <c r="CIZ103" s="521"/>
      <c r="CJA103" s="521"/>
      <c r="CJB103" s="521"/>
      <c r="CJC103" s="521"/>
      <c r="CJD103" s="521"/>
      <c r="CJE103" s="521"/>
      <c r="CJF103" s="521"/>
      <c r="CJG103" s="521"/>
      <c r="CJH103" s="521"/>
      <c r="CJI103" s="521"/>
      <c r="CJJ103" s="521"/>
      <c r="CJK103" s="521"/>
      <c r="CJL103" s="521"/>
      <c r="CJM103" s="521"/>
      <c r="CJN103" s="521"/>
      <c r="CJO103" s="521"/>
      <c r="CJP103" s="521"/>
      <c r="CJQ103" s="521"/>
      <c r="CJR103" s="521"/>
      <c r="CJS103" s="521"/>
      <c r="CJT103" s="521"/>
      <c r="CJU103" s="521"/>
      <c r="CJV103" s="521"/>
      <c r="CJW103" s="521"/>
      <c r="CJX103" s="521"/>
      <c r="CJY103" s="521"/>
      <c r="CJZ103" s="521"/>
      <c r="CKA103" s="521"/>
      <c r="CKB103" s="521"/>
      <c r="CKC103" s="521"/>
      <c r="CKD103" s="521"/>
      <c r="CKE103" s="521"/>
      <c r="CKF103" s="521"/>
      <c r="CKG103" s="521"/>
      <c r="CKH103" s="521"/>
      <c r="CKI103" s="521"/>
      <c r="CKJ103" s="521"/>
      <c r="CKK103" s="521"/>
      <c r="CKL103" s="521"/>
      <c r="CKM103" s="521"/>
      <c r="CKN103" s="521"/>
      <c r="CKO103" s="521"/>
      <c r="CKP103" s="521"/>
      <c r="CKQ103" s="521"/>
      <c r="CKR103" s="521"/>
      <c r="CKS103" s="521"/>
      <c r="CKT103" s="521"/>
      <c r="CKU103" s="521"/>
      <c r="CKV103" s="521"/>
      <c r="CKW103" s="521"/>
      <c r="CKX103" s="521"/>
      <c r="CKY103" s="521"/>
      <c r="CKZ103" s="521"/>
      <c r="CLA103" s="521"/>
      <c r="CLB103" s="521"/>
      <c r="CLC103" s="521"/>
      <c r="CLD103" s="521"/>
      <c r="CLE103" s="521"/>
      <c r="CLF103" s="521"/>
      <c r="CLG103" s="521"/>
      <c r="CLH103" s="521"/>
      <c r="CLI103" s="521"/>
      <c r="CLJ103" s="521"/>
      <c r="CLK103" s="521"/>
      <c r="CLL103" s="521"/>
      <c r="CLM103" s="521"/>
      <c r="CLN103" s="521"/>
      <c r="CLO103" s="521"/>
      <c r="CLP103" s="521"/>
      <c r="CLQ103" s="521"/>
      <c r="CLR103" s="521"/>
      <c r="CLS103" s="521"/>
      <c r="CLT103" s="521"/>
      <c r="CLU103" s="521"/>
      <c r="CLV103" s="521"/>
      <c r="CLW103" s="521"/>
      <c r="CLX103" s="521"/>
      <c r="CLY103" s="521"/>
      <c r="CLZ103" s="521"/>
      <c r="CMA103" s="521"/>
      <c r="CMB103" s="521"/>
      <c r="CMC103" s="521"/>
      <c r="CMD103" s="521"/>
      <c r="CME103" s="521"/>
      <c r="CMF103" s="521"/>
      <c r="CMG103" s="521"/>
      <c r="CMH103" s="521"/>
      <c r="CMI103" s="521"/>
      <c r="CMJ103" s="521"/>
      <c r="CMK103" s="521"/>
      <c r="CML103" s="521"/>
      <c r="CMM103" s="521"/>
      <c r="CMN103" s="521"/>
      <c r="CMO103" s="521"/>
      <c r="CMP103" s="521"/>
      <c r="CMQ103" s="521"/>
      <c r="CMR103" s="521"/>
      <c r="CMS103" s="521"/>
      <c r="CMT103" s="521"/>
      <c r="CMU103" s="521"/>
      <c r="CMV103" s="521"/>
      <c r="CMW103" s="521"/>
      <c r="CMX103" s="521"/>
      <c r="CMY103" s="521"/>
      <c r="CMZ103" s="521"/>
      <c r="CNA103" s="521"/>
      <c r="CNB103" s="521"/>
      <c r="CNC103" s="521"/>
      <c r="CND103" s="521"/>
      <c r="CNE103" s="521"/>
      <c r="CNF103" s="521"/>
      <c r="CNG103" s="521"/>
      <c r="CNH103" s="521"/>
      <c r="CNI103" s="521"/>
      <c r="CNJ103" s="521"/>
      <c r="CNK103" s="521"/>
      <c r="CNL103" s="521"/>
      <c r="CNM103" s="521"/>
      <c r="CNN103" s="521"/>
      <c r="CNO103" s="521"/>
      <c r="CNP103" s="521"/>
      <c r="CNQ103" s="521"/>
      <c r="CNR103" s="521"/>
      <c r="CNS103" s="521"/>
      <c r="CNT103" s="521"/>
      <c r="CNU103" s="521"/>
      <c r="CNV103" s="521"/>
      <c r="CNW103" s="521"/>
      <c r="CNX103" s="521"/>
      <c r="CNY103" s="521"/>
      <c r="CNZ103" s="521"/>
      <c r="COA103" s="521"/>
      <c r="COB103" s="521"/>
      <c r="COC103" s="521"/>
      <c r="COD103" s="521"/>
      <c r="COE103" s="521"/>
      <c r="COF103" s="521"/>
      <c r="COG103" s="521"/>
      <c r="COH103" s="521"/>
      <c r="COI103" s="521"/>
      <c r="COJ103" s="521"/>
      <c r="COK103" s="521"/>
      <c r="COL103" s="521"/>
      <c r="COM103" s="521"/>
      <c r="CON103" s="521"/>
      <c r="COO103" s="521"/>
      <c r="COP103" s="521"/>
      <c r="COQ103" s="521"/>
      <c r="COR103" s="521"/>
      <c r="COS103" s="521"/>
      <c r="COT103" s="521"/>
      <c r="COU103" s="521"/>
      <c r="COV103" s="521"/>
      <c r="COW103" s="521"/>
      <c r="COX103" s="521"/>
      <c r="COY103" s="521"/>
      <c r="COZ103" s="521"/>
      <c r="CPA103" s="521"/>
      <c r="CPB103" s="521"/>
      <c r="CPC103" s="521"/>
      <c r="CPD103" s="521"/>
      <c r="CPE103" s="521"/>
      <c r="CPF103" s="521"/>
      <c r="CPG103" s="521"/>
      <c r="CPH103" s="521"/>
      <c r="CPI103" s="521"/>
      <c r="CPJ103" s="521"/>
      <c r="CPK103" s="521"/>
      <c r="CPL103" s="521"/>
      <c r="CPM103" s="521"/>
      <c r="CPN103" s="521"/>
      <c r="CPO103" s="521"/>
      <c r="CPP103" s="521"/>
      <c r="CPQ103" s="521"/>
      <c r="CPR103" s="521"/>
      <c r="CPS103" s="521"/>
      <c r="CPT103" s="521"/>
      <c r="CPU103" s="521"/>
      <c r="CPV103" s="521"/>
      <c r="CPW103" s="521"/>
      <c r="CPX103" s="521"/>
      <c r="CPY103" s="521"/>
      <c r="CPZ103" s="521"/>
      <c r="CQA103" s="521"/>
      <c r="CQB103" s="521"/>
      <c r="CQC103" s="521"/>
      <c r="CQD103" s="521"/>
      <c r="CQE103" s="521"/>
      <c r="CQF103" s="521"/>
      <c r="CQG103" s="521"/>
      <c r="CQH103" s="521"/>
      <c r="CQI103" s="521"/>
      <c r="CQJ103" s="521"/>
      <c r="CQK103" s="521"/>
      <c r="CQL103" s="521"/>
      <c r="CQM103" s="521"/>
      <c r="CQN103" s="521"/>
      <c r="CQO103" s="521"/>
      <c r="CQP103" s="521"/>
      <c r="CQQ103" s="521"/>
      <c r="CQR103" s="521"/>
      <c r="CQS103" s="521"/>
      <c r="CQT103" s="521"/>
      <c r="CQU103" s="521"/>
      <c r="CQV103" s="521"/>
      <c r="CQW103" s="521"/>
      <c r="CQX103" s="521"/>
      <c r="CQY103" s="521"/>
      <c r="CQZ103" s="521"/>
      <c r="CRA103" s="521"/>
      <c r="CRB103" s="521"/>
      <c r="CRC103" s="521"/>
      <c r="CRD103" s="521"/>
      <c r="CRE103" s="521"/>
      <c r="CRF103" s="521"/>
      <c r="CRG103" s="521"/>
      <c r="CRH103" s="521"/>
      <c r="CRI103" s="521"/>
      <c r="CRJ103" s="521"/>
      <c r="CRK103" s="521"/>
      <c r="CRL103" s="521"/>
      <c r="CRM103" s="521"/>
      <c r="CRN103" s="521"/>
      <c r="CRO103" s="521"/>
      <c r="CRP103" s="521"/>
      <c r="CRQ103" s="521"/>
      <c r="CRR103" s="521"/>
      <c r="CRS103" s="521"/>
      <c r="CRT103" s="521"/>
      <c r="CRU103" s="521"/>
      <c r="CRV103" s="521"/>
      <c r="CRW103" s="521"/>
      <c r="CRX103" s="521"/>
      <c r="CRY103" s="521"/>
      <c r="CRZ103" s="521"/>
      <c r="CSA103" s="521"/>
      <c r="CSB103" s="521"/>
      <c r="CSC103" s="521"/>
      <c r="CSD103" s="521"/>
      <c r="CSE103" s="521"/>
      <c r="CSF103" s="521"/>
      <c r="CSG103" s="521"/>
      <c r="CSH103" s="521"/>
      <c r="CSI103" s="521"/>
      <c r="CSJ103" s="521"/>
      <c r="CSK103" s="521"/>
      <c r="CSL103" s="521"/>
      <c r="CSM103" s="521"/>
      <c r="CSN103" s="521"/>
      <c r="CSO103" s="521"/>
      <c r="CSP103" s="521"/>
      <c r="CSQ103" s="521"/>
      <c r="CSR103" s="521"/>
      <c r="CSS103" s="521"/>
      <c r="CST103" s="521"/>
      <c r="CSU103" s="521"/>
      <c r="CSV103" s="521"/>
      <c r="CSW103" s="521"/>
      <c r="CSX103" s="521"/>
      <c r="CSY103" s="521"/>
      <c r="CSZ103" s="521"/>
      <c r="CTA103" s="521"/>
      <c r="CTB103" s="521"/>
      <c r="CTC103" s="521"/>
      <c r="CTD103" s="521"/>
      <c r="CTE103" s="521"/>
      <c r="CTF103" s="521"/>
      <c r="CTG103" s="521"/>
      <c r="CTH103" s="521"/>
      <c r="CTI103" s="521"/>
      <c r="CTJ103" s="521"/>
      <c r="CTK103" s="521"/>
      <c r="CTL103" s="521"/>
      <c r="CTM103" s="521"/>
      <c r="CTN103" s="521"/>
      <c r="CTO103" s="521"/>
      <c r="CTP103" s="521"/>
      <c r="CTQ103" s="521"/>
      <c r="CTR103" s="521"/>
      <c r="CTS103" s="521"/>
      <c r="CTT103" s="521"/>
      <c r="CTU103" s="521"/>
      <c r="CTV103" s="521"/>
      <c r="CTW103" s="521"/>
      <c r="CTX103" s="521"/>
      <c r="CTY103" s="521"/>
      <c r="CTZ103" s="521"/>
      <c r="CUA103" s="521"/>
      <c r="CUB103" s="521"/>
      <c r="CUC103" s="521"/>
      <c r="CUD103" s="521"/>
      <c r="CUE103" s="521"/>
      <c r="CUF103" s="521"/>
      <c r="CUG103" s="521"/>
      <c r="CUH103" s="521"/>
      <c r="CUI103" s="521"/>
      <c r="CUJ103" s="521"/>
      <c r="CUK103" s="521"/>
      <c r="CUL103" s="521"/>
      <c r="CUM103" s="521"/>
      <c r="CUN103" s="521"/>
      <c r="CUO103" s="521"/>
      <c r="CUP103" s="521"/>
      <c r="CUQ103" s="521"/>
      <c r="CUR103" s="521"/>
      <c r="CUS103" s="521"/>
      <c r="CUT103" s="521"/>
      <c r="CUU103" s="521"/>
      <c r="CUV103" s="521"/>
      <c r="CUW103" s="521"/>
      <c r="CUX103" s="521"/>
      <c r="CUY103" s="521"/>
      <c r="CUZ103" s="521"/>
      <c r="CVA103" s="521"/>
      <c r="CVB103" s="521"/>
      <c r="CVC103" s="521"/>
      <c r="CVD103" s="521"/>
      <c r="CVE103" s="521"/>
      <c r="CVF103" s="521"/>
      <c r="CVG103" s="521"/>
      <c r="CVH103" s="521"/>
      <c r="CVI103" s="521"/>
      <c r="CVJ103" s="521"/>
      <c r="CVK103" s="521"/>
      <c r="CVL103" s="521"/>
      <c r="CVM103" s="521"/>
      <c r="CVN103" s="521"/>
      <c r="CVO103" s="521"/>
      <c r="CVP103" s="521"/>
      <c r="CVQ103" s="521"/>
      <c r="CVR103" s="521"/>
      <c r="CVS103" s="521"/>
      <c r="CVT103" s="521"/>
      <c r="CVU103" s="521"/>
      <c r="CVV103" s="521"/>
      <c r="CVW103" s="521"/>
      <c r="CVX103" s="521"/>
      <c r="CVY103" s="521"/>
      <c r="CVZ103" s="521"/>
      <c r="CWA103" s="521"/>
      <c r="CWB103" s="521"/>
      <c r="CWC103" s="521"/>
      <c r="CWD103" s="521"/>
      <c r="CWE103" s="521"/>
      <c r="CWF103" s="521"/>
      <c r="CWG103" s="521"/>
      <c r="CWH103" s="521"/>
      <c r="CWI103" s="521"/>
      <c r="CWJ103" s="521"/>
      <c r="CWK103" s="521"/>
      <c r="CWL103" s="521"/>
      <c r="CWM103" s="521"/>
      <c r="CWN103" s="521"/>
      <c r="CWO103" s="521"/>
      <c r="CWP103" s="521"/>
      <c r="CWQ103" s="521"/>
      <c r="CWR103" s="521"/>
      <c r="CWS103" s="521"/>
      <c r="CWT103" s="521"/>
      <c r="CWU103" s="521"/>
      <c r="CWV103" s="521"/>
      <c r="CWW103" s="521"/>
      <c r="CWX103" s="521"/>
      <c r="CWY103" s="521"/>
      <c r="CWZ103" s="521"/>
      <c r="CXA103" s="521"/>
      <c r="CXB103" s="521"/>
      <c r="CXC103" s="521"/>
      <c r="CXD103" s="521"/>
      <c r="CXE103" s="521"/>
      <c r="CXF103" s="521"/>
      <c r="CXG103" s="521"/>
      <c r="CXH103" s="521"/>
      <c r="CXI103" s="521"/>
      <c r="CXJ103" s="521"/>
      <c r="CXK103" s="521"/>
      <c r="CXL103" s="521"/>
      <c r="CXM103" s="521"/>
      <c r="CXN103" s="521"/>
      <c r="CXO103" s="521"/>
      <c r="CXP103" s="521"/>
      <c r="CXQ103" s="521"/>
      <c r="CXR103" s="521"/>
      <c r="CXS103" s="521"/>
      <c r="CXT103" s="521"/>
      <c r="CXU103" s="521"/>
      <c r="CXV103" s="521"/>
      <c r="CXW103" s="521"/>
      <c r="CXX103" s="521"/>
      <c r="CXY103" s="521"/>
      <c r="CXZ103" s="521"/>
      <c r="CYA103" s="521"/>
      <c r="CYB103" s="521"/>
      <c r="CYC103" s="521"/>
      <c r="CYD103" s="521"/>
      <c r="CYE103" s="521"/>
      <c r="CYF103" s="521"/>
      <c r="CYG103" s="521"/>
      <c r="CYH103" s="521"/>
      <c r="CYI103" s="521"/>
      <c r="CYJ103" s="521"/>
      <c r="CYK103" s="521"/>
      <c r="CYL103" s="521"/>
      <c r="CYM103" s="521"/>
      <c r="CYN103" s="521"/>
      <c r="CYO103" s="521"/>
      <c r="CYP103" s="521"/>
      <c r="CYQ103" s="521"/>
      <c r="CYR103" s="521"/>
      <c r="CYS103" s="521"/>
      <c r="CYT103" s="521"/>
      <c r="CYU103" s="521"/>
      <c r="CYV103" s="521"/>
      <c r="CYW103" s="521"/>
      <c r="CYX103" s="521"/>
      <c r="CYY103" s="521"/>
      <c r="CYZ103" s="521"/>
      <c r="CZA103" s="521"/>
      <c r="CZB103" s="521"/>
      <c r="CZC103" s="521"/>
      <c r="CZD103" s="521"/>
      <c r="CZE103" s="521"/>
      <c r="CZF103" s="521"/>
      <c r="CZG103" s="521"/>
      <c r="CZH103" s="521"/>
      <c r="CZI103" s="521"/>
      <c r="CZJ103" s="521"/>
      <c r="CZK103" s="521"/>
      <c r="CZL103" s="521"/>
      <c r="CZM103" s="521"/>
      <c r="CZN103" s="521"/>
      <c r="CZO103" s="521"/>
      <c r="CZP103" s="521"/>
      <c r="CZQ103" s="521"/>
      <c r="CZR103" s="521"/>
      <c r="CZS103" s="521"/>
      <c r="CZT103" s="521"/>
      <c r="CZU103" s="521"/>
      <c r="CZV103" s="521"/>
      <c r="CZW103" s="521"/>
      <c r="CZX103" s="521"/>
      <c r="CZY103" s="521"/>
      <c r="CZZ103" s="521"/>
      <c r="DAA103" s="521"/>
      <c r="DAB103" s="521"/>
      <c r="DAC103" s="521"/>
      <c r="DAD103" s="521"/>
      <c r="DAE103" s="521"/>
      <c r="DAF103" s="521"/>
      <c r="DAG103" s="521"/>
      <c r="DAH103" s="521"/>
      <c r="DAI103" s="521"/>
      <c r="DAJ103" s="521"/>
      <c r="DAK103" s="521"/>
      <c r="DAL103" s="521"/>
      <c r="DAM103" s="521"/>
      <c r="DAN103" s="521"/>
      <c r="DAO103" s="521"/>
      <c r="DAP103" s="521"/>
      <c r="DAQ103" s="521"/>
      <c r="DAR103" s="521"/>
      <c r="DAS103" s="521"/>
      <c r="DAT103" s="521"/>
      <c r="DAU103" s="521"/>
      <c r="DAV103" s="521"/>
      <c r="DAW103" s="521"/>
      <c r="DAX103" s="521"/>
      <c r="DAY103" s="521"/>
      <c r="DAZ103" s="521"/>
      <c r="DBA103" s="521"/>
      <c r="DBB103" s="521"/>
      <c r="DBC103" s="521"/>
      <c r="DBD103" s="521"/>
      <c r="DBE103" s="521"/>
      <c r="DBF103" s="521"/>
      <c r="DBG103" s="521"/>
      <c r="DBH103" s="521"/>
      <c r="DBI103" s="521"/>
      <c r="DBJ103" s="521"/>
      <c r="DBK103" s="521"/>
      <c r="DBL103" s="521"/>
      <c r="DBM103" s="521"/>
      <c r="DBN103" s="521"/>
      <c r="DBO103" s="521"/>
      <c r="DBP103" s="521"/>
      <c r="DBQ103" s="521"/>
      <c r="DBR103" s="521"/>
      <c r="DBS103" s="521"/>
      <c r="DBT103" s="521"/>
      <c r="DBU103" s="521"/>
      <c r="DBV103" s="521"/>
      <c r="DBW103" s="521"/>
      <c r="DBX103" s="521"/>
      <c r="DBY103" s="521"/>
      <c r="DBZ103" s="521"/>
      <c r="DCA103" s="521"/>
      <c r="DCB103" s="521"/>
      <c r="DCC103" s="521"/>
      <c r="DCD103" s="521"/>
      <c r="DCE103" s="521"/>
      <c r="DCF103" s="521"/>
      <c r="DCG103" s="521"/>
      <c r="DCH103" s="521"/>
      <c r="DCI103" s="521"/>
      <c r="DCJ103" s="521"/>
      <c r="DCK103" s="521"/>
      <c r="DCL103" s="521"/>
      <c r="DCM103" s="521"/>
      <c r="DCN103" s="521"/>
      <c r="DCO103" s="521"/>
      <c r="DCP103" s="521"/>
      <c r="DCQ103" s="521"/>
      <c r="DCR103" s="521"/>
      <c r="DCS103" s="521"/>
      <c r="DCT103" s="521"/>
      <c r="DCU103" s="521"/>
      <c r="DCV103" s="521"/>
      <c r="DCW103" s="521"/>
      <c r="DCX103" s="521"/>
      <c r="DCY103" s="521"/>
      <c r="DCZ103" s="521"/>
      <c r="DDA103" s="521"/>
      <c r="DDB103" s="521"/>
      <c r="DDC103" s="521"/>
      <c r="DDD103" s="521"/>
      <c r="DDE103" s="521"/>
      <c r="DDF103" s="521"/>
      <c r="DDG103" s="521"/>
      <c r="DDH103" s="521"/>
      <c r="DDI103" s="521"/>
      <c r="DDJ103" s="521"/>
      <c r="DDK103" s="521"/>
      <c r="DDL103" s="521"/>
      <c r="DDM103" s="521"/>
      <c r="DDN103" s="521"/>
      <c r="DDO103" s="521"/>
      <c r="DDP103" s="521"/>
      <c r="DDQ103" s="521"/>
      <c r="DDR103" s="521"/>
      <c r="DDS103" s="521"/>
      <c r="DDT103" s="521"/>
      <c r="DDU103" s="521"/>
      <c r="DDV103" s="521"/>
      <c r="DDW103" s="521"/>
      <c r="DDX103" s="521"/>
      <c r="DDY103" s="521"/>
      <c r="DDZ103" s="521"/>
      <c r="DEA103" s="521"/>
      <c r="DEB103" s="521"/>
      <c r="DEC103" s="521"/>
      <c r="DED103" s="521"/>
      <c r="DEE103" s="521"/>
      <c r="DEF103" s="521"/>
      <c r="DEG103" s="521"/>
      <c r="DEH103" s="521"/>
      <c r="DEI103" s="521"/>
      <c r="DEJ103" s="521"/>
      <c r="DEK103" s="521"/>
      <c r="DEL103" s="521"/>
      <c r="DEM103" s="521"/>
      <c r="DEN103" s="521"/>
      <c r="DEO103" s="521"/>
      <c r="DEP103" s="521"/>
      <c r="DEQ103" s="521"/>
      <c r="DER103" s="521"/>
      <c r="DES103" s="521"/>
      <c r="DET103" s="521"/>
      <c r="DEU103" s="521"/>
      <c r="DEV103" s="521"/>
      <c r="DEW103" s="521"/>
      <c r="DEX103" s="521"/>
      <c r="DEY103" s="521"/>
      <c r="DEZ103" s="521"/>
      <c r="DFA103" s="521"/>
      <c r="DFB103" s="521"/>
      <c r="DFC103" s="521"/>
      <c r="DFD103" s="521"/>
      <c r="DFE103" s="521"/>
      <c r="DFF103" s="521"/>
      <c r="DFG103" s="521"/>
      <c r="DFH103" s="521"/>
      <c r="DFI103" s="521"/>
      <c r="DFJ103" s="521"/>
      <c r="DFK103" s="521"/>
      <c r="DFL103" s="521"/>
      <c r="DFM103" s="521"/>
      <c r="DFN103" s="521"/>
      <c r="DFO103" s="521"/>
      <c r="DFP103" s="521"/>
      <c r="DFQ103" s="521"/>
      <c r="DFR103" s="521"/>
      <c r="DFS103" s="521"/>
      <c r="DFT103" s="521"/>
      <c r="DFU103" s="521"/>
      <c r="DFV103" s="521"/>
      <c r="DFW103" s="521"/>
      <c r="DFX103" s="521"/>
      <c r="DFY103" s="521"/>
      <c r="DFZ103" s="521"/>
      <c r="DGA103" s="521"/>
      <c r="DGB103" s="521"/>
      <c r="DGC103" s="521"/>
      <c r="DGD103" s="521"/>
      <c r="DGE103" s="521"/>
      <c r="DGF103" s="521"/>
      <c r="DGG103" s="521"/>
      <c r="DGH103" s="521"/>
      <c r="DGI103" s="521"/>
      <c r="DGJ103" s="521"/>
      <c r="DGK103" s="521"/>
      <c r="DGL103" s="521"/>
      <c r="DGM103" s="521"/>
      <c r="DGN103" s="521"/>
      <c r="DGO103" s="521"/>
      <c r="DGP103" s="521"/>
      <c r="DGQ103" s="521"/>
      <c r="DGR103" s="521"/>
      <c r="DGS103" s="521"/>
      <c r="DGT103" s="521"/>
      <c r="DGU103" s="521"/>
      <c r="DGV103" s="521"/>
      <c r="DGW103" s="521"/>
      <c r="DGX103" s="521"/>
      <c r="DGY103" s="521"/>
      <c r="DGZ103" s="521"/>
      <c r="DHA103" s="521"/>
      <c r="DHB103" s="521"/>
      <c r="DHC103" s="521"/>
      <c r="DHD103" s="521"/>
      <c r="DHE103" s="521"/>
      <c r="DHF103" s="521"/>
      <c r="DHG103" s="521"/>
      <c r="DHH103" s="521"/>
      <c r="DHI103" s="521"/>
      <c r="DHJ103" s="521"/>
      <c r="DHK103" s="521"/>
      <c r="DHL103" s="521"/>
      <c r="DHM103" s="521"/>
      <c r="DHN103" s="521"/>
      <c r="DHO103" s="521"/>
      <c r="DHP103" s="521"/>
      <c r="DHQ103" s="521"/>
      <c r="DHR103" s="521"/>
      <c r="DHS103" s="521"/>
      <c r="DHT103" s="521"/>
      <c r="DHU103" s="521"/>
      <c r="DHV103" s="521"/>
      <c r="DHW103" s="521"/>
      <c r="DHX103" s="521"/>
      <c r="DHY103" s="521"/>
      <c r="DHZ103" s="521"/>
      <c r="DIA103" s="521"/>
      <c r="DIB103" s="521"/>
      <c r="DIC103" s="521"/>
      <c r="DID103" s="521"/>
      <c r="DIE103" s="521"/>
      <c r="DIF103" s="521"/>
      <c r="DIG103" s="521"/>
      <c r="DIH103" s="521"/>
      <c r="DII103" s="521"/>
      <c r="DIJ103" s="521"/>
      <c r="DIK103" s="521"/>
      <c r="DIL103" s="521"/>
      <c r="DIM103" s="521"/>
      <c r="DIN103" s="521"/>
      <c r="DIO103" s="521"/>
      <c r="DIP103" s="521"/>
      <c r="DIQ103" s="521"/>
      <c r="DIR103" s="521"/>
      <c r="DIS103" s="521"/>
      <c r="DIT103" s="521"/>
      <c r="DIU103" s="521"/>
      <c r="DIV103" s="521"/>
      <c r="DIW103" s="521"/>
      <c r="DIX103" s="521"/>
      <c r="DIY103" s="521"/>
      <c r="DIZ103" s="521"/>
      <c r="DJA103" s="521"/>
      <c r="DJB103" s="521"/>
      <c r="DJC103" s="521"/>
      <c r="DJD103" s="521"/>
      <c r="DJE103" s="521"/>
      <c r="DJF103" s="521"/>
      <c r="DJG103" s="521"/>
      <c r="DJH103" s="521"/>
      <c r="DJI103" s="521"/>
      <c r="DJJ103" s="521"/>
      <c r="DJK103" s="521"/>
      <c r="DJL103" s="521"/>
      <c r="DJM103" s="521"/>
      <c r="DJN103" s="521"/>
      <c r="DJO103" s="521"/>
      <c r="DJP103" s="521"/>
      <c r="DJQ103" s="521"/>
      <c r="DJR103" s="521"/>
      <c r="DJS103" s="521"/>
      <c r="DJT103" s="521"/>
      <c r="DJU103" s="521"/>
      <c r="DJV103" s="521"/>
      <c r="DJW103" s="521"/>
      <c r="DJX103" s="521"/>
      <c r="DJY103" s="521"/>
      <c r="DJZ103" s="521"/>
      <c r="DKA103" s="521"/>
      <c r="DKB103" s="521"/>
      <c r="DKC103" s="521"/>
      <c r="DKD103" s="521"/>
      <c r="DKE103" s="521"/>
      <c r="DKF103" s="521"/>
      <c r="DKG103" s="521"/>
      <c r="DKH103" s="521"/>
      <c r="DKI103" s="521"/>
      <c r="DKJ103" s="521"/>
      <c r="DKK103" s="521"/>
      <c r="DKL103" s="521"/>
      <c r="DKM103" s="521"/>
      <c r="DKN103" s="521"/>
      <c r="DKO103" s="521"/>
      <c r="DKP103" s="521"/>
      <c r="DKQ103" s="521"/>
      <c r="DKR103" s="521"/>
      <c r="DKS103" s="521"/>
      <c r="DKT103" s="521"/>
      <c r="DKU103" s="521"/>
      <c r="DKV103" s="521"/>
      <c r="DKW103" s="521"/>
      <c r="DKX103" s="521"/>
      <c r="DKY103" s="521"/>
      <c r="DKZ103" s="521"/>
      <c r="DLA103" s="521"/>
      <c r="DLB103" s="521"/>
      <c r="DLC103" s="521"/>
      <c r="DLD103" s="521"/>
      <c r="DLE103" s="521"/>
      <c r="DLF103" s="521"/>
      <c r="DLG103" s="521"/>
      <c r="DLH103" s="521"/>
      <c r="DLI103" s="521"/>
      <c r="DLJ103" s="521"/>
      <c r="DLK103" s="521"/>
      <c r="DLL103" s="521"/>
      <c r="DLM103" s="521"/>
      <c r="DLN103" s="521"/>
      <c r="DLO103" s="521"/>
      <c r="DLP103" s="521"/>
      <c r="DLQ103" s="521"/>
      <c r="DLR103" s="521"/>
      <c r="DLS103" s="521"/>
      <c r="DLT103" s="521"/>
      <c r="DLU103" s="521"/>
      <c r="DLV103" s="521"/>
      <c r="DLW103" s="521"/>
      <c r="DLX103" s="521"/>
      <c r="DLY103" s="521"/>
      <c r="DLZ103" s="521"/>
      <c r="DMA103" s="521"/>
      <c r="DMB103" s="521"/>
      <c r="DMC103" s="521"/>
      <c r="DMD103" s="521"/>
      <c r="DME103" s="521"/>
      <c r="DMF103" s="521"/>
      <c r="DMG103" s="521"/>
      <c r="DMH103" s="521"/>
      <c r="DMI103" s="521"/>
      <c r="DMJ103" s="521"/>
      <c r="DMK103" s="521"/>
      <c r="DML103" s="521"/>
      <c r="DMM103" s="521"/>
      <c r="DMN103" s="521"/>
      <c r="DMO103" s="521"/>
      <c r="DMP103" s="521"/>
      <c r="DMQ103" s="521"/>
      <c r="DMR103" s="521"/>
      <c r="DMS103" s="521"/>
      <c r="DMT103" s="521"/>
      <c r="DMU103" s="521"/>
      <c r="DMV103" s="521"/>
      <c r="DMW103" s="521"/>
      <c r="DMX103" s="521"/>
      <c r="DMY103" s="521"/>
      <c r="DMZ103" s="521"/>
      <c r="DNA103" s="521"/>
      <c r="DNB103" s="521"/>
      <c r="DNC103" s="521"/>
      <c r="DND103" s="521"/>
      <c r="DNE103" s="521"/>
      <c r="DNF103" s="521"/>
      <c r="DNG103" s="521"/>
      <c r="DNH103" s="521"/>
      <c r="DNI103" s="521"/>
      <c r="DNJ103" s="521"/>
      <c r="DNK103" s="521"/>
      <c r="DNL103" s="521"/>
      <c r="DNM103" s="521"/>
      <c r="DNN103" s="521"/>
      <c r="DNO103" s="521"/>
      <c r="DNP103" s="521"/>
      <c r="DNQ103" s="521"/>
      <c r="DNR103" s="521"/>
      <c r="DNS103" s="521"/>
      <c r="DNT103" s="521"/>
      <c r="DNU103" s="521"/>
      <c r="DNV103" s="521"/>
      <c r="DNW103" s="521"/>
      <c r="DNX103" s="521"/>
      <c r="DNY103" s="521"/>
      <c r="DNZ103" s="521"/>
      <c r="DOA103" s="521"/>
      <c r="DOB103" s="521"/>
      <c r="DOC103" s="521"/>
      <c r="DOD103" s="521"/>
      <c r="DOE103" s="521"/>
      <c r="DOF103" s="521"/>
      <c r="DOG103" s="521"/>
      <c r="DOH103" s="521"/>
      <c r="DOI103" s="521"/>
      <c r="DOJ103" s="521"/>
      <c r="DOK103" s="521"/>
      <c r="DOL103" s="521"/>
      <c r="DOM103" s="521"/>
      <c r="DON103" s="521"/>
      <c r="DOO103" s="521"/>
      <c r="DOP103" s="521"/>
      <c r="DOQ103" s="521"/>
      <c r="DOR103" s="521"/>
      <c r="DOS103" s="521"/>
      <c r="DOT103" s="521"/>
      <c r="DOU103" s="521"/>
      <c r="DOV103" s="521"/>
      <c r="DOW103" s="521"/>
      <c r="DOX103" s="521"/>
      <c r="DOY103" s="521"/>
      <c r="DOZ103" s="521"/>
      <c r="DPA103" s="521"/>
      <c r="DPB103" s="521"/>
      <c r="DPC103" s="521"/>
      <c r="DPD103" s="521"/>
      <c r="DPE103" s="521"/>
      <c r="DPF103" s="521"/>
      <c r="DPG103" s="521"/>
      <c r="DPH103" s="521"/>
      <c r="DPI103" s="521"/>
      <c r="DPJ103" s="521"/>
      <c r="DPK103" s="521"/>
      <c r="DPL103" s="521"/>
      <c r="DPM103" s="521"/>
      <c r="DPN103" s="521"/>
      <c r="DPO103" s="521"/>
      <c r="DPP103" s="521"/>
      <c r="DPQ103" s="521"/>
      <c r="DPR103" s="521"/>
      <c r="DPS103" s="521"/>
      <c r="DPT103" s="521"/>
      <c r="DPU103" s="521"/>
      <c r="DPV103" s="521"/>
      <c r="DPW103" s="521"/>
      <c r="DPX103" s="521"/>
      <c r="DPY103" s="521"/>
      <c r="DPZ103" s="521"/>
      <c r="DQA103" s="521"/>
      <c r="DQB103" s="521"/>
      <c r="DQC103" s="521"/>
      <c r="DQD103" s="521"/>
      <c r="DQE103" s="521"/>
      <c r="DQF103" s="521"/>
      <c r="DQG103" s="521"/>
      <c r="DQH103" s="521"/>
      <c r="DQI103" s="521"/>
      <c r="DQJ103" s="521"/>
      <c r="DQK103" s="521"/>
      <c r="DQL103" s="521"/>
      <c r="DQM103" s="521"/>
      <c r="DQN103" s="521"/>
      <c r="DQO103" s="521"/>
      <c r="DQP103" s="521"/>
      <c r="DQQ103" s="521"/>
      <c r="DQR103" s="521"/>
      <c r="DQS103" s="521"/>
      <c r="DQT103" s="521"/>
      <c r="DQU103" s="521"/>
      <c r="DQV103" s="521"/>
      <c r="DQW103" s="521"/>
      <c r="DQX103" s="521"/>
      <c r="DQY103" s="521"/>
      <c r="DQZ103" s="521"/>
      <c r="DRA103" s="521"/>
      <c r="DRB103" s="521"/>
      <c r="DRC103" s="521"/>
      <c r="DRD103" s="521"/>
      <c r="DRE103" s="521"/>
      <c r="DRF103" s="521"/>
      <c r="DRG103" s="521"/>
      <c r="DRH103" s="521"/>
      <c r="DRI103" s="521"/>
      <c r="DRJ103" s="521"/>
      <c r="DRK103" s="521"/>
      <c r="DRL103" s="521"/>
      <c r="DRM103" s="521"/>
      <c r="DRN103" s="521"/>
      <c r="DRO103" s="521"/>
      <c r="DRP103" s="521"/>
      <c r="DRQ103" s="521"/>
      <c r="DRR103" s="521"/>
      <c r="DRS103" s="521"/>
      <c r="DRT103" s="521"/>
      <c r="DRU103" s="521"/>
      <c r="DRV103" s="521"/>
      <c r="DRW103" s="521"/>
      <c r="DRX103" s="521"/>
      <c r="DRY103" s="521"/>
      <c r="DRZ103" s="521"/>
      <c r="DSA103" s="521"/>
      <c r="DSB103" s="521"/>
      <c r="DSC103" s="521"/>
      <c r="DSD103" s="521"/>
      <c r="DSE103" s="521"/>
      <c r="DSF103" s="521"/>
      <c r="DSG103" s="521"/>
      <c r="DSH103" s="521"/>
      <c r="DSI103" s="521"/>
      <c r="DSJ103" s="521"/>
      <c r="DSK103" s="521"/>
      <c r="DSL103" s="521"/>
      <c r="DSM103" s="521"/>
      <c r="DSN103" s="521"/>
      <c r="DSO103" s="521"/>
      <c r="DSP103" s="521"/>
      <c r="DSQ103" s="521"/>
      <c r="DSR103" s="521"/>
      <c r="DSS103" s="521"/>
      <c r="DST103" s="521"/>
      <c r="DSU103" s="521"/>
      <c r="DSV103" s="521"/>
      <c r="DSW103" s="521"/>
      <c r="DSX103" s="521"/>
      <c r="DSY103" s="521"/>
      <c r="DSZ103" s="521"/>
      <c r="DTA103" s="521"/>
      <c r="DTB103" s="521"/>
      <c r="DTC103" s="521"/>
      <c r="DTD103" s="521"/>
      <c r="DTE103" s="521"/>
      <c r="DTF103" s="521"/>
      <c r="DTG103" s="521"/>
      <c r="DTH103" s="521"/>
      <c r="DTI103" s="521"/>
      <c r="DTJ103" s="521"/>
      <c r="DTK103" s="521"/>
      <c r="DTL103" s="521"/>
      <c r="DTM103" s="521"/>
      <c r="DTN103" s="521"/>
      <c r="DTO103" s="521"/>
      <c r="DTP103" s="521"/>
      <c r="DTQ103" s="521"/>
      <c r="DTR103" s="521"/>
      <c r="DTS103" s="521"/>
      <c r="DTT103" s="521"/>
      <c r="DTU103" s="521"/>
      <c r="DTV103" s="521"/>
      <c r="DTW103" s="521"/>
      <c r="DTX103" s="521"/>
      <c r="DTY103" s="521"/>
      <c r="DTZ103" s="521"/>
      <c r="DUA103" s="521"/>
      <c r="DUB103" s="521"/>
      <c r="DUC103" s="521"/>
      <c r="DUD103" s="521"/>
      <c r="DUE103" s="521"/>
      <c r="DUF103" s="521"/>
      <c r="DUG103" s="521"/>
      <c r="DUH103" s="521"/>
      <c r="DUI103" s="521"/>
      <c r="DUJ103" s="521"/>
      <c r="DUK103" s="521"/>
      <c r="DUL103" s="521"/>
      <c r="DUM103" s="521"/>
      <c r="DUN103" s="521"/>
      <c r="DUO103" s="521"/>
      <c r="DUP103" s="521"/>
      <c r="DUQ103" s="521"/>
      <c r="DUR103" s="521"/>
      <c r="DUS103" s="521"/>
      <c r="DUT103" s="521"/>
      <c r="DUU103" s="521"/>
      <c r="DUV103" s="521"/>
      <c r="DUW103" s="521"/>
      <c r="DUX103" s="521"/>
      <c r="DUY103" s="521"/>
      <c r="DUZ103" s="521"/>
      <c r="DVA103" s="521"/>
      <c r="DVB103" s="521"/>
      <c r="DVC103" s="521"/>
      <c r="DVD103" s="521"/>
      <c r="DVE103" s="521"/>
      <c r="DVF103" s="521"/>
      <c r="DVG103" s="521"/>
      <c r="DVH103" s="521"/>
      <c r="DVI103" s="521"/>
      <c r="DVJ103" s="521"/>
      <c r="DVK103" s="521"/>
      <c r="DVL103" s="521"/>
      <c r="DVM103" s="521"/>
      <c r="DVN103" s="521"/>
      <c r="DVO103" s="521"/>
      <c r="DVP103" s="521"/>
      <c r="DVQ103" s="521"/>
      <c r="DVR103" s="521"/>
      <c r="DVS103" s="521"/>
      <c r="DVT103" s="521"/>
      <c r="DVU103" s="521"/>
      <c r="DVV103" s="521"/>
      <c r="DVW103" s="521"/>
      <c r="DVX103" s="521"/>
      <c r="DVY103" s="521"/>
      <c r="DVZ103" s="521"/>
      <c r="DWA103" s="521"/>
      <c r="DWB103" s="521"/>
      <c r="DWC103" s="521"/>
      <c r="DWD103" s="521"/>
      <c r="DWE103" s="521"/>
      <c r="DWF103" s="521"/>
      <c r="DWG103" s="521"/>
      <c r="DWH103" s="521"/>
      <c r="DWI103" s="521"/>
      <c r="DWJ103" s="521"/>
      <c r="DWK103" s="521"/>
      <c r="DWL103" s="521"/>
      <c r="DWM103" s="521"/>
      <c r="DWN103" s="521"/>
      <c r="DWO103" s="521"/>
      <c r="DWP103" s="521"/>
      <c r="DWQ103" s="521"/>
      <c r="DWR103" s="521"/>
      <c r="DWS103" s="521"/>
      <c r="DWT103" s="521"/>
      <c r="DWU103" s="521"/>
      <c r="DWV103" s="521"/>
      <c r="DWW103" s="521"/>
      <c r="DWX103" s="521"/>
      <c r="DWY103" s="521"/>
      <c r="DWZ103" s="521"/>
      <c r="DXA103" s="521"/>
      <c r="DXB103" s="521"/>
      <c r="DXC103" s="521"/>
      <c r="DXD103" s="521"/>
      <c r="DXE103" s="521"/>
      <c r="DXF103" s="521"/>
      <c r="DXG103" s="521"/>
      <c r="DXH103" s="521"/>
      <c r="DXI103" s="521"/>
      <c r="DXJ103" s="521"/>
      <c r="DXK103" s="521"/>
      <c r="DXL103" s="521"/>
      <c r="DXM103" s="521"/>
      <c r="DXN103" s="521"/>
      <c r="DXO103" s="521"/>
      <c r="DXP103" s="521"/>
      <c r="DXQ103" s="521"/>
      <c r="DXR103" s="521"/>
      <c r="DXS103" s="521"/>
      <c r="DXT103" s="521"/>
      <c r="DXU103" s="521"/>
      <c r="DXV103" s="521"/>
      <c r="DXW103" s="521"/>
      <c r="DXX103" s="521"/>
      <c r="DXY103" s="521"/>
      <c r="DXZ103" s="521"/>
      <c r="DYA103" s="521"/>
      <c r="DYB103" s="521"/>
      <c r="DYC103" s="521"/>
      <c r="DYD103" s="521"/>
      <c r="DYE103" s="521"/>
      <c r="DYF103" s="521"/>
      <c r="DYG103" s="521"/>
      <c r="DYH103" s="521"/>
      <c r="DYI103" s="521"/>
      <c r="DYJ103" s="521"/>
      <c r="DYK103" s="521"/>
      <c r="DYL103" s="521"/>
      <c r="DYM103" s="521"/>
      <c r="DYN103" s="521"/>
      <c r="DYO103" s="521"/>
      <c r="DYP103" s="521"/>
      <c r="DYQ103" s="521"/>
      <c r="DYR103" s="521"/>
      <c r="DYS103" s="521"/>
      <c r="DYT103" s="521"/>
      <c r="DYU103" s="521"/>
      <c r="DYV103" s="521"/>
      <c r="DYW103" s="521"/>
      <c r="DYX103" s="521"/>
      <c r="DYY103" s="521"/>
      <c r="DYZ103" s="521"/>
      <c r="DZA103" s="521"/>
      <c r="DZB103" s="521"/>
      <c r="DZC103" s="521"/>
      <c r="DZD103" s="521"/>
      <c r="DZE103" s="521"/>
      <c r="DZF103" s="521"/>
      <c r="DZG103" s="521"/>
      <c r="DZH103" s="521"/>
      <c r="DZI103" s="521"/>
      <c r="DZJ103" s="521"/>
      <c r="DZK103" s="521"/>
      <c r="DZL103" s="521"/>
      <c r="DZM103" s="521"/>
      <c r="DZN103" s="521"/>
      <c r="DZO103" s="521"/>
      <c r="DZP103" s="521"/>
      <c r="DZQ103" s="521"/>
      <c r="DZR103" s="521"/>
      <c r="DZS103" s="521"/>
      <c r="DZT103" s="521"/>
      <c r="DZU103" s="521"/>
      <c r="DZV103" s="521"/>
      <c r="DZW103" s="521"/>
      <c r="DZX103" s="521"/>
      <c r="DZY103" s="521"/>
      <c r="DZZ103" s="521"/>
      <c r="EAA103" s="521"/>
      <c r="EAB103" s="521"/>
      <c r="EAC103" s="521"/>
      <c r="EAD103" s="521"/>
      <c r="EAE103" s="521"/>
      <c r="EAF103" s="521"/>
      <c r="EAG103" s="521"/>
      <c r="EAH103" s="521"/>
      <c r="EAI103" s="521"/>
      <c r="EAJ103" s="521"/>
      <c r="EAK103" s="521"/>
      <c r="EAL103" s="521"/>
      <c r="EAM103" s="521"/>
      <c r="EAN103" s="521"/>
      <c r="EAO103" s="521"/>
      <c r="EAP103" s="521"/>
      <c r="EAQ103" s="521"/>
      <c r="EAR103" s="521"/>
      <c r="EAS103" s="521"/>
      <c r="EAT103" s="521"/>
      <c r="EAU103" s="521"/>
      <c r="EAV103" s="521"/>
      <c r="EAW103" s="521"/>
      <c r="EAX103" s="521"/>
      <c r="EAY103" s="521"/>
      <c r="EAZ103" s="521"/>
      <c r="EBA103" s="521"/>
      <c r="EBB103" s="521"/>
      <c r="EBC103" s="521"/>
      <c r="EBD103" s="521"/>
      <c r="EBE103" s="521"/>
      <c r="EBF103" s="521"/>
      <c r="EBG103" s="521"/>
      <c r="EBH103" s="521"/>
      <c r="EBI103" s="521"/>
      <c r="EBJ103" s="521"/>
      <c r="EBK103" s="521"/>
      <c r="EBL103" s="521"/>
      <c r="EBM103" s="521"/>
      <c r="EBN103" s="521"/>
      <c r="EBO103" s="521"/>
      <c r="EBP103" s="521"/>
      <c r="EBQ103" s="521"/>
      <c r="EBR103" s="521"/>
      <c r="EBS103" s="521"/>
      <c r="EBT103" s="521"/>
      <c r="EBU103" s="521"/>
      <c r="EBV103" s="521"/>
      <c r="EBW103" s="521"/>
      <c r="EBX103" s="521"/>
      <c r="EBY103" s="521"/>
      <c r="EBZ103" s="521"/>
      <c r="ECA103" s="521"/>
      <c r="ECB103" s="521"/>
      <c r="ECC103" s="521"/>
      <c r="ECD103" s="521"/>
      <c r="ECE103" s="521"/>
      <c r="ECF103" s="521"/>
      <c r="ECG103" s="521"/>
      <c r="ECH103" s="521"/>
      <c r="ECI103" s="521"/>
      <c r="ECJ103" s="521"/>
      <c r="ECK103" s="521"/>
      <c r="ECL103" s="521"/>
      <c r="ECM103" s="521"/>
      <c r="ECN103" s="521"/>
      <c r="ECO103" s="521"/>
      <c r="ECP103" s="521"/>
      <c r="ECQ103" s="521"/>
      <c r="ECR103" s="521"/>
      <c r="ECS103" s="521"/>
      <c r="ECT103" s="521"/>
      <c r="ECU103" s="521"/>
      <c r="ECV103" s="521"/>
      <c r="ECW103" s="521"/>
      <c r="ECX103" s="521"/>
      <c r="ECY103" s="521"/>
      <c r="ECZ103" s="521"/>
      <c r="EDA103" s="521"/>
      <c r="EDB103" s="521"/>
      <c r="EDC103" s="521"/>
      <c r="EDD103" s="521"/>
      <c r="EDE103" s="521"/>
      <c r="EDF103" s="521"/>
      <c r="EDG103" s="521"/>
      <c r="EDH103" s="521"/>
      <c r="EDI103" s="521"/>
      <c r="EDJ103" s="521"/>
      <c r="EDK103" s="521"/>
      <c r="EDL103" s="521"/>
      <c r="EDM103" s="521"/>
      <c r="EDN103" s="521"/>
      <c r="EDO103" s="521"/>
      <c r="EDP103" s="521"/>
      <c r="EDQ103" s="521"/>
      <c r="EDR103" s="521"/>
      <c r="EDS103" s="521"/>
      <c r="EDT103" s="521"/>
      <c r="EDU103" s="521"/>
      <c r="EDV103" s="521"/>
      <c r="EDW103" s="521"/>
      <c r="EDX103" s="521"/>
      <c r="EDY103" s="521"/>
      <c r="EDZ103" s="521"/>
      <c r="EEA103" s="521"/>
      <c r="EEB103" s="521"/>
      <c r="EEC103" s="521"/>
      <c r="EED103" s="521"/>
      <c r="EEE103" s="521"/>
      <c r="EEF103" s="521"/>
      <c r="EEG103" s="521"/>
      <c r="EEH103" s="521"/>
      <c r="EEI103" s="521"/>
      <c r="EEJ103" s="521"/>
      <c r="EEK103" s="521"/>
      <c r="EEL103" s="521"/>
      <c r="EEM103" s="521"/>
      <c r="EEN103" s="521"/>
      <c r="EEO103" s="521"/>
      <c r="EEP103" s="521"/>
      <c r="EEQ103" s="521"/>
      <c r="EER103" s="521"/>
      <c r="EES103" s="521"/>
      <c r="EET103" s="521"/>
      <c r="EEU103" s="521"/>
      <c r="EEV103" s="521"/>
      <c r="EEW103" s="521"/>
      <c r="EEX103" s="521"/>
      <c r="EEY103" s="521"/>
      <c r="EEZ103" s="521"/>
      <c r="EFA103" s="521"/>
      <c r="EFB103" s="521"/>
      <c r="EFC103" s="521"/>
      <c r="EFD103" s="521"/>
      <c r="EFE103" s="521"/>
      <c r="EFF103" s="521"/>
      <c r="EFG103" s="521"/>
      <c r="EFH103" s="521"/>
      <c r="EFI103" s="521"/>
      <c r="EFJ103" s="521"/>
      <c r="EFK103" s="521"/>
      <c r="EFL103" s="521"/>
      <c r="EFM103" s="521"/>
      <c r="EFN103" s="521"/>
      <c r="EFO103" s="521"/>
      <c r="EFP103" s="521"/>
      <c r="EFQ103" s="521"/>
      <c r="EFR103" s="521"/>
      <c r="EFS103" s="521"/>
      <c r="EFT103" s="521"/>
      <c r="EFU103" s="521"/>
      <c r="EFV103" s="521"/>
      <c r="EFW103" s="521"/>
      <c r="EFX103" s="521"/>
      <c r="EFY103" s="521"/>
      <c r="EFZ103" s="521"/>
      <c r="EGA103" s="521"/>
      <c r="EGB103" s="521"/>
      <c r="EGC103" s="521"/>
      <c r="EGD103" s="521"/>
      <c r="EGE103" s="521"/>
      <c r="EGF103" s="521"/>
      <c r="EGG103" s="521"/>
      <c r="EGH103" s="521"/>
      <c r="EGI103" s="521"/>
      <c r="EGJ103" s="521"/>
      <c r="EGK103" s="521"/>
      <c r="EGL103" s="521"/>
      <c r="EGM103" s="521"/>
      <c r="EGN103" s="521"/>
      <c r="EGO103" s="521"/>
      <c r="EGP103" s="521"/>
      <c r="EGQ103" s="521"/>
      <c r="EGR103" s="521"/>
      <c r="EGS103" s="521"/>
      <c r="EGT103" s="521"/>
      <c r="EGU103" s="521"/>
      <c r="EGV103" s="521"/>
      <c r="EGW103" s="521"/>
      <c r="EGX103" s="521"/>
      <c r="EGY103" s="521"/>
      <c r="EGZ103" s="521"/>
      <c r="EHA103" s="521"/>
      <c r="EHB103" s="521"/>
      <c r="EHC103" s="521"/>
      <c r="EHD103" s="521"/>
      <c r="EHE103" s="521"/>
      <c r="EHF103" s="521"/>
      <c r="EHG103" s="521"/>
      <c r="EHH103" s="521"/>
      <c r="EHI103" s="521"/>
      <c r="EHJ103" s="521"/>
      <c r="EHK103" s="521"/>
      <c r="EHL103" s="521"/>
      <c r="EHM103" s="521"/>
      <c r="EHN103" s="521"/>
      <c r="EHO103" s="521"/>
      <c r="EHP103" s="521"/>
      <c r="EHQ103" s="521"/>
      <c r="EHR103" s="521"/>
      <c r="EHS103" s="521"/>
      <c r="EHT103" s="521"/>
      <c r="EHU103" s="521"/>
      <c r="EHV103" s="521"/>
      <c r="EHW103" s="521"/>
      <c r="EHX103" s="521"/>
      <c r="EHY103" s="521"/>
      <c r="EHZ103" s="521"/>
      <c r="EIA103" s="521"/>
      <c r="EIB103" s="521"/>
      <c r="EIC103" s="521"/>
      <c r="EID103" s="521"/>
      <c r="EIE103" s="521"/>
      <c r="EIF103" s="521"/>
      <c r="EIG103" s="521"/>
      <c r="EIH103" s="521"/>
      <c r="EII103" s="521"/>
      <c r="EIJ103" s="521"/>
      <c r="EIK103" s="521"/>
      <c r="EIL103" s="521"/>
      <c r="EIM103" s="521"/>
      <c r="EIN103" s="521"/>
      <c r="EIO103" s="521"/>
      <c r="EIP103" s="521"/>
      <c r="EIQ103" s="521"/>
      <c r="EIR103" s="521"/>
      <c r="EIS103" s="521"/>
      <c r="EIT103" s="521"/>
      <c r="EIU103" s="521"/>
      <c r="EIV103" s="521"/>
      <c r="EIW103" s="521"/>
      <c r="EIX103" s="521"/>
      <c r="EIY103" s="521"/>
      <c r="EIZ103" s="521"/>
      <c r="EJA103" s="521"/>
      <c r="EJB103" s="521"/>
      <c r="EJC103" s="521"/>
      <c r="EJD103" s="521"/>
      <c r="EJE103" s="521"/>
      <c r="EJF103" s="521"/>
      <c r="EJG103" s="521"/>
      <c r="EJH103" s="521"/>
      <c r="EJI103" s="521"/>
      <c r="EJJ103" s="521"/>
      <c r="EJK103" s="521"/>
      <c r="EJL103" s="521"/>
      <c r="EJM103" s="521"/>
      <c r="EJN103" s="521"/>
      <c r="EJO103" s="521"/>
      <c r="EJP103" s="521"/>
      <c r="EJQ103" s="521"/>
      <c r="EJR103" s="521"/>
      <c r="EJS103" s="521"/>
      <c r="EJT103" s="521"/>
      <c r="EJU103" s="521"/>
      <c r="EJV103" s="521"/>
      <c r="EJW103" s="521"/>
      <c r="EJX103" s="521"/>
      <c r="EJY103" s="521"/>
      <c r="EJZ103" s="521"/>
      <c r="EKA103" s="521"/>
      <c r="EKB103" s="521"/>
      <c r="EKC103" s="521"/>
      <c r="EKD103" s="521"/>
      <c r="EKE103" s="521"/>
      <c r="EKF103" s="521"/>
      <c r="EKG103" s="521"/>
      <c r="EKH103" s="521"/>
      <c r="EKI103" s="521"/>
      <c r="EKJ103" s="521"/>
      <c r="EKK103" s="521"/>
      <c r="EKL103" s="521"/>
      <c r="EKM103" s="521"/>
      <c r="EKN103" s="521"/>
      <c r="EKO103" s="521"/>
      <c r="EKP103" s="521"/>
      <c r="EKQ103" s="521"/>
      <c r="EKR103" s="521"/>
      <c r="EKS103" s="521"/>
      <c r="EKT103" s="521"/>
      <c r="EKU103" s="521"/>
      <c r="EKV103" s="521"/>
      <c r="EKW103" s="521"/>
      <c r="EKX103" s="521"/>
      <c r="EKY103" s="521"/>
      <c r="EKZ103" s="521"/>
      <c r="ELA103" s="521"/>
      <c r="ELB103" s="521"/>
      <c r="ELC103" s="521"/>
      <c r="ELD103" s="521"/>
      <c r="ELE103" s="521"/>
      <c r="ELF103" s="521"/>
      <c r="ELG103" s="521"/>
      <c r="ELH103" s="521"/>
      <c r="ELI103" s="521"/>
      <c r="ELJ103" s="521"/>
      <c r="ELK103" s="521"/>
      <c r="ELL103" s="521"/>
      <c r="ELM103" s="521"/>
      <c r="ELN103" s="521"/>
      <c r="ELO103" s="521"/>
      <c r="ELP103" s="521"/>
      <c r="ELQ103" s="521"/>
      <c r="ELR103" s="521"/>
      <c r="ELS103" s="521"/>
      <c r="ELT103" s="521"/>
      <c r="ELU103" s="521"/>
      <c r="ELV103" s="521"/>
      <c r="ELW103" s="521"/>
      <c r="ELX103" s="521"/>
      <c r="ELY103" s="521"/>
      <c r="ELZ103" s="521"/>
      <c r="EMA103" s="521"/>
      <c r="EMB103" s="521"/>
      <c r="EMC103" s="521"/>
      <c r="EMD103" s="521"/>
      <c r="EME103" s="521"/>
      <c r="EMF103" s="521"/>
      <c r="EMG103" s="521"/>
      <c r="EMH103" s="521"/>
      <c r="EMI103" s="521"/>
      <c r="EMJ103" s="521"/>
      <c r="EMK103" s="521"/>
      <c r="EML103" s="521"/>
      <c r="EMM103" s="521"/>
      <c r="EMN103" s="521"/>
      <c r="EMO103" s="521"/>
      <c r="EMP103" s="521"/>
      <c r="EMQ103" s="521"/>
      <c r="EMR103" s="521"/>
      <c r="EMS103" s="521"/>
      <c r="EMT103" s="521"/>
      <c r="EMU103" s="521"/>
      <c r="EMV103" s="521"/>
      <c r="EMW103" s="521"/>
      <c r="EMX103" s="521"/>
      <c r="EMY103" s="521"/>
      <c r="EMZ103" s="521"/>
      <c r="ENA103" s="521"/>
      <c r="ENB103" s="521"/>
      <c r="ENC103" s="521"/>
      <c r="END103" s="521"/>
      <c r="ENE103" s="521"/>
      <c r="ENF103" s="521"/>
      <c r="ENG103" s="521"/>
      <c r="ENH103" s="521"/>
      <c r="ENI103" s="521"/>
      <c r="ENJ103" s="521"/>
      <c r="ENK103" s="521"/>
      <c r="ENL103" s="521"/>
      <c r="ENM103" s="521"/>
      <c r="ENN103" s="521"/>
      <c r="ENO103" s="521"/>
      <c r="ENP103" s="521"/>
      <c r="ENQ103" s="521"/>
      <c r="ENR103" s="521"/>
      <c r="ENS103" s="521"/>
      <c r="ENT103" s="521"/>
      <c r="ENU103" s="521"/>
      <c r="ENV103" s="521"/>
      <c r="ENW103" s="521"/>
      <c r="ENX103" s="521"/>
      <c r="ENY103" s="521"/>
      <c r="ENZ103" s="521"/>
      <c r="EOA103" s="521"/>
      <c r="EOB103" s="521"/>
      <c r="EOC103" s="521"/>
      <c r="EOD103" s="521"/>
      <c r="EOE103" s="521"/>
      <c r="EOF103" s="521"/>
      <c r="EOG103" s="521"/>
      <c r="EOH103" s="521"/>
      <c r="EOI103" s="521"/>
      <c r="EOJ103" s="521"/>
      <c r="EOK103" s="521"/>
      <c r="EOL103" s="521"/>
      <c r="EOM103" s="521"/>
      <c r="EON103" s="521"/>
      <c r="EOO103" s="521"/>
      <c r="EOP103" s="521"/>
      <c r="EOQ103" s="521"/>
      <c r="EOR103" s="521"/>
      <c r="EOS103" s="521"/>
      <c r="EOT103" s="521"/>
      <c r="EOU103" s="521"/>
      <c r="EOV103" s="521"/>
      <c r="EOW103" s="521"/>
      <c r="EOX103" s="521"/>
      <c r="EOY103" s="521"/>
      <c r="EOZ103" s="521"/>
      <c r="EPA103" s="521"/>
      <c r="EPB103" s="521"/>
      <c r="EPC103" s="521"/>
      <c r="EPD103" s="521"/>
      <c r="EPE103" s="521"/>
      <c r="EPF103" s="521"/>
      <c r="EPG103" s="521"/>
      <c r="EPH103" s="521"/>
      <c r="EPI103" s="521"/>
      <c r="EPJ103" s="521"/>
      <c r="EPK103" s="521"/>
      <c r="EPL103" s="521"/>
      <c r="EPM103" s="521"/>
      <c r="EPN103" s="521"/>
      <c r="EPO103" s="521"/>
      <c r="EPP103" s="521"/>
      <c r="EPQ103" s="521"/>
      <c r="EPR103" s="521"/>
      <c r="EPS103" s="521"/>
      <c r="EPT103" s="521"/>
      <c r="EPU103" s="521"/>
      <c r="EPV103" s="521"/>
      <c r="EPW103" s="521"/>
      <c r="EPX103" s="521"/>
      <c r="EPY103" s="521"/>
      <c r="EPZ103" s="521"/>
      <c r="EQA103" s="521"/>
      <c r="EQB103" s="521"/>
      <c r="EQC103" s="521"/>
      <c r="EQD103" s="521"/>
      <c r="EQE103" s="521"/>
      <c r="EQF103" s="521"/>
      <c r="EQG103" s="521"/>
      <c r="EQH103" s="521"/>
      <c r="EQI103" s="521"/>
      <c r="EQJ103" s="521"/>
      <c r="EQK103" s="521"/>
      <c r="EQL103" s="521"/>
      <c r="EQM103" s="521"/>
      <c r="EQN103" s="521"/>
      <c r="EQO103" s="521"/>
      <c r="EQP103" s="521"/>
      <c r="EQQ103" s="521"/>
      <c r="EQR103" s="521"/>
      <c r="EQS103" s="521"/>
      <c r="EQT103" s="521"/>
      <c r="EQU103" s="521"/>
      <c r="EQV103" s="521"/>
      <c r="EQW103" s="521"/>
      <c r="EQX103" s="521"/>
      <c r="EQY103" s="521"/>
      <c r="EQZ103" s="521"/>
      <c r="ERA103" s="521"/>
      <c r="ERB103" s="521"/>
      <c r="ERC103" s="521"/>
      <c r="ERD103" s="521"/>
      <c r="ERE103" s="521"/>
      <c r="ERF103" s="521"/>
      <c r="ERG103" s="521"/>
      <c r="ERH103" s="521"/>
      <c r="ERI103" s="521"/>
      <c r="ERJ103" s="521"/>
      <c r="ERK103" s="521"/>
      <c r="ERL103" s="521"/>
      <c r="ERM103" s="521"/>
      <c r="ERN103" s="521"/>
      <c r="ERO103" s="521"/>
      <c r="ERP103" s="521"/>
      <c r="ERQ103" s="521"/>
      <c r="ERR103" s="521"/>
      <c r="ERS103" s="521"/>
      <c r="ERT103" s="521"/>
      <c r="ERU103" s="521"/>
      <c r="ERV103" s="521"/>
      <c r="ERW103" s="521"/>
      <c r="ERX103" s="521"/>
      <c r="ERY103" s="521"/>
      <c r="ERZ103" s="521"/>
      <c r="ESA103" s="521"/>
      <c r="ESB103" s="521"/>
      <c r="ESC103" s="521"/>
      <c r="ESD103" s="521"/>
      <c r="ESE103" s="521"/>
      <c r="ESF103" s="521"/>
      <c r="ESG103" s="521"/>
      <c r="ESH103" s="521"/>
      <c r="ESI103" s="521"/>
      <c r="ESJ103" s="521"/>
      <c r="ESK103" s="521"/>
      <c r="ESL103" s="521"/>
      <c r="ESM103" s="521"/>
      <c r="ESN103" s="521"/>
      <c r="ESO103" s="521"/>
      <c r="ESP103" s="521"/>
      <c r="ESQ103" s="521"/>
      <c r="ESR103" s="521"/>
      <c r="ESS103" s="521"/>
      <c r="EST103" s="521"/>
      <c r="ESU103" s="521"/>
      <c r="ESV103" s="521"/>
      <c r="ESW103" s="521"/>
      <c r="ESX103" s="521"/>
      <c r="ESY103" s="521"/>
      <c r="ESZ103" s="521"/>
      <c r="ETA103" s="521"/>
      <c r="ETB103" s="521"/>
      <c r="ETC103" s="521"/>
      <c r="ETD103" s="521"/>
      <c r="ETE103" s="521"/>
      <c r="ETF103" s="521"/>
      <c r="ETG103" s="521"/>
      <c r="ETH103" s="521"/>
      <c r="ETI103" s="521"/>
      <c r="ETJ103" s="521"/>
      <c r="ETK103" s="521"/>
      <c r="ETL103" s="521"/>
      <c r="ETM103" s="521"/>
      <c r="ETN103" s="521"/>
      <c r="ETO103" s="521"/>
      <c r="ETP103" s="521"/>
      <c r="ETQ103" s="521"/>
      <c r="ETR103" s="521"/>
      <c r="ETS103" s="521"/>
      <c r="ETT103" s="521"/>
      <c r="ETU103" s="521"/>
      <c r="ETV103" s="521"/>
      <c r="ETW103" s="521"/>
      <c r="ETX103" s="521"/>
      <c r="ETY103" s="521"/>
      <c r="ETZ103" s="521"/>
      <c r="EUA103" s="521"/>
      <c r="EUB103" s="521"/>
      <c r="EUC103" s="521"/>
      <c r="EUD103" s="521"/>
      <c r="EUE103" s="521"/>
      <c r="EUF103" s="521"/>
      <c r="EUG103" s="521"/>
      <c r="EUH103" s="521"/>
      <c r="EUI103" s="521"/>
      <c r="EUJ103" s="521"/>
      <c r="EUK103" s="521"/>
      <c r="EUL103" s="521"/>
      <c r="EUM103" s="521"/>
      <c r="EUN103" s="521"/>
      <c r="EUO103" s="521"/>
      <c r="EUP103" s="521"/>
      <c r="EUQ103" s="521"/>
      <c r="EUR103" s="521"/>
      <c r="EUS103" s="521"/>
      <c r="EUT103" s="521"/>
      <c r="EUU103" s="521"/>
      <c r="EUV103" s="521"/>
      <c r="EUW103" s="521"/>
      <c r="EUX103" s="521"/>
      <c r="EUY103" s="521"/>
      <c r="EUZ103" s="521"/>
      <c r="EVA103" s="521"/>
      <c r="EVB103" s="521"/>
      <c r="EVC103" s="521"/>
      <c r="EVD103" s="521"/>
      <c r="EVE103" s="521"/>
      <c r="EVF103" s="521"/>
      <c r="EVG103" s="521"/>
      <c r="EVH103" s="521"/>
      <c r="EVI103" s="521"/>
      <c r="EVJ103" s="521"/>
      <c r="EVK103" s="521"/>
      <c r="EVL103" s="521"/>
      <c r="EVM103" s="521"/>
      <c r="EVN103" s="521"/>
      <c r="EVO103" s="521"/>
      <c r="EVP103" s="521"/>
      <c r="EVQ103" s="521"/>
      <c r="EVR103" s="521"/>
      <c r="EVS103" s="521"/>
      <c r="EVT103" s="521"/>
      <c r="EVU103" s="521"/>
      <c r="EVV103" s="521"/>
      <c r="EVW103" s="521"/>
      <c r="EVX103" s="521"/>
      <c r="EVY103" s="521"/>
      <c r="EVZ103" s="521"/>
      <c r="EWA103" s="521"/>
      <c r="EWB103" s="521"/>
      <c r="EWC103" s="521"/>
      <c r="EWD103" s="521"/>
      <c r="EWE103" s="521"/>
      <c r="EWF103" s="521"/>
      <c r="EWG103" s="521"/>
      <c r="EWH103" s="521"/>
      <c r="EWI103" s="521"/>
      <c r="EWJ103" s="521"/>
      <c r="EWK103" s="521"/>
      <c r="EWL103" s="521"/>
      <c r="EWM103" s="521"/>
      <c r="EWN103" s="521"/>
      <c r="EWO103" s="521"/>
      <c r="EWP103" s="521"/>
      <c r="EWQ103" s="521"/>
      <c r="EWR103" s="521"/>
      <c r="EWS103" s="521"/>
      <c r="EWT103" s="521"/>
      <c r="EWU103" s="521"/>
      <c r="EWV103" s="521"/>
      <c r="EWW103" s="521"/>
      <c r="EWX103" s="521"/>
      <c r="EWY103" s="521"/>
      <c r="EWZ103" s="521"/>
      <c r="EXA103" s="521"/>
      <c r="EXB103" s="521"/>
      <c r="EXC103" s="521"/>
      <c r="EXD103" s="521"/>
      <c r="EXE103" s="521"/>
      <c r="EXF103" s="521"/>
      <c r="EXG103" s="521"/>
      <c r="EXH103" s="521"/>
      <c r="EXI103" s="521"/>
      <c r="EXJ103" s="521"/>
      <c r="EXK103" s="521"/>
      <c r="EXL103" s="521"/>
      <c r="EXM103" s="521"/>
      <c r="EXN103" s="521"/>
      <c r="EXO103" s="521"/>
      <c r="EXP103" s="521"/>
      <c r="EXQ103" s="521"/>
      <c r="EXR103" s="521"/>
      <c r="EXS103" s="521"/>
      <c r="EXT103" s="521"/>
      <c r="EXU103" s="521"/>
      <c r="EXV103" s="521"/>
      <c r="EXW103" s="521"/>
      <c r="EXX103" s="521"/>
      <c r="EXY103" s="521"/>
      <c r="EXZ103" s="521"/>
      <c r="EYA103" s="521"/>
      <c r="EYB103" s="521"/>
      <c r="EYC103" s="521"/>
      <c r="EYD103" s="521"/>
      <c r="EYE103" s="521"/>
      <c r="EYF103" s="521"/>
      <c r="EYG103" s="521"/>
      <c r="EYH103" s="521"/>
      <c r="EYI103" s="521"/>
      <c r="EYJ103" s="521"/>
      <c r="EYK103" s="521"/>
      <c r="EYL103" s="521"/>
      <c r="EYM103" s="521"/>
      <c r="EYN103" s="521"/>
      <c r="EYO103" s="521"/>
      <c r="EYP103" s="521"/>
      <c r="EYQ103" s="521"/>
      <c r="EYR103" s="521"/>
      <c r="EYS103" s="521"/>
      <c r="EYT103" s="521"/>
      <c r="EYU103" s="521"/>
      <c r="EYV103" s="521"/>
      <c r="EYW103" s="521"/>
      <c r="EYX103" s="521"/>
      <c r="EYY103" s="521"/>
      <c r="EYZ103" s="521"/>
      <c r="EZA103" s="521"/>
      <c r="EZB103" s="521"/>
      <c r="EZC103" s="521"/>
      <c r="EZD103" s="521"/>
      <c r="EZE103" s="521"/>
      <c r="EZF103" s="521"/>
      <c r="EZG103" s="521"/>
      <c r="EZH103" s="521"/>
      <c r="EZI103" s="521"/>
      <c r="EZJ103" s="521"/>
      <c r="EZK103" s="521"/>
      <c r="EZL103" s="521"/>
      <c r="EZM103" s="521"/>
      <c r="EZN103" s="521"/>
      <c r="EZO103" s="521"/>
      <c r="EZP103" s="521"/>
      <c r="EZQ103" s="521"/>
      <c r="EZR103" s="521"/>
      <c r="EZS103" s="521"/>
      <c r="EZT103" s="521"/>
      <c r="EZU103" s="521"/>
      <c r="EZV103" s="521"/>
      <c r="EZW103" s="521"/>
      <c r="EZX103" s="521"/>
      <c r="EZY103" s="521"/>
      <c r="EZZ103" s="521"/>
      <c r="FAA103" s="521"/>
      <c r="FAB103" s="521"/>
      <c r="FAC103" s="521"/>
      <c r="FAD103" s="521"/>
      <c r="FAE103" s="521"/>
      <c r="FAF103" s="521"/>
      <c r="FAG103" s="521"/>
      <c r="FAH103" s="521"/>
      <c r="FAI103" s="521"/>
      <c r="FAJ103" s="521"/>
      <c r="FAK103" s="521"/>
      <c r="FAL103" s="521"/>
      <c r="FAM103" s="521"/>
      <c r="FAN103" s="521"/>
      <c r="FAO103" s="521"/>
      <c r="FAP103" s="521"/>
      <c r="FAQ103" s="521"/>
      <c r="FAR103" s="521"/>
      <c r="FAS103" s="521"/>
      <c r="FAT103" s="521"/>
      <c r="FAU103" s="521"/>
      <c r="FAV103" s="521"/>
      <c r="FAW103" s="521"/>
      <c r="FAX103" s="521"/>
      <c r="FAY103" s="521"/>
      <c r="FAZ103" s="521"/>
      <c r="FBA103" s="521"/>
      <c r="FBB103" s="521"/>
      <c r="FBC103" s="521"/>
      <c r="FBD103" s="521"/>
      <c r="FBE103" s="521"/>
      <c r="FBF103" s="521"/>
      <c r="FBG103" s="521"/>
      <c r="FBH103" s="521"/>
      <c r="FBI103" s="521"/>
      <c r="FBJ103" s="521"/>
      <c r="FBK103" s="521"/>
      <c r="FBL103" s="521"/>
      <c r="FBM103" s="521"/>
      <c r="FBN103" s="521"/>
      <c r="FBO103" s="521"/>
      <c r="FBP103" s="521"/>
      <c r="FBQ103" s="521"/>
      <c r="FBR103" s="521"/>
      <c r="FBS103" s="521"/>
      <c r="FBT103" s="521"/>
      <c r="FBU103" s="521"/>
      <c r="FBV103" s="521"/>
      <c r="FBW103" s="521"/>
      <c r="FBX103" s="521"/>
      <c r="FBY103" s="521"/>
      <c r="FBZ103" s="521"/>
      <c r="FCA103" s="521"/>
      <c r="FCB103" s="521"/>
      <c r="FCC103" s="521"/>
      <c r="FCD103" s="521"/>
      <c r="FCE103" s="521"/>
      <c r="FCF103" s="521"/>
      <c r="FCG103" s="521"/>
      <c r="FCH103" s="521"/>
      <c r="FCI103" s="521"/>
      <c r="FCJ103" s="521"/>
      <c r="FCK103" s="521"/>
      <c r="FCL103" s="521"/>
      <c r="FCM103" s="521"/>
      <c r="FCN103" s="521"/>
      <c r="FCO103" s="521"/>
      <c r="FCP103" s="521"/>
      <c r="FCQ103" s="521"/>
      <c r="FCR103" s="521"/>
      <c r="FCS103" s="521"/>
      <c r="FCT103" s="521"/>
      <c r="FCU103" s="521"/>
      <c r="FCV103" s="521"/>
      <c r="FCW103" s="521"/>
      <c r="FCX103" s="521"/>
      <c r="FCY103" s="521"/>
      <c r="FCZ103" s="521"/>
      <c r="FDA103" s="521"/>
      <c r="FDB103" s="521"/>
      <c r="FDC103" s="521"/>
      <c r="FDD103" s="521"/>
      <c r="FDE103" s="521"/>
      <c r="FDF103" s="521"/>
      <c r="FDG103" s="521"/>
      <c r="FDH103" s="521"/>
      <c r="FDI103" s="521"/>
      <c r="FDJ103" s="521"/>
      <c r="FDK103" s="521"/>
      <c r="FDL103" s="521"/>
      <c r="FDM103" s="521"/>
      <c r="FDN103" s="521"/>
      <c r="FDO103" s="521"/>
      <c r="FDP103" s="521"/>
      <c r="FDQ103" s="521"/>
      <c r="FDR103" s="521"/>
      <c r="FDS103" s="521"/>
      <c r="FDT103" s="521"/>
      <c r="FDU103" s="521"/>
      <c r="FDV103" s="521"/>
      <c r="FDW103" s="521"/>
      <c r="FDX103" s="521"/>
      <c r="FDY103" s="521"/>
      <c r="FDZ103" s="521"/>
      <c r="FEA103" s="521"/>
      <c r="FEB103" s="521"/>
      <c r="FEC103" s="521"/>
      <c r="FED103" s="521"/>
      <c r="FEE103" s="521"/>
      <c r="FEF103" s="521"/>
      <c r="FEG103" s="521"/>
      <c r="FEH103" s="521"/>
      <c r="FEI103" s="521"/>
      <c r="FEJ103" s="521"/>
      <c r="FEK103" s="521"/>
      <c r="FEL103" s="521"/>
      <c r="FEM103" s="521"/>
      <c r="FEN103" s="521"/>
      <c r="FEO103" s="521"/>
      <c r="FEP103" s="521"/>
      <c r="FEQ103" s="521"/>
      <c r="FER103" s="521"/>
      <c r="FES103" s="521"/>
      <c r="FET103" s="521"/>
      <c r="FEU103" s="521"/>
      <c r="FEV103" s="521"/>
      <c r="FEW103" s="521"/>
      <c r="FEX103" s="521"/>
      <c r="FEY103" s="521"/>
      <c r="FEZ103" s="521"/>
      <c r="FFA103" s="521"/>
      <c r="FFB103" s="521"/>
      <c r="FFC103" s="521"/>
      <c r="FFD103" s="521"/>
      <c r="FFE103" s="521"/>
      <c r="FFF103" s="521"/>
      <c r="FFG103" s="521"/>
      <c r="FFH103" s="521"/>
      <c r="FFI103" s="521"/>
      <c r="FFJ103" s="521"/>
      <c r="FFK103" s="521"/>
      <c r="FFL103" s="521"/>
      <c r="FFM103" s="521"/>
      <c r="FFN103" s="521"/>
      <c r="FFO103" s="521"/>
      <c r="FFP103" s="521"/>
      <c r="FFQ103" s="521"/>
      <c r="FFR103" s="521"/>
      <c r="FFS103" s="521"/>
      <c r="FFT103" s="521"/>
      <c r="FFU103" s="521"/>
      <c r="FFV103" s="521"/>
      <c r="FFW103" s="521"/>
      <c r="FFX103" s="521"/>
      <c r="FFY103" s="521"/>
      <c r="FFZ103" s="521"/>
      <c r="FGA103" s="521"/>
      <c r="FGB103" s="521"/>
      <c r="FGC103" s="521"/>
      <c r="FGD103" s="521"/>
      <c r="FGE103" s="521"/>
      <c r="FGF103" s="521"/>
      <c r="FGG103" s="521"/>
      <c r="FGH103" s="521"/>
      <c r="FGI103" s="521"/>
      <c r="FGJ103" s="521"/>
      <c r="FGK103" s="521"/>
      <c r="FGL103" s="521"/>
      <c r="FGM103" s="521"/>
      <c r="FGN103" s="521"/>
      <c r="FGO103" s="521"/>
      <c r="FGP103" s="521"/>
      <c r="FGQ103" s="521"/>
      <c r="FGR103" s="521"/>
      <c r="FGS103" s="521"/>
      <c r="FGT103" s="521"/>
      <c r="FGU103" s="521"/>
      <c r="FGV103" s="521"/>
      <c r="FGW103" s="521"/>
      <c r="FGX103" s="521"/>
      <c r="FGY103" s="521"/>
      <c r="FGZ103" s="521"/>
      <c r="FHA103" s="521"/>
      <c r="FHB103" s="521"/>
      <c r="FHC103" s="521"/>
      <c r="FHD103" s="521"/>
      <c r="FHE103" s="521"/>
      <c r="FHF103" s="521"/>
      <c r="FHG103" s="521"/>
      <c r="FHH103" s="521"/>
      <c r="FHI103" s="521"/>
      <c r="FHJ103" s="521"/>
      <c r="FHK103" s="521"/>
      <c r="FHL103" s="521"/>
      <c r="FHM103" s="521"/>
      <c r="FHN103" s="521"/>
      <c r="FHO103" s="521"/>
      <c r="FHP103" s="521"/>
      <c r="FHQ103" s="521"/>
      <c r="FHR103" s="521"/>
      <c r="FHS103" s="521"/>
      <c r="FHT103" s="521"/>
      <c r="FHU103" s="521"/>
      <c r="FHV103" s="521"/>
      <c r="FHW103" s="521"/>
      <c r="FHX103" s="521"/>
      <c r="FHY103" s="521"/>
      <c r="FHZ103" s="521"/>
      <c r="FIA103" s="521"/>
      <c r="FIB103" s="521"/>
      <c r="FIC103" s="521"/>
      <c r="FID103" s="521"/>
      <c r="FIE103" s="521"/>
      <c r="FIF103" s="521"/>
      <c r="FIG103" s="521"/>
      <c r="FIH103" s="521"/>
      <c r="FII103" s="521"/>
      <c r="FIJ103" s="521"/>
      <c r="FIK103" s="521"/>
      <c r="FIL103" s="521"/>
      <c r="FIM103" s="521"/>
      <c r="FIN103" s="521"/>
      <c r="FIO103" s="521"/>
      <c r="FIP103" s="521"/>
      <c r="FIQ103" s="521"/>
      <c r="FIR103" s="521"/>
      <c r="FIS103" s="521"/>
      <c r="FIT103" s="521"/>
      <c r="FIU103" s="521"/>
      <c r="FIV103" s="521"/>
      <c r="FIW103" s="521"/>
      <c r="FIX103" s="521"/>
      <c r="FIY103" s="521"/>
      <c r="FIZ103" s="521"/>
      <c r="FJA103" s="521"/>
      <c r="FJB103" s="521"/>
      <c r="FJC103" s="521"/>
      <c r="FJD103" s="521"/>
      <c r="FJE103" s="521"/>
      <c r="FJF103" s="521"/>
      <c r="FJG103" s="521"/>
      <c r="FJH103" s="521"/>
      <c r="FJI103" s="521"/>
      <c r="FJJ103" s="521"/>
      <c r="FJK103" s="521"/>
      <c r="FJL103" s="521"/>
      <c r="FJM103" s="521"/>
      <c r="FJN103" s="521"/>
      <c r="FJO103" s="521"/>
      <c r="FJP103" s="521"/>
      <c r="FJQ103" s="521"/>
      <c r="FJR103" s="521"/>
      <c r="FJS103" s="521"/>
      <c r="FJT103" s="521"/>
      <c r="FJU103" s="521"/>
      <c r="FJV103" s="521"/>
      <c r="FJW103" s="521"/>
      <c r="FJX103" s="521"/>
      <c r="FJY103" s="521"/>
      <c r="FJZ103" s="521"/>
      <c r="FKA103" s="521"/>
      <c r="FKB103" s="521"/>
      <c r="FKC103" s="521"/>
      <c r="FKD103" s="521"/>
      <c r="FKE103" s="521"/>
      <c r="FKF103" s="521"/>
      <c r="FKG103" s="521"/>
      <c r="FKH103" s="521"/>
      <c r="FKI103" s="521"/>
      <c r="FKJ103" s="521"/>
      <c r="FKK103" s="521"/>
      <c r="FKL103" s="521"/>
      <c r="FKM103" s="521"/>
      <c r="FKN103" s="521"/>
      <c r="FKO103" s="521"/>
      <c r="FKP103" s="521"/>
      <c r="FKQ103" s="521"/>
      <c r="FKR103" s="521"/>
      <c r="FKS103" s="521"/>
      <c r="FKT103" s="521"/>
      <c r="FKU103" s="521"/>
      <c r="FKV103" s="521"/>
      <c r="FKW103" s="521"/>
      <c r="FKX103" s="521"/>
      <c r="FKY103" s="521"/>
      <c r="FKZ103" s="521"/>
      <c r="FLA103" s="521"/>
      <c r="FLB103" s="521"/>
      <c r="FLC103" s="521"/>
      <c r="FLD103" s="521"/>
      <c r="FLE103" s="521"/>
      <c r="FLF103" s="521"/>
      <c r="FLG103" s="521"/>
      <c r="FLH103" s="521"/>
      <c r="FLI103" s="521"/>
      <c r="FLJ103" s="521"/>
      <c r="FLK103" s="521"/>
      <c r="FLL103" s="521"/>
      <c r="FLM103" s="521"/>
      <c r="FLN103" s="521"/>
      <c r="FLO103" s="521"/>
      <c r="FLP103" s="521"/>
      <c r="FLQ103" s="521"/>
      <c r="FLR103" s="521"/>
      <c r="FLS103" s="521"/>
      <c r="FLT103" s="521"/>
      <c r="FLU103" s="521"/>
      <c r="FLV103" s="521"/>
      <c r="FLW103" s="521"/>
      <c r="FLX103" s="521"/>
      <c r="FLY103" s="521"/>
      <c r="FLZ103" s="521"/>
      <c r="FMA103" s="521"/>
      <c r="FMB103" s="521"/>
      <c r="FMC103" s="521"/>
      <c r="FMD103" s="521"/>
      <c r="FME103" s="521"/>
      <c r="FMF103" s="521"/>
      <c r="FMG103" s="521"/>
      <c r="FMH103" s="521"/>
      <c r="FMI103" s="521"/>
      <c r="FMJ103" s="521"/>
      <c r="FMK103" s="521"/>
      <c r="FML103" s="521"/>
      <c r="FMM103" s="521"/>
      <c r="FMN103" s="521"/>
      <c r="FMO103" s="521"/>
      <c r="FMP103" s="521"/>
      <c r="FMQ103" s="521"/>
      <c r="FMR103" s="521"/>
      <c r="FMS103" s="521"/>
      <c r="FMT103" s="521"/>
      <c r="FMU103" s="521"/>
      <c r="FMV103" s="521"/>
      <c r="FMW103" s="521"/>
      <c r="FMX103" s="521"/>
      <c r="FMY103" s="521"/>
      <c r="FMZ103" s="521"/>
      <c r="FNA103" s="521"/>
      <c r="FNB103" s="521"/>
      <c r="FNC103" s="521"/>
      <c r="FND103" s="521"/>
      <c r="FNE103" s="521"/>
      <c r="FNF103" s="521"/>
      <c r="FNG103" s="521"/>
      <c r="FNH103" s="521"/>
      <c r="FNI103" s="521"/>
      <c r="FNJ103" s="521"/>
      <c r="FNK103" s="521"/>
      <c r="FNL103" s="521"/>
      <c r="FNM103" s="521"/>
      <c r="FNN103" s="521"/>
      <c r="FNO103" s="521"/>
      <c r="FNP103" s="521"/>
      <c r="FNQ103" s="521"/>
      <c r="FNR103" s="521"/>
      <c r="FNS103" s="521"/>
      <c r="FNT103" s="521"/>
      <c r="FNU103" s="521"/>
      <c r="FNV103" s="521"/>
      <c r="FNW103" s="521"/>
      <c r="FNX103" s="521"/>
      <c r="FNY103" s="521"/>
      <c r="FNZ103" s="521"/>
      <c r="FOA103" s="521"/>
      <c r="FOB103" s="521"/>
      <c r="FOC103" s="521"/>
      <c r="FOD103" s="521"/>
      <c r="FOE103" s="521"/>
      <c r="FOF103" s="521"/>
      <c r="FOG103" s="521"/>
      <c r="FOH103" s="521"/>
      <c r="FOI103" s="521"/>
      <c r="FOJ103" s="521"/>
      <c r="FOK103" s="521"/>
      <c r="FOL103" s="521"/>
      <c r="FOM103" s="521"/>
      <c r="FON103" s="521"/>
      <c r="FOO103" s="521"/>
      <c r="FOP103" s="521"/>
      <c r="FOQ103" s="521"/>
      <c r="FOR103" s="521"/>
      <c r="FOS103" s="521"/>
      <c r="FOT103" s="521"/>
      <c r="FOU103" s="521"/>
      <c r="FOV103" s="521"/>
      <c r="FOW103" s="521"/>
      <c r="FOX103" s="521"/>
      <c r="FOY103" s="521"/>
      <c r="FOZ103" s="521"/>
      <c r="FPA103" s="521"/>
      <c r="FPB103" s="521"/>
      <c r="FPC103" s="521"/>
      <c r="FPD103" s="521"/>
      <c r="FPE103" s="521"/>
      <c r="FPF103" s="521"/>
      <c r="FPG103" s="521"/>
      <c r="FPH103" s="521"/>
      <c r="FPI103" s="521"/>
      <c r="FPJ103" s="521"/>
      <c r="FPK103" s="521"/>
      <c r="FPL103" s="521"/>
      <c r="FPM103" s="521"/>
      <c r="FPN103" s="521"/>
      <c r="FPO103" s="521"/>
      <c r="FPP103" s="521"/>
      <c r="FPQ103" s="521"/>
      <c r="FPR103" s="521"/>
      <c r="FPS103" s="521"/>
      <c r="FPT103" s="521"/>
      <c r="FPU103" s="521"/>
      <c r="FPV103" s="521"/>
      <c r="FPW103" s="521"/>
      <c r="FPX103" s="521"/>
      <c r="FPY103" s="521"/>
      <c r="FPZ103" s="521"/>
      <c r="FQA103" s="521"/>
      <c r="FQB103" s="521"/>
      <c r="FQC103" s="521"/>
      <c r="FQD103" s="521"/>
      <c r="FQE103" s="521"/>
      <c r="FQF103" s="521"/>
      <c r="FQG103" s="521"/>
      <c r="FQH103" s="521"/>
      <c r="FQI103" s="521"/>
      <c r="FQJ103" s="521"/>
      <c r="FQK103" s="521"/>
      <c r="FQL103" s="521"/>
      <c r="FQM103" s="521"/>
      <c r="FQN103" s="521"/>
      <c r="FQO103" s="521"/>
      <c r="FQP103" s="521"/>
      <c r="FQQ103" s="521"/>
      <c r="FQR103" s="521"/>
      <c r="FQS103" s="521"/>
      <c r="FQT103" s="521"/>
      <c r="FQU103" s="521"/>
      <c r="FQV103" s="521"/>
      <c r="FQW103" s="521"/>
      <c r="FQX103" s="521"/>
      <c r="FQY103" s="521"/>
      <c r="FQZ103" s="521"/>
      <c r="FRA103" s="521"/>
      <c r="FRB103" s="521"/>
      <c r="FRC103" s="521"/>
      <c r="FRD103" s="521"/>
      <c r="FRE103" s="521"/>
      <c r="FRF103" s="521"/>
      <c r="FRG103" s="521"/>
      <c r="FRH103" s="521"/>
      <c r="FRI103" s="521"/>
      <c r="FRJ103" s="521"/>
      <c r="FRK103" s="521"/>
      <c r="FRL103" s="521"/>
      <c r="FRM103" s="521"/>
      <c r="FRN103" s="521"/>
      <c r="FRO103" s="521"/>
      <c r="FRP103" s="521"/>
      <c r="FRQ103" s="521"/>
      <c r="FRR103" s="521"/>
      <c r="FRS103" s="521"/>
      <c r="FRT103" s="521"/>
      <c r="FRU103" s="521"/>
      <c r="FRV103" s="521"/>
      <c r="FRW103" s="521"/>
      <c r="FRX103" s="521"/>
      <c r="FRY103" s="521"/>
      <c r="FRZ103" s="521"/>
      <c r="FSA103" s="521"/>
      <c r="FSB103" s="521"/>
      <c r="FSC103" s="521"/>
      <c r="FSD103" s="521"/>
      <c r="FSE103" s="521"/>
      <c r="FSF103" s="521"/>
      <c r="FSG103" s="521"/>
      <c r="FSH103" s="521"/>
      <c r="FSI103" s="521"/>
      <c r="FSJ103" s="521"/>
      <c r="FSK103" s="521"/>
      <c r="FSL103" s="521"/>
      <c r="FSM103" s="521"/>
      <c r="FSN103" s="521"/>
      <c r="FSO103" s="521"/>
      <c r="FSP103" s="521"/>
      <c r="FSQ103" s="521"/>
      <c r="FSR103" s="521"/>
      <c r="FSS103" s="521"/>
      <c r="FST103" s="521"/>
      <c r="FSU103" s="521"/>
      <c r="FSV103" s="521"/>
      <c r="FSW103" s="521"/>
      <c r="FSX103" s="521"/>
      <c r="FSY103" s="521"/>
      <c r="FSZ103" s="521"/>
      <c r="FTA103" s="521"/>
      <c r="FTB103" s="521"/>
      <c r="FTC103" s="521"/>
      <c r="FTD103" s="521"/>
      <c r="FTE103" s="521"/>
      <c r="FTF103" s="521"/>
      <c r="FTG103" s="521"/>
      <c r="FTH103" s="521"/>
      <c r="FTI103" s="521"/>
      <c r="FTJ103" s="521"/>
      <c r="FTK103" s="521"/>
      <c r="FTL103" s="521"/>
      <c r="FTM103" s="521"/>
      <c r="FTN103" s="521"/>
      <c r="FTO103" s="521"/>
      <c r="FTP103" s="521"/>
      <c r="FTQ103" s="521"/>
      <c r="FTR103" s="521"/>
      <c r="FTS103" s="521"/>
      <c r="FTT103" s="521"/>
      <c r="FTU103" s="521"/>
      <c r="FTV103" s="521"/>
      <c r="FTW103" s="521"/>
      <c r="FTX103" s="521"/>
      <c r="FTY103" s="521"/>
      <c r="FTZ103" s="521"/>
      <c r="FUA103" s="521"/>
      <c r="FUB103" s="521"/>
      <c r="FUC103" s="521"/>
      <c r="FUD103" s="521"/>
      <c r="FUE103" s="521"/>
      <c r="FUF103" s="521"/>
      <c r="FUG103" s="521"/>
      <c r="FUH103" s="521"/>
      <c r="FUI103" s="521"/>
      <c r="FUJ103" s="521"/>
      <c r="FUK103" s="521"/>
      <c r="FUL103" s="521"/>
      <c r="FUM103" s="521"/>
      <c r="FUN103" s="521"/>
      <c r="FUO103" s="521"/>
      <c r="FUP103" s="521"/>
      <c r="FUQ103" s="521"/>
      <c r="FUR103" s="521"/>
      <c r="FUS103" s="521"/>
      <c r="FUT103" s="521"/>
      <c r="FUU103" s="521"/>
      <c r="FUV103" s="521"/>
      <c r="FUW103" s="521"/>
      <c r="FUX103" s="521"/>
      <c r="FUY103" s="521"/>
      <c r="FUZ103" s="521"/>
      <c r="FVA103" s="521"/>
      <c r="FVB103" s="521"/>
      <c r="FVC103" s="521"/>
      <c r="FVD103" s="521"/>
      <c r="FVE103" s="521"/>
      <c r="FVF103" s="521"/>
      <c r="FVG103" s="521"/>
      <c r="FVH103" s="521"/>
      <c r="FVI103" s="521"/>
      <c r="FVJ103" s="521"/>
      <c r="FVK103" s="521"/>
      <c r="FVL103" s="521"/>
      <c r="FVM103" s="521"/>
      <c r="FVN103" s="521"/>
      <c r="FVO103" s="521"/>
      <c r="FVP103" s="521"/>
      <c r="FVQ103" s="521"/>
      <c r="FVR103" s="521"/>
      <c r="FVS103" s="521"/>
      <c r="FVT103" s="521"/>
      <c r="FVU103" s="521"/>
      <c r="FVV103" s="521"/>
      <c r="FVW103" s="521"/>
      <c r="FVX103" s="521"/>
      <c r="FVY103" s="521"/>
      <c r="FVZ103" s="521"/>
      <c r="FWA103" s="521"/>
      <c r="FWB103" s="521"/>
      <c r="FWC103" s="521"/>
      <c r="FWD103" s="521"/>
      <c r="FWE103" s="521"/>
      <c r="FWF103" s="521"/>
      <c r="FWG103" s="521"/>
      <c r="FWH103" s="521"/>
      <c r="FWI103" s="521"/>
      <c r="FWJ103" s="521"/>
      <c r="FWK103" s="521"/>
      <c r="FWL103" s="521"/>
      <c r="FWM103" s="521"/>
      <c r="FWN103" s="521"/>
      <c r="FWO103" s="521"/>
      <c r="FWP103" s="521"/>
      <c r="FWQ103" s="521"/>
      <c r="FWR103" s="521"/>
      <c r="FWS103" s="521"/>
      <c r="FWT103" s="521"/>
      <c r="FWU103" s="521"/>
      <c r="FWV103" s="521"/>
      <c r="FWW103" s="521"/>
      <c r="FWX103" s="521"/>
      <c r="FWY103" s="521"/>
      <c r="FWZ103" s="521"/>
      <c r="FXA103" s="521"/>
      <c r="FXB103" s="521"/>
      <c r="FXC103" s="521"/>
      <c r="FXD103" s="521"/>
      <c r="FXE103" s="521"/>
      <c r="FXF103" s="521"/>
      <c r="FXG103" s="521"/>
      <c r="FXH103" s="521"/>
      <c r="FXI103" s="521"/>
      <c r="FXJ103" s="521"/>
      <c r="FXK103" s="521"/>
      <c r="FXL103" s="521"/>
      <c r="FXM103" s="521"/>
      <c r="FXN103" s="521"/>
      <c r="FXO103" s="521"/>
      <c r="FXP103" s="521"/>
      <c r="FXQ103" s="521"/>
      <c r="FXR103" s="521"/>
      <c r="FXS103" s="521"/>
      <c r="FXT103" s="521"/>
      <c r="FXU103" s="521"/>
      <c r="FXV103" s="521"/>
      <c r="FXW103" s="521"/>
      <c r="FXX103" s="521"/>
      <c r="FXY103" s="521"/>
      <c r="FXZ103" s="521"/>
      <c r="FYA103" s="521"/>
      <c r="FYB103" s="521"/>
      <c r="FYC103" s="521"/>
      <c r="FYD103" s="521"/>
      <c r="FYE103" s="521"/>
      <c r="FYF103" s="521"/>
      <c r="FYG103" s="521"/>
      <c r="FYH103" s="521"/>
      <c r="FYI103" s="521"/>
      <c r="FYJ103" s="521"/>
      <c r="FYK103" s="521"/>
      <c r="FYL103" s="521"/>
      <c r="FYM103" s="521"/>
      <c r="FYN103" s="521"/>
      <c r="FYO103" s="521"/>
      <c r="FYP103" s="521"/>
      <c r="FYQ103" s="521"/>
      <c r="FYR103" s="521"/>
      <c r="FYS103" s="521"/>
      <c r="FYT103" s="521"/>
      <c r="FYU103" s="521"/>
      <c r="FYV103" s="521"/>
      <c r="FYW103" s="521"/>
      <c r="FYX103" s="521"/>
      <c r="FYY103" s="521"/>
      <c r="FYZ103" s="521"/>
      <c r="FZA103" s="521"/>
      <c r="FZB103" s="521"/>
      <c r="FZC103" s="521"/>
      <c r="FZD103" s="521"/>
      <c r="FZE103" s="521"/>
      <c r="FZF103" s="521"/>
      <c r="FZG103" s="521"/>
      <c r="FZH103" s="521"/>
      <c r="FZI103" s="521"/>
      <c r="FZJ103" s="521"/>
      <c r="FZK103" s="521"/>
      <c r="FZL103" s="521"/>
      <c r="FZM103" s="521"/>
      <c r="FZN103" s="521"/>
      <c r="FZO103" s="521"/>
      <c r="FZP103" s="521"/>
      <c r="FZQ103" s="521"/>
      <c r="FZR103" s="521"/>
      <c r="FZS103" s="521"/>
      <c r="FZT103" s="521"/>
      <c r="FZU103" s="521"/>
      <c r="FZV103" s="521"/>
      <c r="FZW103" s="521"/>
      <c r="FZX103" s="521"/>
      <c r="FZY103" s="521"/>
      <c r="FZZ103" s="521"/>
      <c r="GAA103" s="521"/>
      <c r="GAB103" s="521"/>
      <c r="GAC103" s="521"/>
      <c r="GAD103" s="521"/>
      <c r="GAE103" s="521"/>
      <c r="GAF103" s="521"/>
      <c r="GAG103" s="521"/>
      <c r="GAH103" s="521"/>
      <c r="GAI103" s="521"/>
      <c r="GAJ103" s="521"/>
      <c r="GAK103" s="521"/>
      <c r="GAL103" s="521"/>
      <c r="GAM103" s="521"/>
      <c r="GAN103" s="521"/>
      <c r="GAO103" s="521"/>
      <c r="GAP103" s="521"/>
      <c r="GAQ103" s="521"/>
      <c r="GAR103" s="521"/>
      <c r="GAS103" s="521"/>
      <c r="GAT103" s="521"/>
      <c r="GAU103" s="521"/>
      <c r="GAV103" s="521"/>
      <c r="GAW103" s="521"/>
      <c r="GAX103" s="521"/>
      <c r="GAY103" s="521"/>
      <c r="GAZ103" s="521"/>
      <c r="GBA103" s="521"/>
      <c r="GBB103" s="521"/>
      <c r="GBC103" s="521"/>
      <c r="GBD103" s="521"/>
      <c r="GBE103" s="521"/>
      <c r="GBF103" s="521"/>
      <c r="GBG103" s="521"/>
      <c r="GBH103" s="521"/>
      <c r="GBI103" s="521"/>
      <c r="GBJ103" s="521"/>
      <c r="GBK103" s="521"/>
      <c r="GBL103" s="521"/>
      <c r="GBM103" s="521"/>
      <c r="GBN103" s="521"/>
      <c r="GBO103" s="521"/>
      <c r="GBP103" s="521"/>
      <c r="GBQ103" s="521"/>
      <c r="GBR103" s="521"/>
      <c r="GBS103" s="521"/>
      <c r="GBT103" s="521"/>
      <c r="GBU103" s="521"/>
      <c r="GBV103" s="521"/>
      <c r="GBW103" s="521"/>
      <c r="GBX103" s="521"/>
      <c r="GBY103" s="521"/>
      <c r="GBZ103" s="521"/>
      <c r="GCA103" s="521"/>
      <c r="GCB103" s="521"/>
      <c r="GCC103" s="521"/>
      <c r="GCD103" s="521"/>
      <c r="GCE103" s="521"/>
      <c r="GCF103" s="521"/>
      <c r="GCG103" s="521"/>
      <c r="GCH103" s="521"/>
      <c r="GCI103" s="521"/>
      <c r="GCJ103" s="521"/>
      <c r="GCK103" s="521"/>
      <c r="GCL103" s="521"/>
      <c r="GCM103" s="521"/>
      <c r="GCN103" s="521"/>
      <c r="GCO103" s="521"/>
      <c r="GCP103" s="521"/>
      <c r="GCQ103" s="521"/>
      <c r="GCR103" s="521"/>
      <c r="GCS103" s="521"/>
      <c r="GCT103" s="521"/>
      <c r="GCU103" s="521"/>
      <c r="GCV103" s="521"/>
      <c r="GCW103" s="521"/>
      <c r="GCX103" s="521"/>
      <c r="GCY103" s="521"/>
      <c r="GCZ103" s="521"/>
      <c r="GDA103" s="521"/>
      <c r="GDB103" s="521"/>
      <c r="GDC103" s="521"/>
      <c r="GDD103" s="521"/>
      <c r="GDE103" s="521"/>
      <c r="GDF103" s="521"/>
      <c r="GDG103" s="521"/>
      <c r="GDH103" s="521"/>
      <c r="GDI103" s="521"/>
      <c r="GDJ103" s="521"/>
      <c r="GDK103" s="521"/>
      <c r="GDL103" s="521"/>
      <c r="GDM103" s="521"/>
      <c r="GDN103" s="521"/>
      <c r="GDO103" s="521"/>
      <c r="GDP103" s="521"/>
      <c r="GDQ103" s="521"/>
      <c r="GDR103" s="521"/>
      <c r="GDS103" s="521"/>
      <c r="GDT103" s="521"/>
      <c r="GDU103" s="521"/>
      <c r="GDV103" s="521"/>
      <c r="GDW103" s="521"/>
      <c r="GDX103" s="521"/>
      <c r="GDY103" s="521"/>
      <c r="GDZ103" s="521"/>
      <c r="GEA103" s="521"/>
      <c r="GEB103" s="521"/>
      <c r="GEC103" s="521"/>
      <c r="GED103" s="521"/>
      <c r="GEE103" s="521"/>
      <c r="GEF103" s="521"/>
      <c r="GEG103" s="521"/>
      <c r="GEH103" s="521"/>
      <c r="GEI103" s="521"/>
      <c r="GEJ103" s="521"/>
      <c r="GEK103" s="521"/>
      <c r="GEL103" s="521"/>
      <c r="GEM103" s="521"/>
      <c r="GEN103" s="521"/>
      <c r="GEO103" s="521"/>
      <c r="GEP103" s="521"/>
      <c r="GEQ103" s="521"/>
      <c r="GER103" s="521"/>
      <c r="GES103" s="521"/>
      <c r="GET103" s="521"/>
      <c r="GEU103" s="521"/>
      <c r="GEV103" s="521"/>
      <c r="GEW103" s="521"/>
      <c r="GEX103" s="521"/>
      <c r="GEY103" s="521"/>
      <c r="GEZ103" s="521"/>
      <c r="GFA103" s="521"/>
      <c r="GFB103" s="521"/>
      <c r="GFC103" s="521"/>
      <c r="GFD103" s="521"/>
      <c r="GFE103" s="521"/>
      <c r="GFF103" s="521"/>
      <c r="GFG103" s="521"/>
      <c r="GFH103" s="521"/>
      <c r="GFI103" s="521"/>
      <c r="GFJ103" s="521"/>
      <c r="GFK103" s="521"/>
      <c r="GFL103" s="521"/>
      <c r="GFM103" s="521"/>
      <c r="GFN103" s="521"/>
      <c r="GFO103" s="521"/>
      <c r="GFP103" s="521"/>
      <c r="GFQ103" s="521"/>
      <c r="GFR103" s="521"/>
      <c r="GFS103" s="521"/>
      <c r="GFT103" s="521"/>
      <c r="GFU103" s="521"/>
      <c r="GFV103" s="521"/>
      <c r="GFW103" s="521"/>
      <c r="GFX103" s="521"/>
      <c r="GFY103" s="521"/>
      <c r="GFZ103" s="521"/>
      <c r="GGA103" s="521"/>
      <c r="GGB103" s="521"/>
      <c r="GGC103" s="521"/>
      <c r="GGD103" s="521"/>
      <c r="GGE103" s="521"/>
      <c r="GGF103" s="521"/>
      <c r="GGG103" s="521"/>
      <c r="GGH103" s="521"/>
      <c r="GGI103" s="521"/>
      <c r="GGJ103" s="521"/>
      <c r="GGK103" s="521"/>
      <c r="GGL103" s="521"/>
      <c r="GGM103" s="521"/>
      <c r="GGN103" s="521"/>
      <c r="GGO103" s="521"/>
      <c r="GGP103" s="521"/>
      <c r="GGQ103" s="521"/>
      <c r="GGR103" s="521"/>
      <c r="GGS103" s="521"/>
      <c r="GGT103" s="521"/>
      <c r="GGU103" s="521"/>
      <c r="GGV103" s="521"/>
      <c r="GGW103" s="521"/>
      <c r="GGX103" s="521"/>
      <c r="GGY103" s="521"/>
      <c r="GGZ103" s="521"/>
      <c r="GHA103" s="521"/>
      <c r="GHB103" s="521"/>
      <c r="GHC103" s="521"/>
      <c r="GHD103" s="521"/>
      <c r="GHE103" s="521"/>
      <c r="GHF103" s="521"/>
      <c r="GHG103" s="521"/>
      <c r="GHH103" s="521"/>
      <c r="GHI103" s="521"/>
      <c r="GHJ103" s="521"/>
      <c r="GHK103" s="521"/>
      <c r="GHL103" s="521"/>
      <c r="GHM103" s="521"/>
      <c r="GHN103" s="521"/>
      <c r="GHO103" s="521"/>
      <c r="GHP103" s="521"/>
      <c r="GHQ103" s="521"/>
      <c r="GHR103" s="521"/>
      <c r="GHS103" s="521"/>
      <c r="GHT103" s="521"/>
      <c r="GHU103" s="521"/>
      <c r="GHV103" s="521"/>
      <c r="GHW103" s="521"/>
      <c r="GHX103" s="521"/>
      <c r="GHY103" s="521"/>
      <c r="GHZ103" s="521"/>
      <c r="GIA103" s="521"/>
      <c r="GIB103" s="521"/>
      <c r="GIC103" s="521"/>
      <c r="GID103" s="521"/>
      <c r="GIE103" s="521"/>
      <c r="GIF103" s="521"/>
      <c r="GIG103" s="521"/>
      <c r="GIH103" s="521"/>
      <c r="GII103" s="521"/>
      <c r="GIJ103" s="521"/>
      <c r="GIK103" s="521"/>
      <c r="GIL103" s="521"/>
      <c r="GIM103" s="521"/>
      <c r="GIN103" s="521"/>
      <c r="GIO103" s="521"/>
      <c r="GIP103" s="521"/>
      <c r="GIQ103" s="521"/>
      <c r="GIR103" s="521"/>
      <c r="GIS103" s="521"/>
      <c r="GIT103" s="521"/>
      <c r="GIU103" s="521"/>
      <c r="GIV103" s="521"/>
      <c r="GIW103" s="521"/>
      <c r="GIX103" s="521"/>
      <c r="GIY103" s="521"/>
      <c r="GIZ103" s="521"/>
      <c r="GJA103" s="521"/>
      <c r="GJB103" s="521"/>
      <c r="GJC103" s="521"/>
      <c r="GJD103" s="521"/>
      <c r="GJE103" s="521"/>
      <c r="GJF103" s="521"/>
      <c r="GJG103" s="521"/>
      <c r="GJH103" s="521"/>
      <c r="GJI103" s="521"/>
      <c r="GJJ103" s="521"/>
      <c r="GJK103" s="521"/>
      <c r="GJL103" s="521"/>
      <c r="GJM103" s="521"/>
      <c r="GJN103" s="521"/>
      <c r="GJO103" s="521"/>
      <c r="GJP103" s="521"/>
      <c r="GJQ103" s="521"/>
      <c r="GJR103" s="521"/>
      <c r="GJS103" s="521"/>
      <c r="GJT103" s="521"/>
      <c r="GJU103" s="521"/>
      <c r="GJV103" s="521"/>
      <c r="GJW103" s="521"/>
      <c r="GJX103" s="521"/>
      <c r="GJY103" s="521"/>
      <c r="GJZ103" s="521"/>
      <c r="GKA103" s="521"/>
      <c r="GKB103" s="521"/>
      <c r="GKC103" s="521"/>
      <c r="GKD103" s="521"/>
      <c r="GKE103" s="521"/>
      <c r="GKF103" s="521"/>
      <c r="GKG103" s="521"/>
      <c r="GKH103" s="521"/>
      <c r="GKI103" s="521"/>
      <c r="GKJ103" s="521"/>
      <c r="GKK103" s="521"/>
      <c r="GKL103" s="521"/>
      <c r="GKM103" s="521"/>
      <c r="GKN103" s="521"/>
      <c r="GKO103" s="521"/>
      <c r="GKP103" s="521"/>
      <c r="GKQ103" s="521"/>
      <c r="GKR103" s="521"/>
      <c r="GKS103" s="521"/>
      <c r="GKT103" s="521"/>
      <c r="GKU103" s="521"/>
      <c r="GKV103" s="521"/>
      <c r="GKW103" s="521"/>
      <c r="GKX103" s="521"/>
      <c r="GKY103" s="521"/>
      <c r="GKZ103" s="521"/>
      <c r="GLA103" s="521"/>
      <c r="GLB103" s="521"/>
      <c r="GLC103" s="521"/>
      <c r="GLD103" s="521"/>
      <c r="GLE103" s="521"/>
      <c r="GLF103" s="521"/>
      <c r="GLG103" s="521"/>
      <c r="GLH103" s="521"/>
      <c r="GLI103" s="521"/>
      <c r="GLJ103" s="521"/>
      <c r="GLK103" s="521"/>
      <c r="GLL103" s="521"/>
      <c r="GLM103" s="521"/>
      <c r="GLN103" s="521"/>
      <c r="GLO103" s="521"/>
      <c r="GLP103" s="521"/>
      <c r="GLQ103" s="521"/>
      <c r="GLR103" s="521"/>
      <c r="GLS103" s="521"/>
      <c r="GLT103" s="521"/>
      <c r="GLU103" s="521"/>
      <c r="GLV103" s="521"/>
      <c r="GLW103" s="521"/>
      <c r="GLX103" s="521"/>
      <c r="GLY103" s="521"/>
      <c r="GLZ103" s="521"/>
      <c r="GMA103" s="521"/>
      <c r="GMB103" s="521"/>
      <c r="GMC103" s="521"/>
      <c r="GMD103" s="521"/>
      <c r="GME103" s="521"/>
      <c r="GMF103" s="521"/>
      <c r="GMG103" s="521"/>
      <c r="GMH103" s="521"/>
      <c r="GMI103" s="521"/>
      <c r="GMJ103" s="521"/>
      <c r="GMK103" s="521"/>
      <c r="GML103" s="521"/>
      <c r="GMM103" s="521"/>
      <c r="GMN103" s="521"/>
      <c r="GMO103" s="521"/>
      <c r="GMP103" s="521"/>
      <c r="GMQ103" s="521"/>
      <c r="GMR103" s="521"/>
      <c r="GMS103" s="521"/>
      <c r="GMT103" s="521"/>
      <c r="GMU103" s="521"/>
      <c r="GMV103" s="521"/>
      <c r="GMW103" s="521"/>
      <c r="GMX103" s="521"/>
      <c r="GMY103" s="521"/>
      <c r="GMZ103" s="521"/>
      <c r="GNA103" s="521"/>
      <c r="GNB103" s="521"/>
      <c r="GNC103" s="521"/>
      <c r="GND103" s="521"/>
      <c r="GNE103" s="521"/>
      <c r="GNF103" s="521"/>
      <c r="GNG103" s="521"/>
      <c r="GNH103" s="521"/>
      <c r="GNI103" s="521"/>
      <c r="GNJ103" s="521"/>
      <c r="GNK103" s="521"/>
      <c r="GNL103" s="521"/>
      <c r="GNM103" s="521"/>
      <c r="GNN103" s="521"/>
      <c r="GNO103" s="521"/>
      <c r="GNP103" s="521"/>
      <c r="GNQ103" s="521"/>
      <c r="GNR103" s="521"/>
      <c r="GNS103" s="521"/>
      <c r="GNT103" s="521"/>
      <c r="GNU103" s="521"/>
      <c r="GNV103" s="521"/>
      <c r="GNW103" s="521"/>
      <c r="GNX103" s="521"/>
      <c r="GNY103" s="521"/>
      <c r="GNZ103" s="521"/>
      <c r="GOA103" s="521"/>
      <c r="GOB103" s="521"/>
      <c r="GOC103" s="521"/>
      <c r="GOD103" s="521"/>
      <c r="GOE103" s="521"/>
      <c r="GOF103" s="521"/>
      <c r="GOG103" s="521"/>
      <c r="GOH103" s="521"/>
      <c r="GOI103" s="521"/>
      <c r="GOJ103" s="521"/>
      <c r="GOK103" s="521"/>
      <c r="GOL103" s="521"/>
      <c r="GOM103" s="521"/>
      <c r="GON103" s="521"/>
      <c r="GOO103" s="521"/>
      <c r="GOP103" s="521"/>
      <c r="GOQ103" s="521"/>
      <c r="GOR103" s="521"/>
      <c r="GOS103" s="521"/>
      <c r="GOT103" s="521"/>
      <c r="GOU103" s="521"/>
      <c r="GOV103" s="521"/>
      <c r="GOW103" s="521"/>
      <c r="GOX103" s="521"/>
      <c r="GOY103" s="521"/>
      <c r="GOZ103" s="521"/>
      <c r="GPA103" s="521"/>
      <c r="GPB103" s="521"/>
      <c r="GPC103" s="521"/>
      <c r="GPD103" s="521"/>
      <c r="GPE103" s="521"/>
      <c r="GPF103" s="521"/>
      <c r="GPG103" s="521"/>
      <c r="GPH103" s="521"/>
      <c r="GPI103" s="521"/>
      <c r="GPJ103" s="521"/>
      <c r="GPK103" s="521"/>
      <c r="GPL103" s="521"/>
      <c r="GPM103" s="521"/>
      <c r="GPN103" s="521"/>
      <c r="GPO103" s="521"/>
      <c r="GPP103" s="521"/>
      <c r="GPQ103" s="521"/>
      <c r="GPR103" s="521"/>
      <c r="GPS103" s="521"/>
      <c r="GPT103" s="521"/>
      <c r="GPU103" s="521"/>
      <c r="GPV103" s="521"/>
      <c r="GPW103" s="521"/>
      <c r="GPX103" s="521"/>
      <c r="GPY103" s="521"/>
      <c r="GPZ103" s="521"/>
      <c r="GQA103" s="521"/>
      <c r="GQB103" s="521"/>
      <c r="GQC103" s="521"/>
      <c r="GQD103" s="521"/>
      <c r="GQE103" s="521"/>
      <c r="GQF103" s="521"/>
      <c r="GQG103" s="521"/>
      <c r="GQH103" s="521"/>
      <c r="GQI103" s="521"/>
      <c r="GQJ103" s="521"/>
      <c r="GQK103" s="521"/>
      <c r="GQL103" s="521"/>
      <c r="GQM103" s="521"/>
      <c r="GQN103" s="521"/>
      <c r="GQO103" s="521"/>
      <c r="GQP103" s="521"/>
      <c r="GQQ103" s="521"/>
      <c r="GQR103" s="521"/>
      <c r="GQS103" s="521"/>
      <c r="GQT103" s="521"/>
      <c r="GQU103" s="521"/>
      <c r="GQV103" s="521"/>
      <c r="GQW103" s="521"/>
      <c r="GQX103" s="521"/>
      <c r="GQY103" s="521"/>
      <c r="GQZ103" s="521"/>
      <c r="GRA103" s="521"/>
      <c r="GRB103" s="521"/>
      <c r="GRC103" s="521"/>
      <c r="GRD103" s="521"/>
      <c r="GRE103" s="521"/>
      <c r="GRF103" s="521"/>
      <c r="GRG103" s="521"/>
      <c r="GRH103" s="521"/>
      <c r="GRI103" s="521"/>
      <c r="GRJ103" s="521"/>
      <c r="GRK103" s="521"/>
      <c r="GRL103" s="521"/>
      <c r="GRM103" s="521"/>
      <c r="GRN103" s="521"/>
      <c r="GRO103" s="521"/>
      <c r="GRP103" s="521"/>
      <c r="GRQ103" s="521"/>
      <c r="GRR103" s="521"/>
      <c r="GRS103" s="521"/>
      <c r="GRT103" s="521"/>
      <c r="GRU103" s="521"/>
      <c r="GRV103" s="521"/>
      <c r="GRW103" s="521"/>
      <c r="GRX103" s="521"/>
      <c r="GRY103" s="521"/>
      <c r="GRZ103" s="521"/>
      <c r="GSA103" s="521"/>
      <c r="GSB103" s="521"/>
      <c r="GSC103" s="521"/>
      <c r="GSD103" s="521"/>
      <c r="GSE103" s="521"/>
      <c r="GSF103" s="521"/>
      <c r="GSG103" s="521"/>
      <c r="GSH103" s="521"/>
      <c r="GSI103" s="521"/>
      <c r="GSJ103" s="521"/>
      <c r="GSK103" s="521"/>
      <c r="GSL103" s="521"/>
      <c r="GSM103" s="521"/>
      <c r="GSN103" s="521"/>
      <c r="GSO103" s="521"/>
      <c r="GSP103" s="521"/>
      <c r="GSQ103" s="521"/>
      <c r="GSR103" s="521"/>
      <c r="GSS103" s="521"/>
      <c r="GST103" s="521"/>
      <c r="GSU103" s="521"/>
      <c r="GSV103" s="521"/>
      <c r="GSW103" s="521"/>
      <c r="GSX103" s="521"/>
      <c r="GSY103" s="521"/>
      <c r="GSZ103" s="521"/>
      <c r="GTA103" s="521"/>
      <c r="GTB103" s="521"/>
      <c r="GTC103" s="521"/>
      <c r="GTD103" s="521"/>
      <c r="GTE103" s="521"/>
      <c r="GTF103" s="521"/>
      <c r="GTG103" s="521"/>
      <c r="GTH103" s="521"/>
      <c r="GTI103" s="521"/>
      <c r="GTJ103" s="521"/>
      <c r="GTK103" s="521"/>
      <c r="GTL103" s="521"/>
      <c r="GTM103" s="521"/>
      <c r="GTN103" s="521"/>
      <c r="GTO103" s="521"/>
      <c r="GTP103" s="521"/>
      <c r="GTQ103" s="521"/>
      <c r="GTR103" s="521"/>
      <c r="GTS103" s="521"/>
      <c r="GTT103" s="521"/>
      <c r="GTU103" s="521"/>
      <c r="GTV103" s="521"/>
      <c r="GTW103" s="521"/>
      <c r="GTX103" s="521"/>
      <c r="GTY103" s="521"/>
      <c r="GTZ103" s="521"/>
      <c r="GUA103" s="521"/>
      <c r="GUB103" s="521"/>
      <c r="GUC103" s="521"/>
      <c r="GUD103" s="521"/>
      <c r="GUE103" s="521"/>
      <c r="GUF103" s="521"/>
      <c r="GUG103" s="521"/>
      <c r="GUH103" s="521"/>
      <c r="GUI103" s="521"/>
      <c r="GUJ103" s="521"/>
      <c r="GUK103" s="521"/>
      <c r="GUL103" s="521"/>
      <c r="GUM103" s="521"/>
      <c r="GUN103" s="521"/>
      <c r="GUO103" s="521"/>
      <c r="GUP103" s="521"/>
      <c r="GUQ103" s="521"/>
      <c r="GUR103" s="521"/>
      <c r="GUS103" s="521"/>
      <c r="GUT103" s="521"/>
      <c r="GUU103" s="521"/>
      <c r="GUV103" s="521"/>
      <c r="GUW103" s="521"/>
      <c r="GUX103" s="521"/>
      <c r="GUY103" s="521"/>
      <c r="GUZ103" s="521"/>
      <c r="GVA103" s="521"/>
      <c r="GVB103" s="521"/>
      <c r="GVC103" s="521"/>
      <c r="GVD103" s="521"/>
      <c r="GVE103" s="521"/>
      <c r="GVF103" s="521"/>
      <c r="GVG103" s="521"/>
      <c r="GVH103" s="521"/>
      <c r="GVI103" s="521"/>
      <c r="GVJ103" s="521"/>
      <c r="GVK103" s="521"/>
      <c r="GVL103" s="521"/>
      <c r="GVM103" s="521"/>
      <c r="GVN103" s="521"/>
      <c r="GVO103" s="521"/>
      <c r="GVP103" s="521"/>
      <c r="GVQ103" s="521"/>
      <c r="GVR103" s="521"/>
      <c r="GVS103" s="521"/>
      <c r="GVT103" s="521"/>
      <c r="GVU103" s="521"/>
      <c r="GVV103" s="521"/>
      <c r="GVW103" s="521"/>
      <c r="GVX103" s="521"/>
      <c r="GVY103" s="521"/>
      <c r="GVZ103" s="521"/>
      <c r="GWA103" s="521"/>
      <c r="GWB103" s="521"/>
      <c r="GWC103" s="521"/>
      <c r="GWD103" s="521"/>
      <c r="GWE103" s="521"/>
      <c r="GWF103" s="521"/>
      <c r="GWG103" s="521"/>
      <c r="GWH103" s="521"/>
      <c r="GWI103" s="521"/>
      <c r="GWJ103" s="521"/>
      <c r="GWK103" s="521"/>
      <c r="GWL103" s="521"/>
      <c r="GWM103" s="521"/>
      <c r="GWN103" s="521"/>
      <c r="GWO103" s="521"/>
      <c r="GWP103" s="521"/>
      <c r="GWQ103" s="521"/>
      <c r="GWR103" s="521"/>
      <c r="GWS103" s="521"/>
      <c r="GWT103" s="521"/>
      <c r="GWU103" s="521"/>
      <c r="GWV103" s="521"/>
      <c r="GWW103" s="521"/>
      <c r="GWX103" s="521"/>
      <c r="GWY103" s="521"/>
      <c r="GWZ103" s="521"/>
      <c r="GXA103" s="521"/>
      <c r="GXB103" s="521"/>
      <c r="GXC103" s="521"/>
      <c r="GXD103" s="521"/>
      <c r="GXE103" s="521"/>
      <c r="GXF103" s="521"/>
      <c r="GXG103" s="521"/>
      <c r="GXH103" s="521"/>
      <c r="GXI103" s="521"/>
      <c r="GXJ103" s="521"/>
      <c r="GXK103" s="521"/>
      <c r="GXL103" s="521"/>
      <c r="GXM103" s="521"/>
      <c r="GXN103" s="521"/>
      <c r="GXO103" s="521"/>
      <c r="GXP103" s="521"/>
      <c r="GXQ103" s="521"/>
      <c r="GXR103" s="521"/>
      <c r="GXS103" s="521"/>
      <c r="GXT103" s="521"/>
      <c r="GXU103" s="521"/>
      <c r="GXV103" s="521"/>
      <c r="GXW103" s="521"/>
      <c r="GXX103" s="521"/>
      <c r="GXY103" s="521"/>
      <c r="GXZ103" s="521"/>
      <c r="GYA103" s="521"/>
      <c r="GYB103" s="521"/>
      <c r="GYC103" s="521"/>
      <c r="GYD103" s="521"/>
      <c r="GYE103" s="521"/>
      <c r="GYF103" s="521"/>
      <c r="GYG103" s="521"/>
      <c r="GYH103" s="521"/>
      <c r="GYI103" s="521"/>
      <c r="GYJ103" s="521"/>
      <c r="GYK103" s="521"/>
      <c r="GYL103" s="521"/>
      <c r="GYM103" s="521"/>
      <c r="GYN103" s="521"/>
      <c r="GYO103" s="521"/>
      <c r="GYP103" s="521"/>
      <c r="GYQ103" s="521"/>
      <c r="GYR103" s="521"/>
      <c r="GYS103" s="521"/>
      <c r="GYT103" s="521"/>
      <c r="GYU103" s="521"/>
      <c r="GYV103" s="521"/>
      <c r="GYW103" s="521"/>
      <c r="GYX103" s="521"/>
      <c r="GYY103" s="521"/>
      <c r="GYZ103" s="521"/>
      <c r="GZA103" s="521"/>
      <c r="GZB103" s="521"/>
      <c r="GZC103" s="521"/>
      <c r="GZD103" s="521"/>
      <c r="GZE103" s="521"/>
      <c r="GZF103" s="521"/>
      <c r="GZG103" s="521"/>
      <c r="GZH103" s="521"/>
      <c r="GZI103" s="521"/>
      <c r="GZJ103" s="521"/>
      <c r="GZK103" s="521"/>
      <c r="GZL103" s="521"/>
      <c r="GZM103" s="521"/>
      <c r="GZN103" s="521"/>
      <c r="GZO103" s="521"/>
      <c r="GZP103" s="521"/>
      <c r="GZQ103" s="521"/>
      <c r="GZR103" s="521"/>
      <c r="GZS103" s="521"/>
      <c r="GZT103" s="521"/>
      <c r="GZU103" s="521"/>
      <c r="GZV103" s="521"/>
      <c r="GZW103" s="521"/>
      <c r="GZX103" s="521"/>
      <c r="GZY103" s="521"/>
      <c r="GZZ103" s="521"/>
      <c r="HAA103" s="521"/>
      <c r="HAB103" s="521"/>
      <c r="HAC103" s="521"/>
      <c r="HAD103" s="521"/>
      <c r="HAE103" s="521"/>
      <c r="HAF103" s="521"/>
      <c r="HAG103" s="521"/>
      <c r="HAH103" s="521"/>
      <c r="HAI103" s="521"/>
      <c r="HAJ103" s="521"/>
      <c r="HAK103" s="521"/>
      <c r="HAL103" s="521"/>
      <c r="HAM103" s="521"/>
      <c r="HAN103" s="521"/>
      <c r="HAO103" s="521"/>
      <c r="HAP103" s="521"/>
      <c r="HAQ103" s="521"/>
      <c r="HAR103" s="521"/>
      <c r="HAS103" s="521"/>
      <c r="HAT103" s="521"/>
      <c r="HAU103" s="521"/>
      <c r="HAV103" s="521"/>
      <c r="HAW103" s="521"/>
      <c r="HAX103" s="521"/>
      <c r="HAY103" s="521"/>
      <c r="HAZ103" s="521"/>
      <c r="HBA103" s="521"/>
      <c r="HBB103" s="521"/>
      <c r="HBC103" s="521"/>
      <c r="HBD103" s="521"/>
      <c r="HBE103" s="521"/>
      <c r="HBF103" s="521"/>
      <c r="HBG103" s="521"/>
      <c r="HBH103" s="521"/>
      <c r="HBI103" s="521"/>
      <c r="HBJ103" s="521"/>
      <c r="HBK103" s="521"/>
      <c r="HBL103" s="521"/>
      <c r="HBM103" s="521"/>
      <c r="HBN103" s="521"/>
      <c r="HBO103" s="521"/>
      <c r="HBP103" s="521"/>
      <c r="HBQ103" s="521"/>
      <c r="HBR103" s="521"/>
      <c r="HBS103" s="521"/>
      <c r="HBT103" s="521"/>
      <c r="HBU103" s="521"/>
      <c r="HBV103" s="521"/>
      <c r="HBW103" s="521"/>
      <c r="HBX103" s="521"/>
      <c r="HBY103" s="521"/>
      <c r="HBZ103" s="521"/>
      <c r="HCA103" s="521"/>
      <c r="HCB103" s="521"/>
      <c r="HCC103" s="521"/>
      <c r="HCD103" s="521"/>
      <c r="HCE103" s="521"/>
      <c r="HCF103" s="521"/>
      <c r="HCG103" s="521"/>
      <c r="HCH103" s="521"/>
      <c r="HCI103" s="521"/>
      <c r="HCJ103" s="521"/>
      <c r="HCK103" s="521"/>
      <c r="HCL103" s="521"/>
      <c r="HCM103" s="521"/>
      <c r="HCN103" s="521"/>
      <c r="HCO103" s="521"/>
      <c r="HCP103" s="521"/>
      <c r="HCQ103" s="521"/>
      <c r="HCR103" s="521"/>
      <c r="HCS103" s="521"/>
      <c r="HCT103" s="521"/>
      <c r="HCU103" s="521"/>
      <c r="HCV103" s="521"/>
      <c r="HCW103" s="521"/>
      <c r="HCX103" s="521"/>
      <c r="HCY103" s="521"/>
      <c r="HCZ103" s="521"/>
      <c r="HDA103" s="521"/>
      <c r="HDB103" s="521"/>
      <c r="HDC103" s="521"/>
      <c r="HDD103" s="521"/>
      <c r="HDE103" s="521"/>
      <c r="HDF103" s="521"/>
      <c r="HDG103" s="521"/>
      <c r="HDH103" s="521"/>
      <c r="HDI103" s="521"/>
      <c r="HDJ103" s="521"/>
      <c r="HDK103" s="521"/>
      <c r="HDL103" s="521"/>
      <c r="HDM103" s="521"/>
      <c r="HDN103" s="521"/>
      <c r="HDO103" s="521"/>
      <c r="HDP103" s="521"/>
      <c r="HDQ103" s="521"/>
      <c r="HDR103" s="521"/>
      <c r="HDS103" s="521"/>
      <c r="HDT103" s="521"/>
      <c r="HDU103" s="521"/>
      <c r="HDV103" s="521"/>
      <c r="HDW103" s="521"/>
      <c r="HDX103" s="521"/>
      <c r="HDY103" s="521"/>
      <c r="HDZ103" s="521"/>
      <c r="HEA103" s="521"/>
      <c r="HEB103" s="521"/>
      <c r="HEC103" s="521"/>
      <c r="HED103" s="521"/>
      <c r="HEE103" s="521"/>
      <c r="HEF103" s="521"/>
      <c r="HEG103" s="521"/>
      <c r="HEH103" s="521"/>
      <c r="HEI103" s="521"/>
      <c r="HEJ103" s="521"/>
      <c r="HEK103" s="521"/>
      <c r="HEL103" s="521"/>
      <c r="HEM103" s="521"/>
      <c r="HEN103" s="521"/>
      <c r="HEO103" s="521"/>
      <c r="HEP103" s="521"/>
      <c r="HEQ103" s="521"/>
      <c r="HER103" s="521"/>
      <c r="HES103" s="521"/>
      <c r="HET103" s="521"/>
      <c r="HEU103" s="521"/>
      <c r="HEV103" s="521"/>
      <c r="HEW103" s="521"/>
      <c r="HEX103" s="521"/>
      <c r="HEY103" s="521"/>
      <c r="HEZ103" s="521"/>
      <c r="HFA103" s="521"/>
      <c r="HFB103" s="521"/>
      <c r="HFC103" s="521"/>
      <c r="HFD103" s="521"/>
      <c r="HFE103" s="521"/>
      <c r="HFF103" s="521"/>
      <c r="HFG103" s="521"/>
      <c r="HFH103" s="521"/>
      <c r="HFI103" s="521"/>
      <c r="HFJ103" s="521"/>
      <c r="HFK103" s="521"/>
      <c r="HFL103" s="521"/>
      <c r="HFM103" s="521"/>
      <c r="HFN103" s="521"/>
      <c r="HFO103" s="521"/>
      <c r="HFP103" s="521"/>
      <c r="HFQ103" s="521"/>
      <c r="HFR103" s="521"/>
      <c r="HFS103" s="521"/>
      <c r="HFT103" s="521"/>
      <c r="HFU103" s="521"/>
      <c r="HFV103" s="521"/>
      <c r="HFW103" s="521"/>
      <c r="HFX103" s="521"/>
      <c r="HFY103" s="521"/>
      <c r="HFZ103" s="521"/>
      <c r="HGA103" s="521"/>
      <c r="HGB103" s="521"/>
      <c r="HGC103" s="521"/>
      <c r="HGD103" s="521"/>
      <c r="HGE103" s="521"/>
      <c r="HGF103" s="521"/>
      <c r="HGG103" s="521"/>
      <c r="HGH103" s="521"/>
      <c r="HGI103" s="521"/>
      <c r="HGJ103" s="521"/>
      <c r="HGK103" s="521"/>
      <c r="HGL103" s="521"/>
      <c r="HGM103" s="521"/>
      <c r="HGN103" s="521"/>
      <c r="HGO103" s="521"/>
      <c r="HGP103" s="521"/>
      <c r="HGQ103" s="521"/>
      <c r="HGR103" s="521"/>
      <c r="HGS103" s="521"/>
      <c r="HGT103" s="521"/>
      <c r="HGU103" s="521"/>
      <c r="HGV103" s="521"/>
      <c r="HGW103" s="521"/>
      <c r="HGX103" s="521"/>
      <c r="HGY103" s="521"/>
      <c r="HGZ103" s="521"/>
      <c r="HHA103" s="521"/>
      <c r="HHB103" s="521"/>
      <c r="HHC103" s="521"/>
      <c r="HHD103" s="521"/>
      <c r="HHE103" s="521"/>
      <c r="HHF103" s="521"/>
      <c r="HHG103" s="521"/>
      <c r="HHH103" s="521"/>
      <c r="HHI103" s="521"/>
      <c r="HHJ103" s="521"/>
      <c r="HHK103" s="521"/>
      <c r="HHL103" s="521"/>
      <c r="HHM103" s="521"/>
      <c r="HHN103" s="521"/>
      <c r="HHO103" s="521"/>
      <c r="HHP103" s="521"/>
      <c r="HHQ103" s="521"/>
      <c r="HHR103" s="521"/>
      <c r="HHS103" s="521"/>
      <c r="HHT103" s="521"/>
      <c r="HHU103" s="521"/>
      <c r="HHV103" s="521"/>
      <c r="HHW103" s="521"/>
      <c r="HHX103" s="521"/>
      <c r="HHY103" s="521"/>
      <c r="HHZ103" s="521"/>
      <c r="HIA103" s="521"/>
      <c r="HIB103" s="521"/>
      <c r="HIC103" s="521"/>
      <c r="HID103" s="521"/>
      <c r="HIE103" s="521"/>
      <c r="HIF103" s="521"/>
      <c r="HIG103" s="521"/>
      <c r="HIH103" s="521"/>
      <c r="HII103" s="521"/>
      <c r="HIJ103" s="521"/>
      <c r="HIK103" s="521"/>
      <c r="HIL103" s="521"/>
      <c r="HIM103" s="521"/>
      <c r="HIN103" s="521"/>
      <c r="HIO103" s="521"/>
      <c r="HIP103" s="521"/>
      <c r="HIQ103" s="521"/>
      <c r="HIR103" s="521"/>
      <c r="HIS103" s="521"/>
      <c r="HIT103" s="521"/>
      <c r="HIU103" s="521"/>
      <c r="HIV103" s="521"/>
      <c r="HIW103" s="521"/>
      <c r="HIX103" s="521"/>
      <c r="HIY103" s="521"/>
      <c r="HIZ103" s="521"/>
      <c r="HJA103" s="521"/>
      <c r="HJB103" s="521"/>
      <c r="HJC103" s="521"/>
      <c r="HJD103" s="521"/>
      <c r="HJE103" s="521"/>
      <c r="HJF103" s="521"/>
      <c r="HJG103" s="521"/>
      <c r="HJH103" s="521"/>
      <c r="HJI103" s="521"/>
      <c r="HJJ103" s="521"/>
      <c r="HJK103" s="521"/>
      <c r="HJL103" s="521"/>
      <c r="HJM103" s="521"/>
      <c r="HJN103" s="521"/>
      <c r="HJO103" s="521"/>
      <c r="HJP103" s="521"/>
      <c r="HJQ103" s="521"/>
      <c r="HJR103" s="521"/>
      <c r="HJS103" s="521"/>
      <c r="HJT103" s="521"/>
      <c r="HJU103" s="521"/>
      <c r="HJV103" s="521"/>
      <c r="HJW103" s="521"/>
      <c r="HJX103" s="521"/>
      <c r="HJY103" s="521"/>
      <c r="HJZ103" s="521"/>
      <c r="HKA103" s="521"/>
      <c r="HKB103" s="521"/>
      <c r="HKC103" s="521"/>
      <c r="HKD103" s="521"/>
      <c r="HKE103" s="521"/>
      <c r="HKF103" s="521"/>
      <c r="HKG103" s="521"/>
      <c r="HKH103" s="521"/>
      <c r="HKI103" s="521"/>
      <c r="HKJ103" s="521"/>
      <c r="HKK103" s="521"/>
      <c r="HKL103" s="521"/>
      <c r="HKM103" s="521"/>
      <c r="HKN103" s="521"/>
      <c r="HKO103" s="521"/>
      <c r="HKP103" s="521"/>
      <c r="HKQ103" s="521"/>
      <c r="HKR103" s="521"/>
      <c r="HKS103" s="521"/>
      <c r="HKT103" s="521"/>
      <c r="HKU103" s="521"/>
      <c r="HKV103" s="521"/>
      <c r="HKW103" s="521"/>
      <c r="HKX103" s="521"/>
      <c r="HKY103" s="521"/>
      <c r="HKZ103" s="521"/>
      <c r="HLA103" s="521"/>
      <c r="HLB103" s="521"/>
      <c r="HLC103" s="521"/>
      <c r="HLD103" s="521"/>
      <c r="HLE103" s="521"/>
      <c r="HLF103" s="521"/>
      <c r="HLG103" s="521"/>
      <c r="HLH103" s="521"/>
      <c r="HLI103" s="521"/>
      <c r="HLJ103" s="521"/>
      <c r="HLK103" s="521"/>
      <c r="HLL103" s="521"/>
      <c r="HLM103" s="521"/>
      <c r="HLN103" s="521"/>
      <c r="HLO103" s="521"/>
      <c r="HLP103" s="521"/>
      <c r="HLQ103" s="521"/>
      <c r="HLR103" s="521"/>
      <c r="HLS103" s="521"/>
      <c r="HLT103" s="521"/>
      <c r="HLU103" s="521"/>
      <c r="HLV103" s="521"/>
      <c r="HLW103" s="521"/>
      <c r="HLX103" s="521"/>
      <c r="HLY103" s="521"/>
      <c r="HLZ103" s="521"/>
      <c r="HMA103" s="521"/>
      <c r="HMB103" s="521"/>
      <c r="HMC103" s="521"/>
      <c r="HMD103" s="521"/>
      <c r="HME103" s="521"/>
      <c r="HMF103" s="521"/>
      <c r="HMG103" s="521"/>
      <c r="HMH103" s="521"/>
      <c r="HMI103" s="521"/>
      <c r="HMJ103" s="521"/>
      <c r="HMK103" s="521"/>
      <c r="HML103" s="521"/>
      <c r="HMM103" s="521"/>
      <c r="HMN103" s="521"/>
      <c r="HMO103" s="521"/>
      <c r="HMP103" s="521"/>
      <c r="HMQ103" s="521"/>
      <c r="HMR103" s="521"/>
      <c r="HMS103" s="521"/>
      <c r="HMT103" s="521"/>
      <c r="HMU103" s="521"/>
      <c r="HMV103" s="521"/>
      <c r="HMW103" s="521"/>
      <c r="HMX103" s="521"/>
      <c r="HMY103" s="521"/>
      <c r="HMZ103" s="521"/>
      <c r="HNA103" s="521"/>
      <c r="HNB103" s="521"/>
      <c r="HNC103" s="521"/>
      <c r="HND103" s="521"/>
      <c r="HNE103" s="521"/>
      <c r="HNF103" s="521"/>
      <c r="HNG103" s="521"/>
      <c r="HNH103" s="521"/>
      <c r="HNI103" s="521"/>
      <c r="HNJ103" s="521"/>
      <c r="HNK103" s="521"/>
      <c r="HNL103" s="521"/>
      <c r="HNM103" s="521"/>
      <c r="HNN103" s="521"/>
      <c r="HNO103" s="521"/>
      <c r="HNP103" s="521"/>
      <c r="HNQ103" s="521"/>
      <c r="HNR103" s="521"/>
      <c r="HNS103" s="521"/>
      <c r="HNT103" s="521"/>
      <c r="HNU103" s="521"/>
      <c r="HNV103" s="521"/>
      <c r="HNW103" s="521"/>
      <c r="HNX103" s="521"/>
      <c r="HNY103" s="521"/>
      <c r="HNZ103" s="521"/>
      <c r="HOA103" s="521"/>
      <c r="HOB103" s="521"/>
      <c r="HOC103" s="521"/>
      <c r="HOD103" s="521"/>
      <c r="HOE103" s="521"/>
      <c r="HOF103" s="521"/>
      <c r="HOG103" s="521"/>
      <c r="HOH103" s="521"/>
      <c r="HOI103" s="521"/>
      <c r="HOJ103" s="521"/>
      <c r="HOK103" s="521"/>
      <c r="HOL103" s="521"/>
      <c r="HOM103" s="521"/>
      <c r="HON103" s="521"/>
      <c r="HOO103" s="521"/>
      <c r="HOP103" s="521"/>
      <c r="HOQ103" s="521"/>
      <c r="HOR103" s="521"/>
      <c r="HOS103" s="521"/>
      <c r="HOT103" s="521"/>
      <c r="HOU103" s="521"/>
      <c r="HOV103" s="521"/>
      <c r="HOW103" s="521"/>
      <c r="HOX103" s="521"/>
      <c r="HOY103" s="521"/>
      <c r="HOZ103" s="521"/>
      <c r="HPA103" s="521"/>
      <c r="HPB103" s="521"/>
      <c r="HPC103" s="521"/>
      <c r="HPD103" s="521"/>
      <c r="HPE103" s="521"/>
      <c r="HPF103" s="521"/>
      <c r="HPG103" s="521"/>
      <c r="HPH103" s="521"/>
      <c r="HPI103" s="521"/>
      <c r="HPJ103" s="521"/>
      <c r="HPK103" s="521"/>
      <c r="HPL103" s="521"/>
      <c r="HPM103" s="521"/>
      <c r="HPN103" s="521"/>
      <c r="HPO103" s="521"/>
      <c r="HPP103" s="521"/>
      <c r="HPQ103" s="521"/>
      <c r="HPR103" s="521"/>
      <c r="HPS103" s="521"/>
      <c r="HPT103" s="521"/>
      <c r="HPU103" s="521"/>
      <c r="HPV103" s="521"/>
      <c r="HPW103" s="521"/>
      <c r="HPX103" s="521"/>
      <c r="HPY103" s="521"/>
      <c r="HPZ103" s="521"/>
      <c r="HQA103" s="521"/>
      <c r="HQB103" s="521"/>
      <c r="HQC103" s="521"/>
      <c r="HQD103" s="521"/>
      <c r="HQE103" s="521"/>
      <c r="HQF103" s="521"/>
      <c r="HQG103" s="521"/>
      <c r="HQH103" s="521"/>
      <c r="HQI103" s="521"/>
      <c r="HQJ103" s="521"/>
      <c r="HQK103" s="521"/>
      <c r="HQL103" s="521"/>
      <c r="HQM103" s="521"/>
      <c r="HQN103" s="521"/>
      <c r="HQO103" s="521"/>
      <c r="HQP103" s="521"/>
      <c r="HQQ103" s="521"/>
      <c r="HQR103" s="521"/>
      <c r="HQS103" s="521"/>
      <c r="HQT103" s="521"/>
      <c r="HQU103" s="521"/>
      <c r="HQV103" s="521"/>
      <c r="HQW103" s="521"/>
      <c r="HQX103" s="521"/>
      <c r="HQY103" s="521"/>
      <c r="HQZ103" s="521"/>
      <c r="HRA103" s="521"/>
      <c r="HRB103" s="521"/>
      <c r="HRC103" s="521"/>
      <c r="HRD103" s="521"/>
      <c r="HRE103" s="521"/>
      <c r="HRF103" s="521"/>
      <c r="HRG103" s="521"/>
      <c r="HRH103" s="521"/>
      <c r="HRI103" s="521"/>
      <c r="HRJ103" s="521"/>
      <c r="HRK103" s="521"/>
      <c r="HRL103" s="521"/>
      <c r="HRM103" s="521"/>
      <c r="HRN103" s="521"/>
      <c r="HRO103" s="521"/>
      <c r="HRP103" s="521"/>
      <c r="HRQ103" s="521"/>
      <c r="HRR103" s="521"/>
      <c r="HRS103" s="521"/>
      <c r="HRT103" s="521"/>
      <c r="HRU103" s="521"/>
      <c r="HRV103" s="521"/>
      <c r="HRW103" s="521"/>
      <c r="HRX103" s="521"/>
      <c r="HRY103" s="521"/>
      <c r="HRZ103" s="521"/>
      <c r="HSA103" s="521"/>
      <c r="HSB103" s="521"/>
      <c r="HSC103" s="521"/>
      <c r="HSD103" s="521"/>
      <c r="HSE103" s="521"/>
      <c r="HSF103" s="521"/>
      <c r="HSG103" s="521"/>
      <c r="HSH103" s="521"/>
      <c r="HSI103" s="521"/>
      <c r="HSJ103" s="521"/>
      <c r="HSK103" s="521"/>
      <c r="HSL103" s="521"/>
      <c r="HSM103" s="521"/>
      <c r="HSN103" s="521"/>
      <c r="HSO103" s="521"/>
      <c r="HSP103" s="521"/>
      <c r="HSQ103" s="521"/>
      <c r="HSR103" s="521"/>
      <c r="HSS103" s="521"/>
      <c r="HST103" s="521"/>
      <c r="HSU103" s="521"/>
      <c r="HSV103" s="521"/>
      <c r="HSW103" s="521"/>
      <c r="HSX103" s="521"/>
      <c r="HSY103" s="521"/>
      <c r="HSZ103" s="521"/>
      <c r="HTA103" s="521"/>
      <c r="HTB103" s="521"/>
      <c r="HTC103" s="521"/>
      <c r="HTD103" s="521"/>
      <c r="HTE103" s="521"/>
      <c r="HTF103" s="521"/>
      <c r="HTG103" s="521"/>
      <c r="HTH103" s="521"/>
      <c r="HTI103" s="521"/>
      <c r="HTJ103" s="521"/>
      <c r="HTK103" s="521"/>
      <c r="HTL103" s="521"/>
      <c r="HTM103" s="521"/>
      <c r="HTN103" s="521"/>
      <c r="HTO103" s="521"/>
      <c r="HTP103" s="521"/>
      <c r="HTQ103" s="521"/>
      <c r="HTR103" s="521"/>
      <c r="HTS103" s="521"/>
      <c r="HTT103" s="521"/>
      <c r="HTU103" s="521"/>
      <c r="HTV103" s="521"/>
      <c r="HTW103" s="521"/>
      <c r="HTX103" s="521"/>
      <c r="HTY103" s="521"/>
      <c r="HTZ103" s="521"/>
      <c r="HUA103" s="521"/>
      <c r="HUB103" s="521"/>
      <c r="HUC103" s="521"/>
      <c r="HUD103" s="521"/>
      <c r="HUE103" s="521"/>
      <c r="HUF103" s="521"/>
      <c r="HUG103" s="521"/>
      <c r="HUH103" s="521"/>
      <c r="HUI103" s="521"/>
      <c r="HUJ103" s="521"/>
      <c r="HUK103" s="521"/>
      <c r="HUL103" s="521"/>
      <c r="HUM103" s="521"/>
      <c r="HUN103" s="521"/>
      <c r="HUO103" s="521"/>
      <c r="HUP103" s="521"/>
      <c r="HUQ103" s="521"/>
      <c r="HUR103" s="521"/>
      <c r="HUS103" s="521"/>
      <c r="HUT103" s="521"/>
      <c r="HUU103" s="521"/>
      <c r="HUV103" s="521"/>
      <c r="HUW103" s="521"/>
      <c r="HUX103" s="521"/>
      <c r="HUY103" s="521"/>
      <c r="HUZ103" s="521"/>
      <c r="HVA103" s="521"/>
      <c r="HVB103" s="521"/>
      <c r="HVC103" s="521"/>
      <c r="HVD103" s="521"/>
      <c r="HVE103" s="521"/>
      <c r="HVF103" s="521"/>
      <c r="HVG103" s="521"/>
      <c r="HVH103" s="521"/>
      <c r="HVI103" s="521"/>
      <c r="HVJ103" s="521"/>
      <c r="HVK103" s="521"/>
      <c r="HVL103" s="521"/>
      <c r="HVM103" s="521"/>
      <c r="HVN103" s="521"/>
      <c r="HVO103" s="521"/>
      <c r="HVP103" s="521"/>
      <c r="HVQ103" s="521"/>
      <c r="HVR103" s="521"/>
      <c r="HVS103" s="521"/>
      <c r="HVT103" s="521"/>
      <c r="HVU103" s="521"/>
      <c r="HVV103" s="521"/>
      <c r="HVW103" s="521"/>
      <c r="HVX103" s="521"/>
      <c r="HVY103" s="521"/>
      <c r="HVZ103" s="521"/>
      <c r="HWA103" s="521"/>
      <c r="HWB103" s="521"/>
      <c r="HWC103" s="521"/>
      <c r="HWD103" s="521"/>
      <c r="HWE103" s="521"/>
      <c r="HWF103" s="521"/>
      <c r="HWG103" s="521"/>
      <c r="HWH103" s="521"/>
      <c r="HWI103" s="521"/>
      <c r="HWJ103" s="521"/>
      <c r="HWK103" s="521"/>
      <c r="HWL103" s="521"/>
      <c r="HWM103" s="521"/>
      <c r="HWN103" s="521"/>
      <c r="HWO103" s="521"/>
      <c r="HWP103" s="521"/>
      <c r="HWQ103" s="521"/>
      <c r="HWR103" s="521"/>
      <c r="HWS103" s="521"/>
      <c r="HWT103" s="521"/>
      <c r="HWU103" s="521"/>
      <c r="HWV103" s="521"/>
      <c r="HWW103" s="521"/>
      <c r="HWX103" s="521"/>
      <c r="HWY103" s="521"/>
      <c r="HWZ103" s="521"/>
      <c r="HXA103" s="521"/>
      <c r="HXB103" s="521"/>
      <c r="HXC103" s="521"/>
      <c r="HXD103" s="521"/>
      <c r="HXE103" s="521"/>
      <c r="HXF103" s="521"/>
      <c r="HXG103" s="521"/>
      <c r="HXH103" s="521"/>
      <c r="HXI103" s="521"/>
      <c r="HXJ103" s="521"/>
      <c r="HXK103" s="521"/>
      <c r="HXL103" s="521"/>
      <c r="HXM103" s="521"/>
      <c r="HXN103" s="521"/>
      <c r="HXO103" s="521"/>
      <c r="HXP103" s="521"/>
      <c r="HXQ103" s="521"/>
      <c r="HXR103" s="521"/>
      <c r="HXS103" s="521"/>
      <c r="HXT103" s="521"/>
      <c r="HXU103" s="521"/>
      <c r="HXV103" s="521"/>
      <c r="HXW103" s="521"/>
      <c r="HXX103" s="521"/>
      <c r="HXY103" s="521"/>
      <c r="HXZ103" s="521"/>
      <c r="HYA103" s="521"/>
      <c r="HYB103" s="521"/>
      <c r="HYC103" s="521"/>
      <c r="HYD103" s="521"/>
      <c r="HYE103" s="521"/>
      <c r="HYF103" s="521"/>
      <c r="HYG103" s="521"/>
      <c r="HYH103" s="521"/>
      <c r="HYI103" s="521"/>
      <c r="HYJ103" s="521"/>
      <c r="HYK103" s="521"/>
      <c r="HYL103" s="521"/>
      <c r="HYM103" s="521"/>
      <c r="HYN103" s="521"/>
      <c r="HYO103" s="521"/>
      <c r="HYP103" s="521"/>
      <c r="HYQ103" s="521"/>
      <c r="HYR103" s="521"/>
      <c r="HYS103" s="521"/>
      <c r="HYT103" s="521"/>
      <c r="HYU103" s="521"/>
      <c r="HYV103" s="521"/>
      <c r="HYW103" s="521"/>
      <c r="HYX103" s="521"/>
      <c r="HYY103" s="521"/>
      <c r="HYZ103" s="521"/>
      <c r="HZA103" s="521"/>
      <c r="HZB103" s="521"/>
      <c r="HZC103" s="521"/>
      <c r="HZD103" s="521"/>
      <c r="HZE103" s="521"/>
      <c r="HZF103" s="521"/>
      <c r="HZG103" s="521"/>
      <c r="HZH103" s="521"/>
      <c r="HZI103" s="521"/>
      <c r="HZJ103" s="521"/>
      <c r="HZK103" s="521"/>
      <c r="HZL103" s="521"/>
      <c r="HZM103" s="521"/>
      <c r="HZN103" s="521"/>
      <c r="HZO103" s="521"/>
      <c r="HZP103" s="521"/>
      <c r="HZQ103" s="521"/>
      <c r="HZR103" s="521"/>
      <c r="HZS103" s="521"/>
      <c r="HZT103" s="521"/>
      <c r="HZU103" s="521"/>
      <c r="HZV103" s="521"/>
      <c r="HZW103" s="521"/>
      <c r="HZX103" s="521"/>
      <c r="HZY103" s="521"/>
      <c r="HZZ103" s="521"/>
      <c r="IAA103" s="521"/>
      <c r="IAB103" s="521"/>
      <c r="IAC103" s="521"/>
      <c r="IAD103" s="521"/>
      <c r="IAE103" s="521"/>
      <c r="IAF103" s="521"/>
      <c r="IAG103" s="521"/>
      <c r="IAH103" s="521"/>
      <c r="IAI103" s="521"/>
      <c r="IAJ103" s="521"/>
      <c r="IAK103" s="521"/>
      <c r="IAL103" s="521"/>
      <c r="IAM103" s="521"/>
      <c r="IAN103" s="521"/>
      <c r="IAO103" s="521"/>
      <c r="IAP103" s="521"/>
      <c r="IAQ103" s="521"/>
      <c r="IAR103" s="521"/>
      <c r="IAS103" s="521"/>
      <c r="IAT103" s="521"/>
      <c r="IAU103" s="521"/>
      <c r="IAV103" s="521"/>
      <c r="IAW103" s="521"/>
      <c r="IAX103" s="521"/>
      <c r="IAY103" s="521"/>
      <c r="IAZ103" s="521"/>
      <c r="IBA103" s="521"/>
      <c r="IBB103" s="521"/>
      <c r="IBC103" s="521"/>
      <c r="IBD103" s="521"/>
      <c r="IBE103" s="521"/>
      <c r="IBF103" s="521"/>
      <c r="IBG103" s="521"/>
      <c r="IBH103" s="521"/>
      <c r="IBI103" s="521"/>
      <c r="IBJ103" s="521"/>
      <c r="IBK103" s="521"/>
      <c r="IBL103" s="521"/>
      <c r="IBM103" s="521"/>
      <c r="IBN103" s="521"/>
      <c r="IBO103" s="521"/>
      <c r="IBP103" s="521"/>
      <c r="IBQ103" s="521"/>
      <c r="IBR103" s="521"/>
      <c r="IBS103" s="521"/>
      <c r="IBT103" s="521"/>
      <c r="IBU103" s="521"/>
      <c r="IBV103" s="521"/>
      <c r="IBW103" s="521"/>
      <c r="IBX103" s="521"/>
      <c r="IBY103" s="521"/>
      <c r="IBZ103" s="521"/>
      <c r="ICA103" s="521"/>
      <c r="ICB103" s="521"/>
      <c r="ICC103" s="521"/>
      <c r="ICD103" s="521"/>
      <c r="ICE103" s="521"/>
      <c r="ICF103" s="521"/>
      <c r="ICG103" s="521"/>
      <c r="ICH103" s="521"/>
      <c r="ICI103" s="521"/>
      <c r="ICJ103" s="521"/>
      <c r="ICK103" s="521"/>
      <c r="ICL103" s="521"/>
      <c r="ICM103" s="521"/>
      <c r="ICN103" s="521"/>
      <c r="ICO103" s="521"/>
      <c r="ICP103" s="521"/>
      <c r="ICQ103" s="521"/>
      <c r="ICR103" s="521"/>
      <c r="ICS103" s="521"/>
      <c r="ICT103" s="521"/>
      <c r="ICU103" s="521"/>
      <c r="ICV103" s="521"/>
      <c r="ICW103" s="521"/>
      <c r="ICX103" s="521"/>
      <c r="ICY103" s="521"/>
      <c r="ICZ103" s="521"/>
      <c r="IDA103" s="521"/>
      <c r="IDB103" s="521"/>
      <c r="IDC103" s="521"/>
      <c r="IDD103" s="521"/>
      <c r="IDE103" s="521"/>
      <c r="IDF103" s="521"/>
      <c r="IDG103" s="521"/>
      <c r="IDH103" s="521"/>
      <c r="IDI103" s="521"/>
      <c r="IDJ103" s="521"/>
      <c r="IDK103" s="521"/>
      <c r="IDL103" s="521"/>
      <c r="IDM103" s="521"/>
      <c r="IDN103" s="521"/>
      <c r="IDO103" s="521"/>
      <c r="IDP103" s="521"/>
      <c r="IDQ103" s="521"/>
      <c r="IDR103" s="521"/>
      <c r="IDS103" s="521"/>
      <c r="IDT103" s="521"/>
      <c r="IDU103" s="521"/>
      <c r="IDV103" s="521"/>
      <c r="IDW103" s="521"/>
      <c r="IDX103" s="521"/>
      <c r="IDY103" s="521"/>
      <c r="IDZ103" s="521"/>
      <c r="IEA103" s="521"/>
      <c r="IEB103" s="521"/>
      <c r="IEC103" s="521"/>
      <c r="IED103" s="521"/>
      <c r="IEE103" s="521"/>
      <c r="IEF103" s="521"/>
      <c r="IEG103" s="521"/>
      <c r="IEH103" s="521"/>
      <c r="IEI103" s="521"/>
      <c r="IEJ103" s="521"/>
      <c r="IEK103" s="521"/>
      <c r="IEL103" s="521"/>
      <c r="IEM103" s="521"/>
      <c r="IEN103" s="521"/>
      <c r="IEO103" s="521"/>
      <c r="IEP103" s="521"/>
      <c r="IEQ103" s="521"/>
      <c r="IER103" s="521"/>
      <c r="IES103" s="521"/>
      <c r="IET103" s="521"/>
      <c r="IEU103" s="521"/>
      <c r="IEV103" s="521"/>
      <c r="IEW103" s="521"/>
      <c r="IEX103" s="521"/>
      <c r="IEY103" s="521"/>
      <c r="IEZ103" s="521"/>
      <c r="IFA103" s="521"/>
      <c r="IFB103" s="521"/>
      <c r="IFC103" s="521"/>
      <c r="IFD103" s="521"/>
      <c r="IFE103" s="521"/>
      <c r="IFF103" s="521"/>
      <c r="IFG103" s="521"/>
      <c r="IFH103" s="521"/>
      <c r="IFI103" s="521"/>
      <c r="IFJ103" s="521"/>
      <c r="IFK103" s="521"/>
      <c r="IFL103" s="521"/>
      <c r="IFM103" s="521"/>
      <c r="IFN103" s="521"/>
      <c r="IFO103" s="521"/>
      <c r="IFP103" s="521"/>
      <c r="IFQ103" s="521"/>
      <c r="IFR103" s="521"/>
      <c r="IFS103" s="521"/>
      <c r="IFT103" s="521"/>
      <c r="IFU103" s="521"/>
      <c r="IFV103" s="521"/>
      <c r="IFW103" s="521"/>
      <c r="IFX103" s="521"/>
      <c r="IFY103" s="521"/>
      <c r="IFZ103" s="521"/>
      <c r="IGA103" s="521"/>
      <c r="IGB103" s="521"/>
      <c r="IGC103" s="521"/>
      <c r="IGD103" s="521"/>
      <c r="IGE103" s="521"/>
      <c r="IGF103" s="521"/>
      <c r="IGG103" s="521"/>
      <c r="IGH103" s="521"/>
      <c r="IGI103" s="521"/>
      <c r="IGJ103" s="521"/>
      <c r="IGK103" s="521"/>
      <c r="IGL103" s="521"/>
      <c r="IGM103" s="521"/>
      <c r="IGN103" s="521"/>
      <c r="IGO103" s="521"/>
      <c r="IGP103" s="521"/>
      <c r="IGQ103" s="521"/>
      <c r="IGR103" s="521"/>
      <c r="IGS103" s="521"/>
      <c r="IGT103" s="521"/>
      <c r="IGU103" s="521"/>
      <c r="IGV103" s="521"/>
      <c r="IGW103" s="521"/>
      <c r="IGX103" s="521"/>
      <c r="IGY103" s="521"/>
      <c r="IGZ103" s="521"/>
      <c r="IHA103" s="521"/>
      <c r="IHB103" s="521"/>
      <c r="IHC103" s="521"/>
      <c r="IHD103" s="521"/>
      <c r="IHE103" s="521"/>
      <c r="IHF103" s="521"/>
      <c r="IHG103" s="521"/>
      <c r="IHH103" s="521"/>
      <c r="IHI103" s="521"/>
      <c r="IHJ103" s="521"/>
      <c r="IHK103" s="521"/>
      <c r="IHL103" s="521"/>
      <c r="IHM103" s="521"/>
      <c r="IHN103" s="521"/>
      <c r="IHO103" s="521"/>
      <c r="IHP103" s="521"/>
      <c r="IHQ103" s="521"/>
      <c r="IHR103" s="521"/>
      <c r="IHS103" s="521"/>
      <c r="IHT103" s="521"/>
      <c r="IHU103" s="521"/>
      <c r="IHV103" s="521"/>
      <c r="IHW103" s="521"/>
      <c r="IHX103" s="521"/>
      <c r="IHY103" s="521"/>
      <c r="IHZ103" s="521"/>
      <c r="IIA103" s="521"/>
      <c r="IIB103" s="521"/>
      <c r="IIC103" s="521"/>
      <c r="IID103" s="521"/>
      <c r="IIE103" s="521"/>
      <c r="IIF103" s="521"/>
      <c r="IIG103" s="521"/>
      <c r="IIH103" s="521"/>
      <c r="III103" s="521"/>
      <c r="IIJ103" s="521"/>
      <c r="IIK103" s="521"/>
      <c r="IIL103" s="521"/>
      <c r="IIM103" s="521"/>
      <c r="IIN103" s="521"/>
      <c r="IIO103" s="521"/>
      <c r="IIP103" s="521"/>
      <c r="IIQ103" s="521"/>
      <c r="IIR103" s="521"/>
      <c r="IIS103" s="521"/>
      <c r="IIT103" s="521"/>
      <c r="IIU103" s="521"/>
      <c r="IIV103" s="521"/>
      <c r="IIW103" s="521"/>
      <c r="IIX103" s="521"/>
      <c r="IIY103" s="521"/>
      <c r="IIZ103" s="521"/>
      <c r="IJA103" s="521"/>
      <c r="IJB103" s="521"/>
      <c r="IJC103" s="521"/>
      <c r="IJD103" s="521"/>
      <c r="IJE103" s="521"/>
      <c r="IJF103" s="521"/>
      <c r="IJG103" s="521"/>
      <c r="IJH103" s="521"/>
      <c r="IJI103" s="521"/>
      <c r="IJJ103" s="521"/>
      <c r="IJK103" s="521"/>
      <c r="IJL103" s="521"/>
      <c r="IJM103" s="521"/>
      <c r="IJN103" s="521"/>
      <c r="IJO103" s="521"/>
      <c r="IJP103" s="521"/>
      <c r="IJQ103" s="521"/>
      <c r="IJR103" s="521"/>
      <c r="IJS103" s="521"/>
      <c r="IJT103" s="521"/>
      <c r="IJU103" s="521"/>
      <c r="IJV103" s="521"/>
      <c r="IJW103" s="521"/>
      <c r="IJX103" s="521"/>
      <c r="IJY103" s="521"/>
      <c r="IJZ103" s="521"/>
      <c r="IKA103" s="521"/>
      <c r="IKB103" s="521"/>
      <c r="IKC103" s="521"/>
      <c r="IKD103" s="521"/>
      <c r="IKE103" s="521"/>
      <c r="IKF103" s="521"/>
      <c r="IKG103" s="521"/>
      <c r="IKH103" s="521"/>
      <c r="IKI103" s="521"/>
      <c r="IKJ103" s="521"/>
      <c r="IKK103" s="521"/>
      <c r="IKL103" s="521"/>
      <c r="IKM103" s="521"/>
      <c r="IKN103" s="521"/>
      <c r="IKO103" s="521"/>
      <c r="IKP103" s="521"/>
      <c r="IKQ103" s="521"/>
      <c r="IKR103" s="521"/>
      <c r="IKS103" s="521"/>
      <c r="IKT103" s="521"/>
      <c r="IKU103" s="521"/>
      <c r="IKV103" s="521"/>
      <c r="IKW103" s="521"/>
      <c r="IKX103" s="521"/>
      <c r="IKY103" s="521"/>
      <c r="IKZ103" s="521"/>
      <c r="ILA103" s="521"/>
      <c r="ILB103" s="521"/>
      <c r="ILC103" s="521"/>
      <c r="ILD103" s="521"/>
      <c r="ILE103" s="521"/>
      <c r="ILF103" s="521"/>
      <c r="ILG103" s="521"/>
      <c r="ILH103" s="521"/>
      <c r="ILI103" s="521"/>
      <c r="ILJ103" s="521"/>
      <c r="ILK103" s="521"/>
      <c r="ILL103" s="521"/>
      <c r="ILM103" s="521"/>
      <c r="ILN103" s="521"/>
      <c r="ILO103" s="521"/>
      <c r="ILP103" s="521"/>
      <c r="ILQ103" s="521"/>
      <c r="ILR103" s="521"/>
      <c r="ILS103" s="521"/>
      <c r="ILT103" s="521"/>
      <c r="ILU103" s="521"/>
      <c r="ILV103" s="521"/>
      <c r="ILW103" s="521"/>
      <c r="ILX103" s="521"/>
      <c r="ILY103" s="521"/>
      <c r="ILZ103" s="521"/>
      <c r="IMA103" s="521"/>
      <c r="IMB103" s="521"/>
      <c r="IMC103" s="521"/>
      <c r="IMD103" s="521"/>
      <c r="IME103" s="521"/>
      <c r="IMF103" s="521"/>
      <c r="IMG103" s="521"/>
      <c r="IMH103" s="521"/>
      <c r="IMI103" s="521"/>
      <c r="IMJ103" s="521"/>
      <c r="IMK103" s="521"/>
      <c r="IML103" s="521"/>
      <c r="IMM103" s="521"/>
      <c r="IMN103" s="521"/>
      <c r="IMO103" s="521"/>
      <c r="IMP103" s="521"/>
      <c r="IMQ103" s="521"/>
      <c r="IMR103" s="521"/>
      <c r="IMS103" s="521"/>
      <c r="IMT103" s="521"/>
      <c r="IMU103" s="521"/>
      <c r="IMV103" s="521"/>
      <c r="IMW103" s="521"/>
      <c r="IMX103" s="521"/>
      <c r="IMY103" s="521"/>
      <c r="IMZ103" s="521"/>
      <c r="INA103" s="521"/>
      <c r="INB103" s="521"/>
      <c r="INC103" s="521"/>
      <c r="IND103" s="521"/>
      <c r="INE103" s="521"/>
      <c r="INF103" s="521"/>
      <c r="ING103" s="521"/>
      <c r="INH103" s="521"/>
      <c r="INI103" s="521"/>
      <c r="INJ103" s="521"/>
      <c r="INK103" s="521"/>
      <c r="INL103" s="521"/>
      <c r="INM103" s="521"/>
      <c r="INN103" s="521"/>
      <c r="INO103" s="521"/>
      <c r="INP103" s="521"/>
      <c r="INQ103" s="521"/>
      <c r="INR103" s="521"/>
      <c r="INS103" s="521"/>
      <c r="INT103" s="521"/>
      <c r="INU103" s="521"/>
      <c r="INV103" s="521"/>
      <c r="INW103" s="521"/>
      <c r="INX103" s="521"/>
      <c r="INY103" s="521"/>
      <c r="INZ103" s="521"/>
      <c r="IOA103" s="521"/>
      <c r="IOB103" s="521"/>
      <c r="IOC103" s="521"/>
      <c r="IOD103" s="521"/>
      <c r="IOE103" s="521"/>
      <c r="IOF103" s="521"/>
      <c r="IOG103" s="521"/>
      <c r="IOH103" s="521"/>
      <c r="IOI103" s="521"/>
      <c r="IOJ103" s="521"/>
      <c r="IOK103" s="521"/>
      <c r="IOL103" s="521"/>
      <c r="IOM103" s="521"/>
      <c r="ION103" s="521"/>
      <c r="IOO103" s="521"/>
      <c r="IOP103" s="521"/>
      <c r="IOQ103" s="521"/>
      <c r="IOR103" s="521"/>
      <c r="IOS103" s="521"/>
      <c r="IOT103" s="521"/>
      <c r="IOU103" s="521"/>
      <c r="IOV103" s="521"/>
      <c r="IOW103" s="521"/>
      <c r="IOX103" s="521"/>
      <c r="IOY103" s="521"/>
      <c r="IOZ103" s="521"/>
      <c r="IPA103" s="521"/>
      <c r="IPB103" s="521"/>
      <c r="IPC103" s="521"/>
      <c r="IPD103" s="521"/>
      <c r="IPE103" s="521"/>
      <c r="IPF103" s="521"/>
      <c r="IPG103" s="521"/>
      <c r="IPH103" s="521"/>
      <c r="IPI103" s="521"/>
      <c r="IPJ103" s="521"/>
      <c r="IPK103" s="521"/>
      <c r="IPL103" s="521"/>
      <c r="IPM103" s="521"/>
      <c r="IPN103" s="521"/>
      <c r="IPO103" s="521"/>
      <c r="IPP103" s="521"/>
      <c r="IPQ103" s="521"/>
      <c r="IPR103" s="521"/>
      <c r="IPS103" s="521"/>
      <c r="IPT103" s="521"/>
      <c r="IPU103" s="521"/>
      <c r="IPV103" s="521"/>
      <c r="IPW103" s="521"/>
      <c r="IPX103" s="521"/>
      <c r="IPY103" s="521"/>
      <c r="IPZ103" s="521"/>
      <c r="IQA103" s="521"/>
      <c r="IQB103" s="521"/>
      <c r="IQC103" s="521"/>
      <c r="IQD103" s="521"/>
      <c r="IQE103" s="521"/>
      <c r="IQF103" s="521"/>
      <c r="IQG103" s="521"/>
      <c r="IQH103" s="521"/>
      <c r="IQI103" s="521"/>
      <c r="IQJ103" s="521"/>
      <c r="IQK103" s="521"/>
      <c r="IQL103" s="521"/>
      <c r="IQM103" s="521"/>
      <c r="IQN103" s="521"/>
      <c r="IQO103" s="521"/>
      <c r="IQP103" s="521"/>
      <c r="IQQ103" s="521"/>
      <c r="IQR103" s="521"/>
      <c r="IQS103" s="521"/>
      <c r="IQT103" s="521"/>
      <c r="IQU103" s="521"/>
      <c r="IQV103" s="521"/>
      <c r="IQW103" s="521"/>
      <c r="IQX103" s="521"/>
      <c r="IQY103" s="521"/>
      <c r="IQZ103" s="521"/>
      <c r="IRA103" s="521"/>
      <c r="IRB103" s="521"/>
      <c r="IRC103" s="521"/>
      <c r="IRD103" s="521"/>
      <c r="IRE103" s="521"/>
      <c r="IRF103" s="521"/>
      <c r="IRG103" s="521"/>
      <c r="IRH103" s="521"/>
      <c r="IRI103" s="521"/>
      <c r="IRJ103" s="521"/>
      <c r="IRK103" s="521"/>
      <c r="IRL103" s="521"/>
      <c r="IRM103" s="521"/>
      <c r="IRN103" s="521"/>
      <c r="IRO103" s="521"/>
      <c r="IRP103" s="521"/>
      <c r="IRQ103" s="521"/>
      <c r="IRR103" s="521"/>
      <c r="IRS103" s="521"/>
      <c r="IRT103" s="521"/>
      <c r="IRU103" s="521"/>
      <c r="IRV103" s="521"/>
      <c r="IRW103" s="521"/>
      <c r="IRX103" s="521"/>
      <c r="IRY103" s="521"/>
      <c r="IRZ103" s="521"/>
      <c r="ISA103" s="521"/>
      <c r="ISB103" s="521"/>
      <c r="ISC103" s="521"/>
      <c r="ISD103" s="521"/>
      <c r="ISE103" s="521"/>
      <c r="ISF103" s="521"/>
      <c r="ISG103" s="521"/>
      <c r="ISH103" s="521"/>
      <c r="ISI103" s="521"/>
      <c r="ISJ103" s="521"/>
      <c r="ISK103" s="521"/>
      <c r="ISL103" s="521"/>
      <c r="ISM103" s="521"/>
      <c r="ISN103" s="521"/>
      <c r="ISO103" s="521"/>
      <c r="ISP103" s="521"/>
      <c r="ISQ103" s="521"/>
      <c r="ISR103" s="521"/>
      <c r="ISS103" s="521"/>
      <c r="IST103" s="521"/>
      <c r="ISU103" s="521"/>
      <c r="ISV103" s="521"/>
      <c r="ISW103" s="521"/>
      <c r="ISX103" s="521"/>
      <c r="ISY103" s="521"/>
      <c r="ISZ103" s="521"/>
      <c r="ITA103" s="521"/>
      <c r="ITB103" s="521"/>
      <c r="ITC103" s="521"/>
      <c r="ITD103" s="521"/>
      <c r="ITE103" s="521"/>
      <c r="ITF103" s="521"/>
      <c r="ITG103" s="521"/>
      <c r="ITH103" s="521"/>
      <c r="ITI103" s="521"/>
      <c r="ITJ103" s="521"/>
      <c r="ITK103" s="521"/>
      <c r="ITL103" s="521"/>
      <c r="ITM103" s="521"/>
      <c r="ITN103" s="521"/>
      <c r="ITO103" s="521"/>
      <c r="ITP103" s="521"/>
      <c r="ITQ103" s="521"/>
      <c r="ITR103" s="521"/>
      <c r="ITS103" s="521"/>
      <c r="ITT103" s="521"/>
      <c r="ITU103" s="521"/>
      <c r="ITV103" s="521"/>
      <c r="ITW103" s="521"/>
      <c r="ITX103" s="521"/>
      <c r="ITY103" s="521"/>
      <c r="ITZ103" s="521"/>
      <c r="IUA103" s="521"/>
      <c r="IUB103" s="521"/>
      <c r="IUC103" s="521"/>
      <c r="IUD103" s="521"/>
      <c r="IUE103" s="521"/>
      <c r="IUF103" s="521"/>
      <c r="IUG103" s="521"/>
      <c r="IUH103" s="521"/>
      <c r="IUI103" s="521"/>
      <c r="IUJ103" s="521"/>
      <c r="IUK103" s="521"/>
      <c r="IUL103" s="521"/>
      <c r="IUM103" s="521"/>
      <c r="IUN103" s="521"/>
      <c r="IUO103" s="521"/>
      <c r="IUP103" s="521"/>
      <c r="IUQ103" s="521"/>
      <c r="IUR103" s="521"/>
      <c r="IUS103" s="521"/>
      <c r="IUT103" s="521"/>
      <c r="IUU103" s="521"/>
      <c r="IUV103" s="521"/>
      <c r="IUW103" s="521"/>
      <c r="IUX103" s="521"/>
      <c r="IUY103" s="521"/>
      <c r="IUZ103" s="521"/>
      <c r="IVA103" s="521"/>
      <c r="IVB103" s="521"/>
      <c r="IVC103" s="521"/>
      <c r="IVD103" s="521"/>
      <c r="IVE103" s="521"/>
      <c r="IVF103" s="521"/>
      <c r="IVG103" s="521"/>
      <c r="IVH103" s="521"/>
      <c r="IVI103" s="521"/>
      <c r="IVJ103" s="521"/>
      <c r="IVK103" s="521"/>
      <c r="IVL103" s="521"/>
      <c r="IVM103" s="521"/>
      <c r="IVN103" s="521"/>
      <c r="IVO103" s="521"/>
      <c r="IVP103" s="521"/>
      <c r="IVQ103" s="521"/>
      <c r="IVR103" s="521"/>
      <c r="IVS103" s="521"/>
      <c r="IVT103" s="521"/>
      <c r="IVU103" s="521"/>
      <c r="IVV103" s="521"/>
      <c r="IVW103" s="521"/>
      <c r="IVX103" s="521"/>
      <c r="IVY103" s="521"/>
      <c r="IVZ103" s="521"/>
      <c r="IWA103" s="521"/>
      <c r="IWB103" s="521"/>
      <c r="IWC103" s="521"/>
      <c r="IWD103" s="521"/>
      <c r="IWE103" s="521"/>
      <c r="IWF103" s="521"/>
      <c r="IWG103" s="521"/>
      <c r="IWH103" s="521"/>
      <c r="IWI103" s="521"/>
      <c r="IWJ103" s="521"/>
      <c r="IWK103" s="521"/>
      <c r="IWL103" s="521"/>
      <c r="IWM103" s="521"/>
      <c r="IWN103" s="521"/>
      <c r="IWO103" s="521"/>
      <c r="IWP103" s="521"/>
      <c r="IWQ103" s="521"/>
      <c r="IWR103" s="521"/>
      <c r="IWS103" s="521"/>
      <c r="IWT103" s="521"/>
      <c r="IWU103" s="521"/>
      <c r="IWV103" s="521"/>
      <c r="IWW103" s="521"/>
      <c r="IWX103" s="521"/>
      <c r="IWY103" s="521"/>
      <c r="IWZ103" s="521"/>
      <c r="IXA103" s="521"/>
      <c r="IXB103" s="521"/>
      <c r="IXC103" s="521"/>
      <c r="IXD103" s="521"/>
      <c r="IXE103" s="521"/>
      <c r="IXF103" s="521"/>
      <c r="IXG103" s="521"/>
      <c r="IXH103" s="521"/>
      <c r="IXI103" s="521"/>
      <c r="IXJ103" s="521"/>
      <c r="IXK103" s="521"/>
      <c r="IXL103" s="521"/>
      <c r="IXM103" s="521"/>
      <c r="IXN103" s="521"/>
      <c r="IXO103" s="521"/>
      <c r="IXP103" s="521"/>
      <c r="IXQ103" s="521"/>
      <c r="IXR103" s="521"/>
      <c r="IXS103" s="521"/>
      <c r="IXT103" s="521"/>
      <c r="IXU103" s="521"/>
      <c r="IXV103" s="521"/>
      <c r="IXW103" s="521"/>
      <c r="IXX103" s="521"/>
      <c r="IXY103" s="521"/>
      <c r="IXZ103" s="521"/>
      <c r="IYA103" s="521"/>
      <c r="IYB103" s="521"/>
      <c r="IYC103" s="521"/>
      <c r="IYD103" s="521"/>
      <c r="IYE103" s="521"/>
      <c r="IYF103" s="521"/>
      <c r="IYG103" s="521"/>
      <c r="IYH103" s="521"/>
      <c r="IYI103" s="521"/>
      <c r="IYJ103" s="521"/>
      <c r="IYK103" s="521"/>
      <c r="IYL103" s="521"/>
      <c r="IYM103" s="521"/>
      <c r="IYN103" s="521"/>
      <c r="IYO103" s="521"/>
      <c r="IYP103" s="521"/>
      <c r="IYQ103" s="521"/>
      <c r="IYR103" s="521"/>
      <c r="IYS103" s="521"/>
      <c r="IYT103" s="521"/>
      <c r="IYU103" s="521"/>
      <c r="IYV103" s="521"/>
      <c r="IYW103" s="521"/>
      <c r="IYX103" s="521"/>
      <c r="IYY103" s="521"/>
      <c r="IYZ103" s="521"/>
      <c r="IZA103" s="521"/>
      <c r="IZB103" s="521"/>
      <c r="IZC103" s="521"/>
      <c r="IZD103" s="521"/>
      <c r="IZE103" s="521"/>
      <c r="IZF103" s="521"/>
      <c r="IZG103" s="521"/>
      <c r="IZH103" s="521"/>
      <c r="IZI103" s="521"/>
      <c r="IZJ103" s="521"/>
      <c r="IZK103" s="521"/>
      <c r="IZL103" s="521"/>
      <c r="IZM103" s="521"/>
      <c r="IZN103" s="521"/>
      <c r="IZO103" s="521"/>
      <c r="IZP103" s="521"/>
      <c r="IZQ103" s="521"/>
      <c r="IZR103" s="521"/>
      <c r="IZS103" s="521"/>
      <c r="IZT103" s="521"/>
      <c r="IZU103" s="521"/>
      <c r="IZV103" s="521"/>
      <c r="IZW103" s="521"/>
      <c r="IZX103" s="521"/>
      <c r="IZY103" s="521"/>
      <c r="IZZ103" s="521"/>
      <c r="JAA103" s="521"/>
      <c r="JAB103" s="521"/>
      <c r="JAC103" s="521"/>
      <c r="JAD103" s="521"/>
      <c r="JAE103" s="521"/>
      <c r="JAF103" s="521"/>
      <c r="JAG103" s="521"/>
      <c r="JAH103" s="521"/>
      <c r="JAI103" s="521"/>
      <c r="JAJ103" s="521"/>
      <c r="JAK103" s="521"/>
      <c r="JAL103" s="521"/>
      <c r="JAM103" s="521"/>
      <c r="JAN103" s="521"/>
      <c r="JAO103" s="521"/>
      <c r="JAP103" s="521"/>
      <c r="JAQ103" s="521"/>
      <c r="JAR103" s="521"/>
      <c r="JAS103" s="521"/>
      <c r="JAT103" s="521"/>
      <c r="JAU103" s="521"/>
      <c r="JAV103" s="521"/>
      <c r="JAW103" s="521"/>
      <c r="JAX103" s="521"/>
      <c r="JAY103" s="521"/>
      <c r="JAZ103" s="521"/>
      <c r="JBA103" s="521"/>
      <c r="JBB103" s="521"/>
      <c r="JBC103" s="521"/>
      <c r="JBD103" s="521"/>
      <c r="JBE103" s="521"/>
      <c r="JBF103" s="521"/>
      <c r="JBG103" s="521"/>
      <c r="JBH103" s="521"/>
      <c r="JBI103" s="521"/>
      <c r="JBJ103" s="521"/>
      <c r="JBK103" s="521"/>
      <c r="JBL103" s="521"/>
      <c r="JBM103" s="521"/>
      <c r="JBN103" s="521"/>
      <c r="JBO103" s="521"/>
      <c r="JBP103" s="521"/>
      <c r="JBQ103" s="521"/>
      <c r="JBR103" s="521"/>
      <c r="JBS103" s="521"/>
      <c r="JBT103" s="521"/>
      <c r="JBU103" s="521"/>
      <c r="JBV103" s="521"/>
      <c r="JBW103" s="521"/>
      <c r="JBX103" s="521"/>
      <c r="JBY103" s="521"/>
      <c r="JBZ103" s="521"/>
      <c r="JCA103" s="521"/>
      <c r="JCB103" s="521"/>
      <c r="JCC103" s="521"/>
      <c r="JCD103" s="521"/>
      <c r="JCE103" s="521"/>
      <c r="JCF103" s="521"/>
      <c r="JCG103" s="521"/>
      <c r="JCH103" s="521"/>
      <c r="JCI103" s="521"/>
      <c r="JCJ103" s="521"/>
      <c r="JCK103" s="521"/>
      <c r="JCL103" s="521"/>
      <c r="JCM103" s="521"/>
      <c r="JCN103" s="521"/>
      <c r="JCO103" s="521"/>
      <c r="JCP103" s="521"/>
      <c r="JCQ103" s="521"/>
      <c r="JCR103" s="521"/>
      <c r="JCS103" s="521"/>
      <c r="JCT103" s="521"/>
      <c r="JCU103" s="521"/>
      <c r="JCV103" s="521"/>
      <c r="JCW103" s="521"/>
      <c r="JCX103" s="521"/>
      <c r="JCY103" s="521"/>
      <c r="JCZ103" s="521"/>
      <c r="JDA103" s="521"/>
      <c r="JDB103" s="521"/>
      <c r="JDC103" s="521"/>
      <c r="JDD103" s="521"/>
      <c r="JDE103" s="521"/>
      <c r="JDF103" s="521"/>
      <c r="JDG103" s="521"/>
      <c r="JDH103" s="521"/>
      <c r="JDI103" s="521"/>
      <c r="JDJ103" s="521"/>
      <c r="JDK103" s="521"/>
      <c r="JDL103" s="521"/>
      <c r="JDM103" s="521"/>
      <c r="JDN103" s="521"/>
      <c r="JDO103" s="521"/>
      <c r="JDP103" s="521"/>
      <c r="JDQ103" s="521"/>
      <c r="JDR103" s="521"/>
      <c r="JDS103" s="521"/>
      <c r="JDT103" s="521"/>
      <c r="JDU103" s="521"/>
      <c r="JDV103" s="521"/>
      <c r="JDW103" s="521"/>
      <c r="JDX103" s="521"/>
      <c r="JDY103" s="521"/>
      <c r="JDZ103" s="521"/>
      <c r="JEA103" s="521"/>
      <c r="JEB103" s="521"/>
      <c r="JEC103" s="521"/>
      <c r="JED103" s="521"/>
      <c r="JEE103" s="521"/>
      <c r="JEF103" s="521"/>
      <c r="JEG103" s="521"/>
      <c r="JEH103" s="521"/>
      <c r="JEI103" s="521"/>
      <c r="JEJ103" s="521"/>
      <c r="JEK103" s="521"/>
      <c r="JEL103" s="521"/>
      <c r="JEM103" s="521"/>
      <c r="JEN103" s="521"/>
      <c r="JEO103" s="521"/>
      <c r="JEP103" s="521"/>
      <c r="JEQ103" s="521"/>
      <c r="JER103" s="521"/>
      <c r="JES103" s="521"/>
      <c r="JET103" s="521"/>
      <c r="JEU103" s="521"/>
      <c r="JEV103" s="521"/>
      <c r="JEW103" s="521"/>
      <c r="JEX103" s="521"/>
      <c r="JEY103" s="521"/>
      <c r="JEZ103" s="521"/>
      <c r="JFA103" s="521"/>
      <c r="JFB103" s="521"/>
      <c r="JFC103" s="521"/>
      <c r="JFD103" s="521"/>
      <c r="JFE103" s="521"/>
      <c r="JFF103" s="521"/>
      <c r="JFG103" s="521"/>
      <c r="JFH103" s="521"/>
      <c r="JFI103" s="521"/>
      <c r="JFJ103" s="521"/>
      <c r="JFK103" s="521"/>
      <c r="JFL103" s="521"/>
      <c r="JFM103" s="521"/>
      <c r="JFN103" s="521"/>
      <c r="JFO103" s="521"/>
      <c r="JFP103" s="521"/>
      <c r="JFQ103" s="521"/>
      <c r="JFR103" s="521"/>
      <c r="JFS103" s="521"/>
      <c r="JFT103" s="521"/>
      <c r="JFU103" s="521"/>
      <c r="JFV103" s="521"/>
      <c r="JFW103" s="521"/>
      <c r="JFX103" s="521"/>
      <c r="JFY103" s="521"/>
      <c r="JFZ103" s="521"/>
      <c r="JGA103" s="521"/>
      <c r="JGB103" s="521"/>
      <c r="JGC103" s="521"/>
      <c r="JGD103" s="521"/>
      <c r="JGE103" s="521"/>
      <c r="JGF103" s="521"/>
      <c r="JGG103" s="521"/>
      <c r="JGH103" s="521"/>
      <c r="JGI103" s="521"/>
      <c r="JGJ103" s="521"/>
      <c r="JGK103" s="521"/>
      <c r="JGL103" s="521"/>
      <c r="JGM103" s="521"/>
      <c r="JGN103" s="521"/>
      <c r="JGO103" s="521"/>
      <c r="JGP103" s="521"/>
      <c r="JGQ103" s="521"/>
      <c r="JGR103" s="521"/>
      <c r="JGS103" s="521"/>
      <c r="JGT103" s="521"/>
      <c r="JGU103" s="521"/>
      <c r="JGV103" s="521"/>
      <c r="JGW103" s="521"/>
      <c r="JGX103" s="521"/>
      <c r="JGY103" s="521"/>
      <c r="JGZ103" s="521"/>
      <c r="JHA103" s="521"/>
      <c r="JHB103" s="521"/>
      <c r="JHC103" s="521"/>
      <c r="JHD103" s="521"/>
      <c r="JHE103" s="521"/>
      <c r="JHF103" s="521"/>
      <c r="JHG103" s="521"/>
      <c r="JHH103" s="521"/>
      <c r="JHI103" s="521"/>
      <c r="JHJ103" s="521"/>
      <c r="JHK103" s="521"/>
      <c r="JHL103" s="521"/>
      <c r="JHM103" s="521"/>
      <c r="JHN103" s="521"/>
      <c r="JHO103" s="521"/>
      <c r="JHP103" s="521"/>
      <c r="JHQ103" s="521"/>
      <c r="JHR103" s="521"/>
      <c r="JHS103" s="521"/>
      <c r="JHT103" s="521"/>
      <c r="JHU103" s="521"/>
      <c r="JHV103" s="521"/>
      <c r="JHW103" s="521"/>
      <c r="JHX103" s="521"/>
      <c r="JHY103" s="521"/>
      <c r="JHZ103" s="521"/>
      <c r="JIA103" s="521"/>
      <c r="JIB103" s="521"/>
      <c r="JIC103" s="521"/>
      <c r="JID103" s="521"/>
      <c r="JIE103" s="521"/>
      <c r="JIF103" s="521"/>
      <c r="JIG103" s="521"/>
      <c r="JIH103" s="521"/>
      <c r="JII103" s="521"/>
      <c r="JIJ103" s="521"/>
      <c r="JIK103" s="521"/>
      <c r="JIL103" s="521"/>
      <c r="JIM103" s="521"/>
      <c r="JIN103" s="521"/>
      <c r="JIO103" s="521"/>
      <c r="JIP103" s="521"/>
      <c r="JIQ103" s="521"/>
      <c r="JIR103" s="521"/>
      <c r="JIS103" s="521"/>
      <c r="JIT103" s="521"/>
      <c r="JIU103" s="521"/>
      <c r="JIV103" s="521"/>
      <c r="JIW103" s="521"/>
      <c r="JIX103" s="521"/>
      <c r="JIY103" s="521"/>
      <c r="JIZ103" s="521"/>
      <c r="JJA103" s="521"/>
      <c r="JJB103" s="521"/>
      <c r="JJC103" s="521"/>
      <c r="JJD103" s="521"/>
      <c r="JJE103" s="521"/>
      <c r="JJF103" s="521"/>
      <c r="JJG103" s="521"/>
      <c r="JJH103" s="521"/>
      <c r="JJI103" s="521"/>
      <c r="JJJ103" s="521"/>
      <c r="JJK103" s="521"/>
      <c r="JJL103" s="521"/>
      <c r="JJM103" s="521"/>
      <c r="JJN103" s="521"/>
      <c r="JJO103" s="521"/>
      <c r="JJP103" s="521"/>
      <c r="JJQ103" s="521"/>
      <c r="JJR103" s="521"/>
      <c r="JJS103" s="521"/>
      <c r="JJT103" s="521"/>
      <c r="JJU103" s="521"/>
      <c r="JJV103" s="521"/>
      <c r="JJW103" s="521"/>
      <c r="JJX103" s="521"/>
      <c r="JJY103" s="521"/>
      <c r="JJZ103" s="521"/>
      <c r="JKA103" s="521"/>
      <c r="JKB103" s="521"/>
      <c r="JKC103" s="521"/>
      <c r="JKD103" s="521"/>
      <c r="JKE103" s="521"/>
      <c r="JKF103" s="521"/>
      <c r="JKG103" s="521"/>
      <c r="JKH103" s="521"/>
      <c r="JKI103" s="521"/>
      <c r="JKJ103" s="521"/>
      <c r="JKK103" s="521"/>
      <c r="JKL103" s="521"/>
      <c r="JKM103" s="521"/>
      <c r="JKN103" s="521"/>
      <c r="JKO103" s="521"/>
      <c r="JKP103" s="521"/>
      <c r="JKQ103" s="521"/>
      <c r="JKR103" s="521"/>
      <c r="JKS103" s="521"/>
      <c r="JKT103" s="521"/>
      <c r="JKU103" s="521"/>
      <c r="JKV103" s="521"/>
      <c r="JKW103" s="521"/>
      <c r="JKX103" s="521"/>
      <c r="JKY103" s="521"/>
      <c r="JKZ103" s="521"/>
      <c r="JLA103" s="521"/>
      <c r="JLB103" s="521"/>
      <c r="JLC103" s="521"/>
      <c r="JLD103" s="521"/>
      <c r="JLE103" s="521"/>
      <c r="JLF103" s="521"/>
      <c r="JLG103" s="521"/>
      <c r="JLH103" s="521"/>
      <c r="JLI103" s="521"/>
      <c r="JLJ103" s="521"/>
      <c r="JLK103" s="521"/>
      <c r="JLL103" s="521"/>
      <c r="JLM103" s="521"/>
      <c r="JLN103" s="521"/>
      <c r="JLO103" s="521"/>
      <c r="JLP103" s="521"/>
      <c r="JLQ103" s="521"/>
      <c r="JLR103" s="521"/>
      <c r="JLS103" s="521"/>
      <c r="JLT103" s="521"/>
      <c r="JLU103" s="521"/>
      <c r="JLV103" s="521"/>
      <c r="JLW103" s="521"/>
      <c r="JLX103" s="521"/>
      <c r="JLY103" s="521"/>
      <c r="JLZ103" s="521"/>
      <c r="JMA103" s="521"/>
      <c r="JMB103" s="521"/>
      <c r="JMC103" s="521"/>
      <c r="JMD103" s="521"/>
      <c r="JME103" s="521"/>
      <c r="JMF103" s="521"/>
      <c r="JMG103" s="521"/>
      <c r="JMH103" s="521"/>
      <c r="JMI103" s="521"/>
      <c r="JMJ103" s="521"/>
      <c r="JMK103" s="521"/>
      <c r="JML103" s="521"/>
      <c r="JMM103" s="521"/>
      <c r="JMN103" s="521"/>
      <c r="JMO103" s="521"/>
      <c r="JMP103" s="521"/>
      <c r="JMQ103" s="521"/>
      <c r="JMR103" s="521"/>
      <c r="JMS103" s="521"/>
      <c r="JMT103" s="521"/>
      <c r="JMU103" s="521"/>
      <c r="JMV103" s="521"/>
      <c r="JMW103" s="521"/>
      <c r="JMX103" s="521"/>
      <c r="JMY103" s="521"/>
      <c r="JMZ103" s="521"/>
      <c r="JNA103" s="521"/>
      <c r="JNB103" s="521"/>
      <c r="JNC103" s="521"/>
      <c r="JND103" s="521"/>
      <c r="JNE103" s="521"/>
      <c r="JNF103" s="521"/>
      <c r="JNG103" s="521"/>
      <c r="JNH103" s="521"/>
      <c r="JNI103" s="521"/>
      <c r="JNJ103" s="521"/>
      <c r="JNK103" s="521"/>
      <c r="JNL103" s="521"/>
      <c r="JNM103" s="521"/>
      <c r="JNN103" s="521"/>
      <c r="JNO103" s="521"/>
      <c r="JNP103" s="521"/>
      <c r="JNQ103" s="521"/>
      <c r="JNR103" s="521"/>
      <c r="JNS103" s="521"/>
      <c r="JNT103" s="521"/>
      <c r="JNU103" s="521"/>
      <c r="JNV103" s="521"/>
      <c r="JNW103" s="521"/>
      <c r="JNX103" s="521"/>
      <c r="JNY103" s="521"/>
      <c r="JNZ103" s="521"/>
      <c r="JOA103" s="521"/>
      <c r="JOB103" s="521"/>
      <c r="JOC103" s="521"/>
      <c r="JOD103" s="521"/>
      <c r="JOE103" s="521"/>
      <c r="JOF103" s="521"/>
      <c r="JOG103" s="521"/>
      <c r="JOH103" s="521"/>
      <c r="JOI103" s="521"/>
      <c r="JOJ103" s="521"/>
      <c r="JOK103" s="521"/>
      <c r="JOL103" s="521"/>
      <c r="JOM103" s="521"/>
      <c r="JON103" s="521"/>
      <c r="JOO103" s="521"/>
      <c r="JOP103" s="521"/>
      <c r="JOQ103" s="521"/>
      <c r="JOR103" s="521"/>
      <c r="JOS103" s="521"/>
      <c r="JOT103" s="521"/>
      <c r="JOU103" s="521"/>
      <c r="JOV103" s="521"/>
      <c r="JOW103" s="521"/>
      <c r="JOX103" s="521"/>
      <c r="JOY103" s="521"/>
      <c r="JOZ103" s="521"/>
      <c r="JPA103" s="521"/>
      <c r="JPB103" s="521"/>
      <c r="JPC103" s="521"/>
      <c r="JPD103" s="521"/>
      <c r="JPE103" s="521"/>
      <c r="JPF103" s="521"/>
      <c r="JPG103" s="521"/>
      <c r="JPH103" s="521"/>
      <c r="JPI103" s="521"/>
      <c r="JPJ103" s="521"/>
      <c r="JPK103" s="521"/>
      <c r="JPL103" s="521"/>
      <c r="JPM103" s="521"/>
      <c r="JPN103" s="521"/>
      <c r="JPO103" s="521"/>
      <c r="JPP103" s="521"/>
      <c r="JPQ103" s="521"/>
      <c r="JPR103" s="521"/>
      <c r="JPS103" s="521"/>
      <c r="JPT103" s="521"/>
      <c r="JPU103" s="521"/>
      <c r="JPV103" s="521"/>
      <c r="JPW103" s="521"/>
      <c r="JPX103" s="521"/>
      <c r="JPY103" s="521"/>
      <c r="JPZ103" s="521"/>
      <c r="JQA103" s="521"/>
      <c r="JQB103" s="521"/>
      <c r="JQC103" s="521"/>
      <c r="JQD103" s="521"/>
      <c r="JQE103" s="521"/>
      <c r="JQF103" s="521"/>
      <c r="JQG103" s="521"/>
      <c r="JQH103" s="521"/>
      <c r="JQI103" s="521"/>
      <c r="JQJ103" s="521"/>
      <c r="JQK103" s="521"/>
      <c r="JQL103" s="521"/>
      <c r="JQM103" s="521"/>
      <c r="JQN103" s="521"/>
      <c r="JQO103" s="521"/>
      <c r="JQP103" s="521"/>
      <c r="JQQ103" s="521"/>
      <c r="JQR103" s="521"/>
      <c r="JQS103" s="521"/>
      <c r="JQT103" s="521"/>
      <c r="JQU103" s="521"/>
      <c r="JQV103" s="521"/>
      <c r="JQW103" s="521"/>
      <c r="JQX103" s="521"/>
      <c r="JQY103" s="521"/>
      <c r="JQZ103" s="521"/>
      <c r="JRA103" s="521"/>
      <c r="JRB103" s="521"/>
      <c r="JRC103" s="521"/>
      <c r="JRD103" s="521"/>
      <c r="JRE103" s="521"/>
      <c r="JRF103" s="521"/>
      <c r="JRG103" s="521"/>
      <c r="JRH103" s="521"/>
      <c r="JRI103" s="521"/>
      <c r="JRJ103" s="521"/>
      <c r="JRK103" s="521"/>
      <c r="JRL103" s="521"/>
      <c r="JRM103" s="521"/>
      <c r="JRN103" s="521"/>
      <c r="JRO103" s="521"/>
      <c r="JRP103" s="521"/>
      <c r="JRQ103" s="521"/>
      <c r="JRR103" s="521"/>
      <c r="JRS103" s="521"/>
      <c r="JRT103" s="521"/>
      <c r="JRU103" s="521"/>
      <c r="JRV103" s="521"/>
      <c r="JRW103" s="521"/>
      <c r="JRX103" s="521"/>
      <c r="JRY103" s="521"/>
      <c r="JRZ103" s="521"/>
      <c r="JSA103" s="521"/>
      <c r="JSB103" s="521"/>
      <c r="JSC103" s="521"/>
      <c r="JSD103" s="521"/>
      <c r="JSE103" s="521"/>
      <c r="JSF103" s="521"/>
      <c r="JSG103" s="521"/>
      <c r="JSH103" s="521"/>
      <c r="JSI103" s="521"/>
      <c r="JSJ103" s="521"/>
      <c r="JSK103" s="521"/>
      <c r="JSL103" s="521"/>
      <c r="JSM103" s="521"/>
      <c r="JSN103" s="521"/>
      <c r="JSO103" s="521"/>
      <c r="JSP103" s="521"/>
      <c r="JSQ103" s="521"/>
      <c r="JSR103" s="521"/>
      <c r="JSS103" s="521"/>
      <c r="JST103" s="521"/>
      <c r="JSU103" s="521"/>
      <c r="JSV103" s="521"/>
      <c r="JSW103" s="521"/>
      <c r="JSX103" s="521"/>
      <c r="JSY103" s="521"/>
      <c r="JSZ103" s="521"/>
      <c r="JTA103" s="521"/>
      <c r="JTB103" s="521"/>
      <c r="JTC103" s="521"/>
      <c r="JTD103" s="521"/>
      <c r="JTE103" s="521"/>
      <c r="JTF103" s="521"/>
      <c r="JTG103" s="521"/>
      <c r="JTH103" s="521"/>
      <c r="JTI103" s="521"/>
      <c r="JTJ103" s="521"/>
      <c r="JTK103" s="521"/>
      <c r="JTL103" s="521"/>
      <c r="JTM103" s="521"/>
      <c r="JTN103" s="521"/>
      <c r="JTO103" s="521"/>
      <c r="JTP103" s="521"/>
      <c r="JTQ103" s="521"/>
      <c r="JTR103" s="521"/>
      <c r="JTS103" s="521"/>
      <c r="JTT103" s="521"/>
      <c r="JTU103" s="521"/>
      <c r="JTV103" s="521"/>
      <c r="JTW103" s="521"/>
      <c r="JTX103" s="521"/>
      <c r="JTY103" s="521"/>
      <c r="JTZ103" s="521"/>
      <c r="JUA103" s="521"/>
      <c r="JUB103" s="521"/>
      <c r="JUC103" s="521"/>
      <c r="JUD103" s="521"/>
      <c r="JUE103" s="521"/>
      <c r="JUF103" s="521"/>
      <c r="JUG103" s="521"/>
      <c r="JUH103" s="521"/>
      <c r="JUI103" s="521"/>
      <c r="JUJ103" s="521"/>
      <c r="JUK103" s="521"/>
      <c r="JUL103" s="521"/>
      <c r="JUM103" s="521"/>
      <c r="JUN103" s="521"/>
      <c r="JUO103" s="521"/>
      <c r="JUP103" s="521"/>
      <c r="JUQ103" s="521"/>
      <c r="JUR103" s="521"/>
      <c r="JUS103" s="521"/>
      <c r="JUT103" s="521"/>
      <c r="JUU103" s="521"/>
      <c r="JUV103" s="521"/>
      <c r="JUW103" s="521"/>
      <c r="JUX103" s="521"/>
      <c r="JUY103" s="521"/>
      <c r="JUZ103" s="521"/>
      <c r="JVA103" s="521"/>
      <c r="JVB103" s="521"/>
      <c r="JVC103" s="521"/>
      <c r="JVD103" s="521"/>
      <c r="JVE103" s="521"/>
      <c r="JVF103" s="521"/>
      <c r="JVG103" s="521"/>
      <c r="JVH103" s="521"/>
      <c r="JVI103" s="521"/>
      <c r="JVJ103" s="521"/>
      <c r="JVK103" s="521"/>
      <c r="JVL103" s="521"/>
      <c r="JVM103" s="521"/>
      <c r="JVN103" s="521"/>
      <c r="JVO103" s="521"/>
      <c r="JVP103" s="521"/>
      <c r="JVQ103" s="521"/>
      <c r="JVR103" s="521"/>
      <c r="JVS103" s="521"/>
      <c r="JVT103" s="521"/>
      <c r="JVU103" s="521"/>
      <c r="JVV103" s="521"/>
      <c r="JVW103" s="521"/>
      <c r="JVX103" s="521"/>
      <c r="JVY103" s="521"/>
      <c r="JVZ103" s="521"/>
      <c r="JWA103" s="521"/>
      <c r="JWB103" s="521"/>
      <c r="JWC103" s="521"/>
      <c r="JWD103" s="521"/>
      <c r="JWE103" s="521"/>
      <c r="JWF103" s="521"/>
      <c r="JWG103" s="521"/>
      <c r="JWH103" s="521"/>
      <c r="JWI103" s="521"/>
      <c r="JWJ103" s="521"/>
      <c r="JWK103" s="521"/>
      <c r="JWL103" s="521"/>
      <c r="JWM103" s="521"/>
      <c r="JWN103" s="521"/>
      <c r="JWO103" s="521"/>
      <c r="JWP103" s="521"/>
      <c r="JWQ103" s="521"/>
      <c r="JWR103" s="521"/>
      <c r="JWS103" s="521"/>
      <c r="JWT103" s="521"/>
      <c r="JWU103" s="521"/>
      <c r="JWV103" s="521"/>
      <c r="JWW103" s="521"/>
      <c r="JWX103" s="521"/>
      <c r="JWY103" s="521"/>
      <c r="JWZ103" s="521"/>
      <c r="JXA103" s="521"/>
      <c r="JXB103" s="521"/>
      <c r="JXC103" s="521"/>
      <c r="JXD103" s="521"/>
      <c r="JXE103" s="521"/>
      <c r="JXF103" s="521"/>
      <c r="JXG103" s="521"/>
      <c r="JXH103" s="521"/>
      <c r="JXI103" s="521"/>
      <c r="JXJ103" s="521"/>
      <c r="JXK103" s="521"/>
      <c r="JXL103" s="521"/>
      <c r="JXM103" s="521"/>
      <c r="JXN103" s="521"/>
      <c r="JXO103" s="521"/>
      <c r="JXP103" s="521"/>
      <c r="JXQ103" s="521"/>
      <c r="JXR103" s="521"/>
      <c r="JXS103" s="521"/>
      <c r="JXT103" s="521"/>
      <c r="JXU103" s="521"/>
      <c r="JXV103" s="521"/>
      <c r="JXW103" s="521"/>
      <c r="JXX103" s="521"/>
      <c r="JXY103" s="521"/>
      <c r="JXZ103" s="521"/>
      <c r="JYA103" s="521"/>
      <c r="JYB103" s="521"/>
      <c r="JYC103" s="521"/>
      <c r="JYD103" s="521"/>
      <c r="JYE103" s="521"/>
      <c r="JYF103" s="521"/>
      <c r="JYG103" s="521"/>
      <c r="JYH103" s="521"/>
      <c r="JYI103" s="521"/>
      <c r="JYJ103" s="521"/>
      <c r="JYK103" s="521"/>
      <c r="JYL103" s="521"/>
      <c r="JYM103" s="521"/>
      <c r="JYN103" s="521"/>
      <c r="JYO103" s="521"/>
      <c r="JYP103" s="521"/>
      <c r="JYQ103" s="521"/>
      <c r="JYR103" s="521"/>
      <c r="JYS103" s="521"/>
      <c r="JYT103" s="521"/>
      <c r="JYU103" s="521"/>
      <c r="JYV103" s="521"/>
      <c r="JYW103" s="521"/>
      <c r="JYX103" s="521"/>
      <c r="JYY103" s="521"/>
      <c r="JYZ103" s="521"/>
      <c r="JZA103" s="521"/>
      <c r="JZB103" s="521"/>
      <c r="JZC103" s="521"/>
      <c r="JZD103" s="521"/>
      <c r="JZE103" s="521"/>
      <c r="JZF103" s="521"/>
      <c r="JZG103" s="521"/>
      <c r="JZH103" s="521"/>
      <c r="JZI103" s="521"/>
      <c r="JZJ103" s="521"/>
      <c r="JZK103" s="521"/>
      <c r="JZL103" s="521"/>
      <c r="JZM103" s="521"/>
      <c r="JZN103" s="521"/>
      <c r="JZO103" s="521"/>
      <c r="JZP103" s="521"/>
      <c r="JZQ103" s="521"/>
      <c r="JZR103" s="521"/>
      <c r="JZS103" s="521"/>
      <c r="JZT103" s="521"/>
      <c r="JZU103" s="521"/>
      <c r="JZV103" s="521"/>
      <c r="JZW103" s="521"/>
      <c r="JZX103" s="521"/>
      <c r="JZY103" s="521"/>
      <c r="JZZ103" s="521"/>
      <c r="KAA103" s="521"/>
      <c r="KAB103" s="521"/>
      <c r="KAC103" s="521"/>
      <c r="KAD103" s="521"/>
      <c r="KAE103" s="521"/>
      <c r="KAF103" s="521"/>
      <c r="KAG103" s="521"/>
      <c r="KAH103" s="521"/>
      <c r="KAI103" s="521"/>
      <c r="KAJ103" s="521"/>
      <c r="KAK103" s="521"/>
      <c r="KAL103" s="521"/>
      <c r="KAM103" s="521"/>
      <c r="KAN103" s="521"/>
      <c r="KAO103" s="521"/>
      <c r="KAP103" s="521"/>
      <c r="KAQ103" s="521"/>
      <c r="KAR103" s="521"/>
      <c r="KAS103" s="521"/>
      <c r="KAT103" s="521"/>
      <c r="KAU103" s="521"/>
      <c r="KAV103" s="521"/>
      <c r="KAW103" s="521"/>
      <c r="KAX103" s="521"/>
      <c r="KAY103" s="521"/>
      <c r="KAZ103" s="521"/>
      <c r="KBA103" s="521"/>
      <c r="KBB103" s="521"/>
      <c r="KBC103" s="521"/>
      <c r="KBD103" s="521"/>
      <c r="KBE103" s="521"/>
      <c r="KBF103" s="521"/>
      <c r="KBG103" s="521"/>
      <c r="KBH103" s="521"/>
      <c r="KBI103" s="521"/>
      <c r="KBJ103" s="521"/>
      <c r="KBK103" s="521"/>
      <c r="KBL103" s="521"/>
      <c r="KBM103" s="521"/>
      <c r="KBN103" s="521"/>
      <c r="KBO103" s="521"/>
      <c r="KBP103" s="521"/>
      <c r="KBQ103" s="521"/>
      <c r="KBR103" s="521"/>
      <c r="KBS103" s="521"/>
      <c r="KBT103" s="521"/>
      <c r="KBU103" s="521"/>
      <c r="KBV103" s="521"/>
      <c r="KBW103" s="521"/>
      <c r="KBX103" s="521"/>
      <c r="KBY103" s="521"/>
      <c r="KBZ103" s="521"/>
      <c r="KCA103" s="521"/>
      <c r="KCB103" s="521"/>
      <c r="KCC103" s="521"/>
      <c r="KCD103" s="521"/>
      <c r="KCE103" s="521"/>
      <c r="KCF103" s="521"/>
      <c r="KCG103" s="521"/>
      <c r="KCH103" s="521"/>
      <c r="KCI103" s="521"/>
      <c r="KCJ103" s="521"/>
      <c r="KCK103" s="521"/>
      <c r="KCL103" s="521"/>
      <c r="KCM103" s="521"/>
      <c r="KCN103" s="521"/>
      <c r="KCO103" s="521"/>
      <c r="KCP103" s="521"/>
      <c r="KCQ103" s="521"/>
      <c r="KCR103" s="521"/>
      <c r="KCS103" s="521"/>
      <c r="KCT103" s="521"/>
      <c r="KCU103" s="521"/>
      <c r="KCV103" s="521"/>
      <c r="KCW103" s="521"/>
      <c r="KCX103" s="521"/>
      <c r="KCY103" s="521"/>
      <c r="KCZ103" s="521"/>
      <c r="KDA103" s="521"/>
      <c r="KDB103" s="521"/>
      <c r="KDC103" s="521"/>
      <c r="KDD103" s="521"/>
      <c r="KDE103" s="521"/>
      <c r="KDF103" s="521"/>
      <c r="KDG103" s="521"/>
      <c r="KDH103" s="521"/>
      <c r="KDI103" s="521"/>
      <c r="KDJ103" s="521"/>
      <c r="KDK103" s="521"/>
      <c r="KDL103" s="521"/>
      <c r="KDM103" s="521"/>
      <c r="KDN103" s="521"/>
      <c r="KDO103" s="521"/>
      <c r="KDP103" s="521"/>
      <c r="KDQ103" s="521"/>
      <c r="KDR103" s="521"/>
      <c r="KDS103" s="521"/>
      <c r="KDT103" s="521"/>
      <c r="KDU103" s="521"/>
      <c r="KDV103" s="521"/>
      <c r="KDW103" s="521"/>
      <c r="KDX103" s="521"/>
      <c r="KDY103" s="521"/>
      <c r="KDZ103" s="521"/>
      <c r="KEA103" s="521"/>
      <c r="KEB103" s="521"/>
      <c r="KEC103" s="521"/>
      <c r="KED103" s="521"/>
      <c r="KEE103" s="521"/>
      <c r="KEF103" s="521"/>
      <c r="KEG103" s="521"/>
      <c r="KEH103" s="521"/>
      <c r="KEI103" s="521"/>
      <c r="KEJ103" s="521"/>
      <c r="KEK103" s="521"/>
      <c r="KEL103" s="521"/>
      <c r="KEM103" s="521"/>
      <c r="KEN103" s="521"/>
      <c r="KEO103" s="521"/>
      <c r="KEP103" s="521"/>
      <c r="KEQ103" s="521"/>
      <c r="KER103" s="521"/>
      <c r="KES103" s="521"/>
      <c r="KET103" s="521"/>
      <c r="KEU103" s="521"/>
      <c r="KEV103" s="521"/>
      <c r="KEW103" s="521"/>
      <c r="KEX103" s="521"/>
      <c r="KEY103" s="521"/>
      <c r="KEZ103" s="521"/>
      <c r="KFA103" s="521"/>
      <c r="KFB103" s="521"/>
      <c r="KFC103" s="521"/>
      <c r="KFD103" s="521"/>
      <c r="KFE103" s="521"/>
      <c r="KFF103" s="521"/>
      <c r="KFG103" s="521"/>
      <c r="KFH103" s="521"/>
      <c r="KFI103" s="521"/>
      <c r="KFJ103" s="521"/>
      <c r="KFK103" s="521"/>
      <c r="KFL103" s="521"/>
      <c r="KFM103" s="521"/>
      <c r="KFN103" s="521"/>
      <c r="KFO103" s="521"/>
      <c r="KFP103" s="521"/>
      <c r="KFQ103" s="521"/>
      <c r="KFR103" s="521"/>
      <c r="KFS103" s="521"/>
      <c r="KFT103" s="521"/>
      <c r="KFU103" s="521"/>
      <c r="KFV103" s="521"/>
      <c r="KFW103" s="521"/>
      <c r="KFX103" s="521"/>
      <c r="KFY103" s="521"/>
      <c r="KFZ103" s="521"/>
      <c r="KGA103" s="521"/>
      <c r="KGB103" s="521"/>
      <c r="KGC103" s="521"/>
      <c r="KGD103" s="521"/>
      <c r="KGE103" s="521"/>
      <c r="KGF103" s="521"/>
      <c r="KGG103" s="521"/>
      <c r="KGH103" s="521"/>
      <c r="KGI103" s="521"/>
      <c r="KGJ103" s="521"/>
      <c r="KGK103" s="521"/>
      <c r="KGL103" s="521"/>
      <c r="KGM103" s="521"/>
      <c r="KGN103" s="521"/>
      <c r="KGO103" s="521"/>
      <c r="KGP103" s="521"/>
      <c r="KGQ103" s="521"/>
      <c r="KGR103" s="521"/>
      <c r="KGS103" s="521"/>
      <c r="KGT103" s="521"/>
      <c r="KGU103" s="521"/>
      <c r="KGV103" s="521"/>
      <c r="KGW103" s="521"/>
      <c r="KGX103" s="521"/>
      <c r="KGY103" s="521"/>
      <c r="KGZ103" s="521"/>
      <c r="KHA103" s="521"/>
      <c r="KHB103" s="521"/>
      <c r="KHC103" s="521"/>
      <c r="KHD103" s="521"/>
      <c r="KHE103" s="521"/>
      <c r="KHF103" s="521"/>
      <c r="KHG103" s="521"/>
      <c r="KHH103" s="521"/>
      <c r="KHI103" s="521"/>
      <c r="KHJ103" s="521"/>
      <c r="KHK103" s="521"/>
      <c r="KHL103" s="521"/>
      <c r="KHM103" s="521"/>
      <c r="KHN103" s="521"/>
      <c r="KHO103" s="521"/>
      <c r="KHP103" s="521"/>
      <c r="KHQ103" s="521"/>
      <c r="KHR103" s="521"/>
      <c r="KHS103" s="521"/>
      <c r="KHT103" s="521"/>
      <c r="KHU103" s="521"/>
      <c r="KHV103" s="521"/>
      <c r="KHW103" s="521"/>
      <c r="KHX103" s="521"/>
      <c r="KHY103" s="521"/>
      <c r="KHZ103" s="521"/>
      <c r="KIA103" s="521"/>
      <c r="KIB103" s="521"/>
      <c r="KIC103" s="521"/>
      <c r="KID103" s="521"/>
      <c r="KIE103" s="521"/>
      <c r="KIF103" s="521"/>
      <c r="KIG103" s="521"/>
      <c r="KIH103" s="521"/>
      <c r="KII103" s="521"/>
      <c r="KIJ103" s="521"/>
      <c r="KIK103" s="521"/>
      <c r="KIL103" s="521"/>
      <c r="KIM103" s="521"/>
      <c r="KIN103" s="521"/>
      <c r="KIO103" s="521"/>
      <c r="KIP103" s="521"/>
      <c r="KIQ103" s="521"/>
      <c r="KIR103" s="521"/>
      <c r="KIS103" s="521"/>
      <c r="KIT103" s="521"/>
      <c r="KIU103" s="521"/>
      <c r="KIV103" s="521"/>
      <c r="KIW103" s="521"/>
      <c r="KIX103" s="521"/>
      <c r="KIY103" s="521"/>
      <c r="KIZ103" s="521"/>
      <c r="KJA103" s="521"/>
      <c r="KJB103" s="521"/>
      <c r="KJC103" s="521"/>
      <c r="KJD103" s="521"/>
      <c r="KJE103" s="521"/>
      <c r="KJF103" s="521"/>
      <c r="KJG103" s="521"/>
      <c r="KJH103" s="521"/>
      <c r="KJI103" s="521"/>
      <c r="KJJ103" s="521"/>
      <c r="KJK103" s="521"/>
      <c r="KJL103" s="521"/>
      <c r="KJM103" s="521"/>
      <c r="KJN103" s="521"/>
      <c r="KJO103" s="521"/>
      <c r="KJP103" s="521"/>
      <c r="KJQ103" s="521"/>
      <c r="KJR103" s="521"/>
      <c r="KJS103" s="521"/>
      <c r="KJT103" s="521"/>
      <c r="KJU103" s="521"/>
      <c r="KJV103" s="521"/>
      <c r="KJW103" s="521"/>
      <c r="KJX103" s="521"/>
      <c r="KJY103" s="521"/>
      <c r="KJZ103" s="521"/>
      <c r="KKA103" s="521"/>
      <c r="KKB103" s="521"/>
      <c r="KKC103" s="521"/>
      <c r="KKD103" s="521"/>
      <c r="KKE103" s="521"/>
      <c r="KKF103" s="521"/>
      <c r="KKG103" s="521"/>
      <c r="KKH103" s="521"/>
      <c r="KKI103" s="521"/>
      <c r="KKJ103" s="521"/>
      <c r="KKK103" s="521"/>
      <c r="KKL103" s="521"/>
      <c r="KKM103" s="521"/>
      <c r="KKN103" s="521"/>
      <c r="KKO103" s="521"/>
      <c r="KKP103" s="521"/>
      <c r="KKQ103" s="521"/>
      <c r="KKR103" s="521"/>
      <c r="KKS103" s="521"/>
      <c r="KKT103" s="521"/>
      <c r="KKU103" s="521"/>
      <c r="KKV103" s="521"/>
      <c r="KKW103" s="521"/>
      <c r="KKX103" s="521"/>
      <c r="KKY103" s="521"/>
      <c r="KKZ103" s="521"/>
      <c r="KLA103" s="521"/>
      <c r="KLB103" s="521"/>
      <c r="KLC103" s="521"/>
      <c r="KLD103" s="521"/>
      <c r="KLE103" s="521"/>
      <c r="KLF103" s="521"/>
      <c r="KLG103" s="521"/>
      <c r="KLH103" s="521"/>
      <c r="KLI103" s="521"/>
      <c r="KLJ103" s="521"/>
      <c r="KLK103" s="521"/>
      <c r="KLL103" s="521"/>
      <c r="KLM103" s="521"/>
      <c r="KLN103" s="521"/>
      <c r="KLO103" s="521"/>
      <c r="KLP103" s="521"/>
      <c r="KLQ103" s="521"/>
      <c r="KLR103" s="521"/>
      <c r="KLS103" s="521"/>
      <c r="KLT103" s="521"/>
      <c r="KLU103" s="521"/>
      <c r="KLV103" s="521"/>
      <c r="KLW103" s="521"/>
      <c r="KLX103" s="521"/>
      <c r="KLY103" s="521"/>
      <c r="KLZ103" s="521"/>
      <c r="KMA103" s="521"/>
      <c r="KMB103" s="521"/>
      <c r="KMC103" s="521"/>
      <c r="KMD103" s="521"/>
      <c r="KME103" s="521"/>
      <c r="KMF103" s="521"/>
      <c r="KMG103" s="521"/>
      <c r="KMH103" s="521"/>
      <c r="KMI103" s="521"/>
      <c r="KMJ103" s="521"/>
      <c r="KMK103" s="521"/>
      <c r="KML103" s="521"/>
      <c r="KMM103" s="521"/>
      <c r="KMN103" s="521"/>
      <c r="KMO103" s="521"/>
      <c r="KMP103" s="521"/>
      <c r="KMQ103" s="521"/>
      <c r="KMR103" s="521"/>
      <c r="KMS103" s="521"/>
      <c r="KMT103" s="521"/>
      <c r="KMU103" s="521"/>
      <c r="KMV103" s="521"/>
      <c r="KMW103" s="521"/>
      <c r="KMX103" s="521"/>
      <c r="KMY103" s="521"/>
      <c r="KMZ103" s="521"/>
      <c r="KNA103" s="521"/>
      <c r="KNB103" s="521"/>
      <c r="KNC103" s="521"/>
      <c r="KND103" s="521"/>
      <c r="KNE103" s="521"/>
      <c r="KNF103" s="521"/>
      <c r="KNG103" s="521"/>
      <c r="KNH103" s="521"/>
      <c r="KNI103" s="521"/>
      <c r="KNJ103" s="521"/>
      <c r="KNK103" s="521"/>
      <c r="KNL103" s="521"/>
      <c r="KNM103" s="521"/>
      <c r="KNN103" s="521"/>
      <c r="KNO103" s="521"/>
      <c r="KNP103" s="521"/>
      <c r="KNQ103" s="521"/>
      <c r="KNR103" s="521"/>
      <c r="KNS103" s="521"/>
      <c r="KNT103" s="521"/>
      <c r="KNU103" s="521"/>
      <c r="KNV103" s="521"/>
      <c r="KNW103" s="521"/>
      <c r="KNX103" s="521"/>
      <c r="KNY103" s="521"/>
      <c r="KNZ103" s="521"/>
      <c r="KOA103" s="521"/>
      <c r="KOB103" s="521"/>
      <c r="KOC103" s="521"/>
      <c r="KOD103" s="521"/>
      <c r="KOE103" s="521"/>
      <c r="KOF103" s="521"/>
      <c r="KOG103" s="521"/>
      <c r="KOH103" s="521"/>
      <c r="KOI103" s="521"/>
      <c r="KOJ103" s="521"/>
      <c r="KOK103" s="521"/>
      <c r="KOL103" s="521"/>
      <c r="KOM103" s="521"/>
      <c r="KON103" s="521"/>
      <c r="KOO103" s="521"/>
      <c r="KOP103" s="521"/>
      <c r="KOQ103" s="521"/>
      <c r="KOR103" s="521"/>
      <c r="KOS103" s="521"/>
      <c r="KOT103" s="521"/>
      <c r="KOU103" s="521"/>
      <c r="KOV103" s="521"/>
      <c r="KOW103" s="521"/>
      <c r="KOX103" s="521"/>
      <c r="KOY103" s="521"/>
      <c r="KOZ103" s="521"/>
      <c r="KPA103" s="521"/>
      <c r="KPB103" s="521"/>
      <c r="KPC103" s="521"/>
      <c r="KPD103" s="521"/>
      <c r="KPE103" s="521"/>
      <c r="KPF103" s="521"/>
      <c r="KPG103" s="521"/>
      <c r="KPH103" s="521"/>
      <c r="KPI103" s="521"/>
      <c r="KPJ103" s="521"/>
      <c r="KPK103" s="521"/>
      <c r="KPL103" s="521"/>
      <c r="KPM103" s="521"/>
      <c r="KPN103" s="521"/>
      <c r="KPO103" s="521"/>
      <c r="KPP103" s="521"/>
      <c r="KPQ103" s="521"/>
      <c r="KPR103" s="521"/>
      <c r="KPS103" s="521"/>
      <c r="KPT103" s="521"/>
      <c r="KPU103" s="521"/>
      <c r="KPV103" s="521"/>
      <c r="KPW103" s="521"/>
      <c r="KPX103" s="521"/>
      <c r="KPY103" s="521"/>
      <c r="KPZ103" s="521"/>
      <c r="KQA103" s="521"/>
      <c r="KQB103" s="521"/>
      <c r="KQC103" s="521"/>
      <c r="KQD103" s="521"/>
      <c r="KQE103" s="521"/>
      <c r="KQF103" s="521"/>
      <c r="KQG103" s="521"/>
      <c r="KQH103" s="521"/>
      <c r="KQI103" s="521"/>
      <c r="KQJ103" s="521"/>
      <c r="KQK103" s="521"/>
      <c r="KQL103" s="521"/>
      <c r="KQM103" s="521"/>
      <c r="KQN103" s="521"/>
      <c r="KQO103" s="521"/>
      <c r="KQP103" s="521"/>
      <c r="KQQ103" s="521"/>
      <c r="KQR103" s="521"/>
      <c r="KQS103" s="521"/>
      <c r="KQT103" s="521"/>
      <c r="KQU103" s="521"/>
      <c r="KQV103" s="521"/>
      <c r="KQW103" s="521"/>
      <c r="KQX103" s="521"/>
      <c r="KQY103" s="521"/>
      <c r="KQZ103" s="521"/>
      <c r="KRA103" s="521"/>
      <c r="KRB103" s="521"/>
      <c r="KRC103" s="521"/>
      <c r="KRD103" s="521"/>
      <c r="KRE103" s="521"/>
      <c r="KRF103" s="521"/>
      <c r="KRG103" s="521"/>
      <c r="KRH103" s="521"/>
      <c r="KRI103" s="521"/>
      <c r="KRJ103" s="521"/>
      <c r="KRK103" s="521"/>
      <c r="KRL103" s="521"/>
      <c r="KRM103" s="521"/>
      <c r="KRN103" s="521"/>
      <c r="KRO103" s="521"/>
      <c r="KRP103" s="521"/>
      <c r="KRQ103" s="521"/>
      <c r="KRR103" s="521"/>
      <c r="KRS103" s="521"/>
      <c r="KRT103" s="521"/>
      <c r="KRU103" s="521"/>
      <c r="KRV103" s="521"/>
      <c r="KRW103" s="521"/>
      <c r="KRX103" s="521"/>
      <c r="KRY103" s="521"/>
      <c r="KRZ103" s="521"/>
      <c r="KSA103" s="521"/>
      <c r="KSB103" s="521"/>
      <c r="KSC103" s="521"/>
      <c r="KSD103" s="521"/>
      <c r="KSE103" s="521"/>
      <c r="KSF103" s="521"/>
      <c r="KSG103" s="521"/>
      <c r="KSH103" s="521"/>
      <c r="KSI103" s="521"/>
      <c r="KSJ103" s="521"/>
      <c r="KSK103" s="521"/>
      <c r="KSL103" s="521"/>
      <c r="KSM103" s="521"/>
      <c r="KSN103" s="521"/>
      <c r="KSO103" s="521"/>
      <c r="KSP103" s="521"/>
      <c r="KSQ103" s="521"/>
      <c r="KSR103" s="521"/>
      <c r="KSS103" s="521"/>
      <c r="KST103" s="521"/>
      <c r="KSU103" s="521"/>
      <c r="KSV103" s="521"/>
      <c r="KSW103" s="521"/>
      <c r="KSX103" s="521"/>
      <c r="KSY103" s="521"/>
      <c r="KSZ103" s="521"/>
      <c r="KTA103" s="521"/>
      <c r="KTB103" s="521"/>
      <c r="KTC103" s="521"/>
      <c r="KTD103" s="521"/>
      <c r="KTE103" s="521"/>
      <c r="KTF103" s="521"/>
      <c r="KTG103" s="521"/>
      <c r="KTH103" s="521"/>
      <c r="KTI103" s="521"/>
      <c r="KTJ103" s="521"/>
      <c r="KTK103" s="521"/>
      <c r="KTL103" s="521"/>
      <c r="KTM103" s="521"/>
      <c r="KTN103" s="521"/>
      <c r="KTO103" s="521"/>
      <c r="KTP103" s="521"/>
      <c r="KTQ103" s="521"/>
      <c r="KTR103" s="521"/>
      <c r="KTS103" s="521"/>
      <c r="KTT103" s="521"/>
      <c r="KTU103" s="521"/>
      <c r="KTV103" s="521"/>
      <c r="KTW103" s="521"/>
      <c r="KTX103" s="521"/>
      <c r="KTY103" s="521"/>
      <c r="KTZ103" s="521"/>
      <c r="KUA103" s="521"/>
      <c r="KUB103" s="521"/>
      <c r="KUC103" s="521"/>
      <c r="KUD103" s="521"/>
      <c r="KUE103" s="521"/>
      <c r="KUF103" s="521"/>
      <c r="KUG103" s="521"/>
      <c r="KUH103" s="521"/>
      <c r="KUI103" s="521"/>
      <c r="KUJ103" s="521"/>
      <c r="KUK103" s="521"/>
      <c r="KUL103" s="521"/>
      <c r="KUM103" s="521"/>
      <c r="KUN103" s="521"/>
      <c r="KUO103" s="521"/>
      <c r="KUP103" s="521"/>
      <c r="KUQ103" s="521"/>
      <c r="KUR103" s="521"/>
      <c r="KUS103" s="521"/>
      <c r="KUT103" s="521"/>
      <c r="KUU103" s="521"/>
      <c r="KUV103" s="521"/>
      <c r="KUW103" s="521"/>
      <c r="KUX103" s="521"/>
      <c r="KUY103" s="521"/>
      <c r="KUZ103" s="521"/>
      <c r="KVA103" s="521"/>
      <c r="KVB103" s="521"/>
      <c r="KVC103" s="521"/>
      <c r="KVD103" s="521"/>
      <c r="KVE103" s="521"/>
      <c r="KVF103" s="521"/>
      <c r="KVG103" s="521"/>
      <c r="KVH103" s="521"/>
      <c r="KVI103" s="521"/>
      <c r="KVJ103" s="521"/>
      <c r="KVK103" s="521"/>
      <c r="KVL103" s="521"/>
      <c r="KVM103" s="521"/>
      <c r="KVN103" s="521"/>
      <c r="KVO103" s="521"/>
      <c r="KVP103" s="521"/>
      <c r="KVQ103" s="521"/>
      <c r="KVR103" s="521"/>
      <c r="KVS103" s="521"/>
      <c r="KVT103" s="521"/>
      <c r="KVU103" s="521"/>
      <c r="KVV103" s="521"/>
      <c r="KVW103" s="521"/>
      <c r="KVX103" s="521"/>
      <c r="KVY103" s="521"/>
      <c r="KVZ103" s="521"/>
      <c r="KWA103" s="521"/>
      <c r="KWB103" s="521"/>
      <c r="KWC103" s="521"/>
      <c r="KWD103" s="521"/>
      <c r="KWE103" s="521"/>
      <c r="KWF103" s="521"/>
      <c r="KWG103" s="521"/>
      <c r="KWH103" s="521"/>
      <c r="KWI103" s="521"/>
      <c r="KWJ103" s="521"/>
      <c r="KWK103" s="521"/>
      <c r="KWL103" s="521"/>
      <c r="KWM103" s="521"/>
      <c r="KWN103" s="521"/>
      <c r="KWO103" s="521"/>
      <c r="KWP103" s="521"/>
      <c r="KWQ103" s="521"/>
      <c r="KWR103" s="521"/>
      <c r="KWS103" s="521"/>
      <c r="KWT103" s="521"/>
      <c r="KWU103" s="521"/>
      <c r="KWV103" s="521"/>
      <c r="KWW103" s="521"/>
      <c r="KWX103" s="521"/>
      <c r="KWY103" s="521"/>
      <c r="KWZ103" s="521"/>
      <c r="KXA103" s="521"/>
      <c r="KXB103" s="521"/>
      <c r="KXC103" s="521"/>
      <c r="KXD103" s="521"/>
      <c r="KXE103" s="521"/>
      <c r="KXF103" s="521"/>
      <c r="KXG103" s="521"/>
      <c r="KXH103" s="521"/>
      <c r="KXI103" s="521"/>
      <c r="KXJ103" s="521"/>
      <c r="KXK103" s="521"/>
      <c r="KXL103" s="521"/>
      <c r="KXM103" s="521"/>
      <c r="KXN103" s="521"/>
      <c r="KXO103" s="521"/>
      <c r="KXP103" s="521"/>
      <c r="KXQ103" s="521"/>
      <c r="KXR103" s="521"/>
      <c r="KXS103" s="521"/>
      <c r="KXT103" s="521"/>
      <c r="KXU103" s="521"/>
      <c r="KXV103" s="521"/>
      <c r="KXW103" s="521"/>
      <c r="KXX103" s="521"/>
      <c r="KXY103" s="521"/>
      <c r="KXZ103" s="521"/>
      <c r="KYA103" s="521"/>
      <c r="KYB103" s="521"/>
      <c r="KYC103" s="521"/>
      <c r="KYD103" s="521"/>
      <c r="KYE103" s="521"/>
      <c r="KYF103" s="521"/>
      <c r="KYG103" s="521"/>
      <c r="KYH103" s="521"/>
      <c r="KYI103" s="521"/>
      <c r="KYJ103" s="521"/>
      <c r="KYK103" s="521"/>
      <c r="KYL103" s="521"/>
      <c r="KYM103" s="521"/>
      <c r="KYN103" s="521"/>
      <c r="KYO103" s="521"/>
      <c r="KYP103" s="521"/>
      <c r="KYQ103" s="521"/>
      <c r="KYR103" s="521"/>
      <c r="KYS103" s="521"/>
      <c r="KYT103" s="521"/>
      <c r="KYU103" s="521"/>
      <c r="KYV103" s="521"/>
      <c r="KYW103" s="521"/>
      <c r="KYX103" s="521"/>
      <c r="KYY103" s="521"/>
      <c r="KYZ103" s="521"/>
      <c r="KZA103" s="521"/>
      <c r="KZB103" s="521"/>
      <c r="KZC103" s="521"/>
      <c r="KZD103" s="521"/>
      <c r="KZE103" s="521"/>
      <c r="KZF103" s="521"/>
      <c r="KZG103" s="521"/>
      <c r="KZH103" s="521"/>
      <c r="KZI103" s="521"/>
      <c r="KZJ103" s="521"/>
      <c r="KZK103" s="521"/>
      <c r="KZL103" s="521"/>
      <c r="KZM103" s="521"/>
      <c r="KZN103" s="521"/>
      <c r="KZO103" s="521"/>
      <c r="KZP103" s="521"/>
      <c r="KZQ103" s="521"/>
      <c r="KZR103" s="521"/>
      <c r="KZS103" s="521"/>
      <c r="KZT103" s="521"/>
      <c r="KZU103" s="521"/>
      <c r="KZV103" s="521"/>
      <c r="KZW103" s="521"/>
      <c r="KZX103" s="521"/>
      <c r="KZY103" s="521"/>
      <c r="KZZ103" s="521"/>
      <c r="LAA103" s="521"/>
      <c r="LAB103" s="521"/>
      <c r="LAC103" s="521"/>
      <c r="LAD103" s="521"/>
      <c r="LAE103" s="521"/>
      <c r="LAF103" s="521"/>
      <c r="LAG103" s="521"/>
      <c r="LAH103" s="521"/>
      <c r="LAI103" s="521"/>
      <c r="LAJ103" s="521"/>
      <c r="LAK103" s="521"/>
      <c r="LAL103" s="521"/>
      <c r="LAM103" s="521"/>
      <c r="LAN103" s="521"/>
      <c r="LAO103" s="521"/>
      <c r="LAP103" s="521"/>
      <c r="LAQ103" s="521"/>
      <c r="LAR103" s="521"/>
      <c r="LAS103" s="521"/>
      <c r="LAT103" s="521"/>
      <c r="LAU103" s="521"/>
      <c r="LAV103" s="521"/>
      <c r="LAW103" s="521"/>
      <c r="LAX103" s="521"/>
      <c r="LAY103" s="521"/>
      <c r="LAZ103" s="521"/>
      <c r="LBA103" s="521"/>
      <c r="LBB103" s="521"/>
      <c r="LBC103" s="521"/>
      <c r="LBD103" s="521"/>
      <c r="LBE103" s="521"/>
      <c r="LBF103" s="521"/>
      <c r="LBG103" s="521"/>
      <c r="LBH103" s="521"/>
      <c r="LBI103" s="521"/>
      <c r="LBJ103" s="521"/>
      <c r="LBK103" s="521"/>
      <c r="LBL103" s="521"/>
      <c r="LBM103" s="521"/>
      <c r="LBN103" s="521"/>
      <c r="LBO103" s="521"/>
      <c r="LBP103" s="521"/>
      <c r="LBQ103" s="521"/>
      <c r="LBR103" s="521"/>
      <c r="LBS103" s="521"/>
      <c r="LBT103" s="521"/>
      <c r="LBU103" s="521"/>
      <c r="LBV103" s="521"/>
      <c r="LBW103" s="521"/>
      <c r="LBX103" s="521"/>
      <c r="LBY103" s="521"/>
      <c r="LBZ103" s="521"/>
      <c r="LCA103" s="521"/>
      <c r="LCB103" s="521"/>
      <c r="LCC103" s="521"/>
      <c r="LCD103" s="521"/>
      <c r="LCE103" s="521"/>
      <c r="LCF103" s="521"/>
      <c r="LCG103" s="521"/>
      <c r="LCH103" s="521"/>
      <c r="LCI103" s="521"/>
      <c r="LCJ103" s="521"/>
      <c r="LCK103" s="521"/>
      <c r="LCL103" s="521"/>
      <c r="LCM103" s="521"/>
      <c r="LCN103" s="521"/>
      <c r="LCO103" s="521"/>
      <c r="LCP103" s="521"/>
      <c r="LCQ103" s="521"/>
      <c r="LCR103" s="521"/>
      <c r="LCS103" s="521"/>
      <c r="LCT103" s="521"/>
      <c r="LCU103" s="521"/>
      <c r="LCV103" s="521"/>
      <c r="LCW103" s="521"/>
      <c r="LCX103" s="521"/>
      <c r="LCY103" s="521"/>
      <c r="LCZ103" s="521"/>
      <c r="LDA103" s="521"/>
      <c r="LDB103" s="521"/>
      <c r="LDC103" s="521"/>
      <c r="LDD103" s="521"/>
      <c r="LDE103" s="521"/>
      <c r="LDF103" s="521"/>
      <c r="LDG103" s="521"/>
      <c r="LDH103" s="521"/>
      <c r="LDI103" s="521"/>
      <c r="LDJ103" s="521"/>
      <c r="LDK103" s="521"/>
      <c r="LDL103" s="521"/>
      <c r="LDM103" s="521"/>
      <c r="LDN103" s="521"/>
      <c r="LDO103" s="521"/>
      <c r="LDP103" s="521"/>
      <c r="LDQ103" s="521"/>
      <c r="LDR103" s="521"/>
      <c r="LDS103" s="521"/>
      <c r="LDT103" s="521"/>
      <c r="LDU103" s="521"/>
      <c r="LDV103" s="521"/>
      <c r="LDW103" s="521"/>
      <c r="LDX103" s="521"/>
      <c r="LDY103" s="521"/>
      <c r="LDZ103" s="521"/>
      <c r="LEA103" s="521"/>
      <c r="LEB103" s="521"/>
      <c r="LEC103" s="521"/>
      <c r="LED103" s="521"/>
      <c r="LEE103" s="521"/>
      <c r="LEF103" s="521"/>
      <c r="LEG103" s="521"/>
      <c r="LEH103" s="521"/>
      <c r="LEI103" s="521"/>
      <c r="LEJ103" s="521"/>
      <c r="LEK103" s="521"/>
      <c r="LEL103" s="521"/>
      <c r="LEM103" s="521"/>
      <c r="LEN103" s="521"/>
      <c r="LEO103" s="521"/>
      <c r="LEP103" s="521"/>
      <c r="LEQ103" s="521"/>
      <c r="LER103" s="521"/>
      <c r="LES103" s="521"/>
      <c r="LET103" s="521"/>
      <c r="LEU103" s="521"/>
      <c r="LEV103" s="521"/>
      <c r="LEW103" s="521"/>
      <c r="LEX103" s="521"/>
      <c r="LEY103" s="521"/>
      <c r="LEZ103" s="521"/>
      <c r="LFA103" s="521"/>
      <c r="LFB103" s="521"/>
      <c r="LFC103" s="521"/>
      <c r="LFD103" s="521"/>
      <c r="LFE103" s="521"/>
      <c r="LFF103" s="521"/>
      <c r="LFG103" s="521"/>
      <c r="LFH103" s="521"/>
      <c r="LFI103" s="521"/>
      <c r="LFJ103" s="521"/>
      <c r="LFK103" s="521"/>
      <c r="LFL103" s="521"/>
      <c r="LFM103" s="521"/>
      <c r="LFN103" s="521"/>
      <c r="LFO103" s="521"/>
      <c r="LFP103" s="521"/>
      <c r="LFQ103" s="521"/>
      <c r="LFR103" s="521"/>
      <c r="LFS103" s="521"/>
      <c r="LFT103" s="521"/>
      <c r="LFU103" s="521"/>
      <c r="LFV103" s="521"/>
      <c r="LFW103" s="521"/>
      <c r="LFX103" s="521"/>
      <c r="LFY103" s="521"/>
      <c r="LFZ103" s="521"/>
      <c r="LGA103" s="521"/>
      <c r="LGB103" s="521"/>
      <c r="LGC103" s="521"/>
      <c r="LGD103" s="521"/>
      <c r="LGE103" s="521"/>
      <c r="LGF103" s="521"/>
      <c r="LGG103" s="521"/>
      <c r="LGH103" s="521"/>
      <c r="LGI103" s="521"/>
      <c r="LGJ103" s="521"/>
      <c r="LGK103" s="521"/>
      <c r="LGL103" s="521"/>
      <c r="LGM103" s="521"/>
      <c r="LGN103" s="521"/>
      <c r="LGO103" s="521"/>
      <c r="LGP103" s="521"/>
      <c r="LGQ103" s="521"/>
      <c r="LGR103" s="521"/>
      <c r="LGS103" s="521"/>
      <c r="LGT103" s="521"/>
      <c r="LGU103" s="521"/>
      <c r="LGV103" s="521"/>
      <c r="LGW103" s="521"/>
      <c r="LGX103" s="521"/>
      <c r="LGY103" s="521"/>
      <c r="LGZ103" s="521"/>
      <c r="LHA103" s="521"/>
      <c r="LHB103" s="521"/>
      <c r="LHC103" s="521"/>
      <c r="LHD103" s="521"/>
      <c r="LHE103" s="521"/>
      <c r="LHF103" s="521"/>
      <c r="LHG103" s="521"/>
      <c r="LHH103" s="521"/>
      <c r="LHI103" s="521"/>
      <c r="LHJ103" s="521"/>
      <c r="LHK103" s="521"/>
      <c r="LHL103" s="521"/>
      <c r="LHM103" s="521"/>
      <c r="LHN103" s="521"/>
      <c r="LHO103" s="521"/>
      <c r="LHP103" s="521"/>
      <c r="LHQ103" s="521"/>
      <c r="LHR103" s="521"/>
      <c r="LHS103" s="521"/>
      <c r="LHT103" s="521"/>
      <c r="LHU103" s="521"/>
      <c r="LHV103" s="521"/>
      <c r="LHW103" s="521"/>
      <c r="LHX103" s="521"/>
      <c r="LHY103" s="521"/>
      <c r="LHZ103" s="521"/>
      <c r="LIA103" s="521"/>
      <c r="LIB103" s="521"/>
      <c r="LIC103" s="521"/>
      <c r="LID103" s="521"/>
      <c r="LIE103" s="521"/>
      <c r="LIF103" s="521"/>
      <c r="LIG103" s="521"/>
      <c r="LIH103" s="521"/>
      <c r="LII103" s="521"/>
      <c r="LIJ103" s="521"/>
      <c r="LIK103" s="521"/>
      <c r="LIL103" s="521"/>
      <c r="LIM103" s="521"/>
      <c r="LIN103" s="521"/>
      <c r="LIO103" s="521"/>
      <c r="LIP103" s="521"/>
      <c r="LIQ103" s="521"/>
      <c r="LIR103" s="521"/>
      <c r="LIS103" s="521"/>
      <c r="LIT103" s="521"/>
      <c r="LIU103" s="521"/>
      <c r="LIV103" s="521"/>
      <c r="LIW103" s="521"/>
      <c r="LIX103" s="521"/>
      <c r="LIY103" s="521"/>
      <c r="LIZ103" s="521"/>
      <c r="LJA103" s="521"/>
      <c r="LJB103" s="521"/>
      <c r="LJC103" s="521"/>
      <c r="LJD103" s="521"/>
      <c r="LJE103" s="521"/>
      <c r="LJF103" s="521"/>
      <c r="LJG103" s="521"/>
      <c r="LJH103" s="521"/>
      <c r="LJI103" s="521"/>
      <c r="LJJ103" s="521"/>
      <c r="LJK103" s="521"/>
      <c r="LJL103" s="521"/>
      <c r="LJM103" s="521"/>
      <c r="LJN103" s="521"/>
      <c r="LJO103" s="521"/>
      <c r="LJP103" s="521"/>
      <c r="LJQ103" s="521"/>
      <c r="LJR103" s="521"/>
      <c r="LJS103" s="521"/>
      <c r="LJT103" s="521"/>
      <c r="LJU103" s="521"/>
      <c r="LJV103" s="521"/>
      <c r="LJW103" s="521"/>
      <c r="LJX103" s="521"/>
      <c r="LJY103" s="521"/>
      <c r="LJZ103" s="521"/>
      <c r="LKA103" s="521"/>
      <c r="LKB103" s="521"/>
      <c r="LKC103" s="521"/>
      <c r="LKD103" s="521"/>
      <c r="LKE103" s="521"/>
      <c r="LKF103" s="521"/>
      <c r="LKG103" s="521"/>
      <c r="LKH103" s="521"/>
      <c r="LKI103" s="521"/>
      <c r="LKJ103" s="521"/>
      <c r="LKK103" s="521"/>
      <c r="LKL103" s="521"/>
      <c r="LKM103" s="521"/>
      <c r="LKN103" s="521"/>
      <c r="LKO103" s="521"/>
      <c r="LKP103" s="521"/>
      <c r="LKQ103" s="521"/>
      <c r="LKR103" s="521"/>
      <c r="LKS103" s="521"/>
      <c r="LKT103" s="521"/>
      <c r="LKU103" s="521"/>
      <c r="LKV103" s="521"/>
      <c r="LKW103" s="521"/>
      <c r="LKX103" s="521"/>
      <c r="LKY103" s="521"/>
      <c r="LKZ103" s="521"/>
      <c r="LLA103" s="521"/>
      <c r="LLB103" s="521"/>
      <c r="LLC103" s="521"/>
      <c r="LLD103" s="521"/>
      <c r="LLE103" s="521"/>
      <c r="LLF103" s="521"/>
      <c r="LLG103" s="521"/>
      <c r="LLH103" s="521"/>
      <c r="LLI103" s="521"/>
      <c r="LLJ103" s="521"/>
      <c r="LLK103" s="521"/>
      <c r="LLL103" s="521"/>
      <c r="LLM103" s="521"/>
      <c r="LLN103" s="521"/>
      <c r="LLO103" s="521"/>
      <c r="LLP103" s="521"/>
      <c r="LLQ103" s="521"/>
      <c r="LLR103" s="521"/>
      <c r="LLS103" s="521"/>
      <c r="LLT103" s="521"/>
      <c r="LLU103" s="521"/>
      <c r="LLV103" s="521"/>
      <c r="LLW103" s="521"/>
      <c r="LLX103" s="521"/>
      <c r="LLY103" s="521"/>
      <c r="LLZ103" s="521"/>
      <c r="LMA103" s="521"/>
      <c r="LMB103" s="521"/>
      <c r="LMC103" s="521"/>
      <c r="LMD103" s="521"/>
      <c r="LME103" s="521"/>
      <c r="LMF103" s="521"/>
      <c r="LMG103" s="521"/>
      <c r="LMH103" s="521"/>
      <c r="LMI103" s="521"/>
      <c r="LMJ103" s="521"/>
      <c r="LMK103" s="521"/>
      <c r="LML103" s="521"/>
      <c r="LMM103" s="521"/>
      <c r="LMN103" s="521"/>
      <c r="LMO103" s="521"/>
      <c r="LMP103" s="521"/>
      <c r="LMQ103" s="521"/>
      <c r="LMR103" s="521"/>
      <c r="LMS103" s="521"/>
      <c r="LMT103" s="521"/>
      <c r="LMU103" s="521"/>
      <c r="LMV103" s="521"/>
      <c r="LMW103" s="521"/>
      <c r="LMX103" s="521"/>
      <c r="LMY103" s="521"/>
      <c r="LMZ103" s="521"/>
      <c r="LNA103" s="521"/>
      <c r="LNB103" s="521"/>
      <c r="LNC103" s="521"/>
      <c r="LND103" s="521"/>
      <c r="LNE103" s="521"/>
      <c r="LNF103" s="521"/>
      <c r="LNG103" s="521"/>
      <c r="LNH103" s="521"/>
      <c r="LNI103" s="521"/>
      <c r="LNJ103" s="521"/>
      <c r="LNK103" s="521"/>
      <c r="LNL103" s="521"/>
      <c r="LNM103" s="521"/>
      <c r="LNN103" s="521"/>
      <c r="LNO103" s="521"/>
      <c r="LNP103" s="521"/>
      <c r="LNQ103" s="521"/>
      <c r="LNR103" s="521"/>
      <c r="LNS103" s="521"/>
      <c r="LNT103" s="521"/>
      <c r="LNU103" s="521"/>
      <c r="LNV103" s="521"/>
      <c r="LNW103" s="521"/>
      <c r="LNX103" s="521"/>
      <c r="LNY103" s="521"/>
      <c r="LNZ103" s="521"/>
      <c r="LOA103" s="521"/>
      <c r="LOB103" s="521"/>
      <c r="LOC103" s="521"/>
      <c r="LOD103" s="521"/>
      <c r="LOE103" s="521"/>
      <c r="LOF103" s="521"/>
      <c r="LOG103" s="521"/>
      <c r="LOH103" s="521"/>
      <c r="LOI103" s="521"/>
      <c r="LOJ103" s="521"/>
      <c r="LOK103" s="521"/>
      <c r="LOL103" s="521"/>
      <c r="LOM103" s="521"/>
      <c r="LON103" s="521"/>
      <c r="LOO103" s="521"/>
      <c r="LOP103" s="521"/>
      <c r="LOQ103" s="521"/>
      <c r="LOR103" s="521"/>
      <c r="LOS103" s="521"/>
      <c r="LOT103" s="521"/>
      <c r="LOU103" s="521"/>
      <c r="LOV103" s="521"/>
      <c r="LOW103" s="521"/>
      <c r="LOX103" s="521"/>
      <c r="LOY103" s="521"/>
      <c r="LOZ103" s="521"/>
      <c r="LPA103" s="521"/>
      <c r="LPB103" s="521"/>
      <c r="LPC103" s="521"/>
      <c r="LPD103" s="521"/>
      <c r="LPE103" s="521"/>
      <c r="LPF103" s="521"/>
      <c r="LPG103" s="521"/>
      <c r="LPH103" s="521"/>
      <c r="LPI103" s="521"/>
      <c r="LPJ103" s="521"/>
      <c r="LPK103" s="521"/>
      <c r="LPL103" s="521"/>
      <c r="LPM103" s="521"/>
      <c r="LPN103" s="521"/>
      <c r="LPO103" s="521"/>
      <c r="LPP103" s="521"/>
      <c r="LPQ103" s="521"/>
      <c r="LPR103" s="521"/>
      <c r="LPS103" s="521"/>
      <c r="LPT103" s="521"/>
      <c r="LPU103" s="521"/>
      <c r="LPV103" s="521"/>
      <c r="LPW103" s="521"/>
      <c r="LPX103" s="521"/>
      <c r="LPY103" s="521"/>
      <c r="LPZ103" s="521"/>
      <c r="LQA103" s="521"/>
      <c r="LQB103" s="521"/>
      <c r="LQC103" s="521"/>
      <c r="LQD103" s="521"/>
      <c r="LQE103" s="521"/>
      <c r="LQF103" s="521"/>
      <c r="LQG103" s="521"/>
      <c r="LQH103" s="521"/>
      <c r="LQI103" s="521"/>
      <c r="LQJ103" s="521"/>
      <c r="LQK103" s="521"/>
      <c r="LQL103" s="521"/>
      <c r="LQM103" s="521"/>
      <c r="LQN103" s="521"/>
      <c r="LQO103" s="521"/>
      <c r="LQP103" s="521"/>
      <c r="LQQ103" s="521"/>
      <c r="LQR103" s="521"/>
      <c r="LQS103" s="521"/>
      <c r="LQT103" s="521"/>
      <c r="LQU103" s="521"/>
      <c r="LQV103" s="521"/>
      <c r="LQW103" s="521"/>
      <c r="LQX103" s="521"/>
      <c r="LQY103" s="521"/>
      <c r="LQZ103" s="521"/>
      <c r="LRA103" s="521"/>
      <c r="LRB103" s="521"/>
      <c r="LRC103" s="521"/>
      <c r="LRD103" s="521"/>
      <c r="LRE103" s="521"/>
      <c r="LRF103" s="521"/>
      <c r="LRG103" s="521"/>
      <c r="LRH103" s="521"/>
      <c r="LRI103" s="521"/>
      <c r="LRJ103" s="521"/>
      <c r="LRK103" s="521"/>
      <c r="LRL103" s="521"/>
      <c r="LRM103" s="521"/>
      <c r="LRN103" s="521"/>
      <c r="LRO103" s="521"/>
      <c r="LRP103" s="521"/>
      <c r="LRQ103" s="521"/>
      <c r="LRR103" s="521"/>
      <c r="LRS103" s="521"/>
      <c r="LRT103" s="521"/>
      <c r="LRU103" s="521"/>
      <c r="LRV103" s="521"/>
      <c r="LRW103" s="521"/>
      <c r="LRX103" s="521"/>
      <c r="LRY103" s="521"/>
      <c r="LRZ103" s="521"/>
      <c r="LSA103" s="521"/>
      <c r="LSB103" s="521"/>
      <c r="LSC103" s="521"/>
      <c r="LSD103" s="521"/>
      <c r="LSE103" s="521"/>
      <c r="LSF103" s="521"/>
      <c r="LSG103" s="521"/>
      <c r="LSH103" s="521"/>
      <c r="LSI103" s="521"/>
      <c r="LSJ103" s="521"/>
      <c r="LSK103" s="521"/>
      <c r="LSL103" s="521"/>
      <c r="LSM103" s="521"/>
      <c r="LSN103" s="521"/>
      <c r="LSO103" s="521"/>
      <c r="LSP103" s="521"/>
      <c r="LSQ103" s="521"/>
      <c r="LSR103" s="521"/>
      <c r="LSS103" s="521"/>
      <c r="LST103" s="521"/>
      <c r="LSU103" s="521"/>
      <c r="LSV103" s="521"/>
      <c r="LSW103" s="521"/>
      <c r="LSX103" s="521"/>
      <c r="LSY103" s="521"/>
      <c r="LSZ103" s="521"/>
      <c r="LTA103" s="521"/>
      <c r="LTB103" s="521"/>
      <c r="LTC103" s="521"/>
      <c r="LTD103" s="521"/>
      <c r="LTE103" s="521"/>
      <c r="LTF103" s="521"/>
      <c r="LTG103" s="521"/>
      <c r="LTH103" s="521"/>
      <c r="LTI103" s="521"/>
      <c r="LTJ103" s="521"/>
      <c r="LTK103" s="521"/>
      <c r="LTL103" s="521"/>
      <c r="LTM103" s="521"/>
      <c r="LTN103" s="521"/>
      <c r="LTO103" s="521"/>
      <c r="LTP103" s="521"/>
      <c r="LTQ103" s="521"/>
      <c r="LTR103" s="521"/>
      <c r="LTS103" s="521"/>
      <c r="LTT103" s="521"/>
      <c r="LTU103" s="521"/>
      <c r="LTV103" s="521"/>
      <c r="LTW103" s="521"/>
      <c r="LTX103" s="521"/>
      <c r="LTY103" s="521"/>
      <c r="LTZ103" s="521"/>
      <c r="LUA103" s="521"/>
      <c r="LUB103" s="521"/>
      <c r="LUC103" s="521"/>
      <c r="LUD103" s="521"/>
      <c r="LUE103" s="521"/>
      <c r="LUF103" s="521"/>
      <c r="LUG103" s="521"/>
      <c r="LUH103" s="521"/>
      <c r="LUI103" s="521"/>
      <c r="LUJ103" s="521"/>
      <c r="LUK103" s="521"/>
      <c r="LUL103" s="521"/>
      <c r="LUM103" s="521"/>
      <c r="LUN103" s="521"/>
      <c r="LUO103" s="521"/>
      <c r="LUP103" s="521"/>
      <c r="LUQ103" s="521"/>
      <c r="LUR103" s="521"/>
      <c r="LUS103" s="521"/>
      <c r="LUT103" s="521"/>
      <c r="LUU103" s="521"/>
      <c r="LUV103" s="521"/>
      <c r="LUW103" s="521"/>
      <c r="LUX103" s="521"/>
      <c r="LUY103" s="521"/>
      <c r="LUZ103" s="521"/>
      <c r="LVA103" s="521"/>
      <c r="LVB103" s="521"/>
      <c r="LVC103" s="521"/>
      <c r="LVD103" s="521"/>
      <c r="LVE103" s="521"/>
      <c r="LVF103" s="521"/>
      <c r="LVG103" s="521"/>
      <c r="LVH103" s="521"/>
      <c r="LVI103" s="521"/>
      <c r="LVJ103" s="521"/>
      <c r="LVK103" s="521"/>
      <c r="LVL103" s="521"/>
      <c r="LVM103" s="521"/>
      <c r="LVN103" s="521"/>
      <c r="LVO103" s="521"/>
      <c r="LVP103" s="521"/>
      <c r="LVQ103" s="521"/>
      <c r="LVR103" s="521"/>
      <c r="LVS103" s="521"/>
      <c r="LVT103" s="521"/>
      <c r="LVU103" s="521"/>
      <c r="LVV103" s="521"/>
      <c r="LVW103" s="521"/>
      <c r="LVX103" s="521"/>
      <c r="LVY103" s="521"/>
      <c r="LVZ103" s="521"/>
      <c r="LWA103" s="521"/>
      <c r="LWB103" s="521"/>
      <c r="LWC103" s="521"/>
      <c r="LWD103" s="521"/>
      <c r="LWE103" s="521"/>
      <c r="LWF103" s="521"/>
      <c r="LWG103" s="521"/>
      <c r="LWH103" s="521"/>
      <c r="LWI103" s="521"/>
      <c r="LWJ103" s="521"/>
      <c r="LWK103" s="521"/>
      <c r="LWL103" s="521"/>
      <c r="LWM103" s="521"/>
      <c r="LWN103" s="521"/>
      <c r="LWO103" s="521"/>
      <c r="LWP103" s="521"/>
      <c r="LWQ103" s="521"/>
      <c r="LWR103" s="521"/>
      <c r="LWS103" s="521"/>
      <c r="LWT103" s="521"/>
      <c r="LWU103" s="521"/>
      <c r="LWV103" s="521"/>
      <c r="LWW103" s="521"/>
      <c r="LWX103" s="521"/>
      <c r="LWY103" s="521"/>
      <c r="LWZ103" s="521"/>
      <c r="LXA103" s="521"/>
      <c r="LXB103" s="521"/>
      <c r="LXC103" s="521"/>
      <c r="LXD103" s="521"/>
      <c r="LXE103" s="521"/>
      <c r="LXF103" s="521"/>
      <c r="LXG103" s="521"/>
      <c r="LXH103" s="521"/>
      <c r="LXI103" s="521"/>
      <c r="LXJ103" s="521"/>
      <c r="LXK103" s="521"/>
      <c r="LXL103" s="521"/>
      <c r="LXM103" s="521"/>
      <c r="LXN103" s="521"/>
      <c r="LXO103" s="521"/>
      <c r="LXP103" s="521"/>
      <c r="LXQ103" s="521"/>
      <c r="LXR103" s="521"/>
      <c r="LXS103" s="521"/>
      <c r="LXT103" s="521"/>
      <c r="LXU103" s="521"/>
      <c r="LXV103" s="521"/>
      <c r="LXW103" s="521"/>
      <c r="LXX103" s="521"/>
      <c r="LXY103" s="521"/>
      <c r="LXZ103" s="521"/>
      <c r="LYA103" s="521"/>
      <c r="LYB103" s="521"/>
      <c r="LYC103" s="521"/>
      <c r="LYD103" s="521"/>
      <c r="LYE103" s="521"/>
      <c r="LYF103" s="521"/>
      <c r="LYG103" s="521"/>
      <c r="LYH103" s="521"/>
      <c r="LYI103" s="521"/>
      <c r="LYJ103" s="521"/>
      <c r="LYK103" s="521"/>
      <c r="LYL103" s="521"/>
      <c r="LYM103" s="521"/>
      <c r="LYN103" s="521"/>
      <c r="LYO103" s="521"/>
      <c r="LYP103" s="521"/>
      <c r="LYQ103" s="521"/>
      <c r="LYR103" s="521"/>
      <c r="LYS103" s="521"/>
      <c r="LYT103" s="521"/>
      <c r="LYU103" s="521"/>
      <c r="LYV103" s="521"/>
      <c r="LYW103" s="521"/>
      <c r="LYX103" s="521"/>
      <c r="LYY103" s="521"/>
      <c r="LYZ103" s="521"/>
      <c r="LZA103" s="521"/>
      <c r="LZB103" s="521"/>
      <c r="LZC103" s="521"/>
      <c r="LZD103" s="521"/>
      <c r="LZE103" s="521"/>
      <c r="LZF103" s="521"/>
      <c r="LZG103" s="521"/>
      <c r="LZH103" s="521"/>
      <c r="LZI103" s="521"/>
      <c r="LZJ103" s="521"/>
      <c r="LZK103" s="521"/>
      <c r="LZL103" s="521"/>
      <c r="LZM103" s="521"/>
      <c r="LZN103" s="521"/>
      <c r="LZO103" s="521"/>
      <c r="LZP103" s="521"/>
      <c r="LZQ103" s="521"/>
      <c r="LZR103" s="521"/>
      <c r="LZS103" s="521"/>
      <c r="LZT103" s="521"/>
      <c r="LZU103" s="521"/>
      <c r="LZV103" s="521"/>
      <c r="LZW103" s="521"/>
      <c r="LZX103" s="521"/>
      <c r="LZY103" s="521"/>
      <c r="LZZ103" s="521"/>
      <c r="MAA103" s="521"/>
      <c r="MAB103" s="521"/>
      <c r="MAC103" s="521"/>
      <c r="MAD103" s="521"/>
      <c r="MAE103" s="521"/>
      <c r="MAF103" s="521"/>
      <c r="MAG103" s="521"/>
      <c r="MAH103" s="521"/>
      <c r="MAI103" s="521"/>
      <c r="MAJ103" s="521"/>
      <c r="MAK103" s="521"/>
      <c r="MAL103" s="521"/>
      <c r="MAM103" s="521"/>
      <c r="MAN103" s="521"/>
      <c r="MAO103" s="521"/>
      <c r="MAP103" s="521"/>
      <c r="MAQ103" s="521"/>
      <c r="MAR103" s="521"/>
      <c r="MAS103" s="521"/>
      <c r="MAT103" s="521"/>
      <c r="MAU103" s="521"/>
      <c r="MAV103" s="521"/>
      <c r="MAW103" s="521"/>
      <c r="MAX103" s="521"/>
      <c r="MAY103" s="521"/>
      <c r="MAZ103" s="521"/>
      <c r="MBA103" s="521"/>
      <c r="MBB103" s="521"/>
      <c r="MBC103" s="521"/>
      <c r="MBD103" s="521"/>
      <c r="MBE103" s="521"/>
      <c r="MBF103" s="521"/>
      <c r="MBG103" s="521"/>
      <c r="MBH103" s="521"/>
      <c r="MBI103" s="521"/>
      <c r="MBJ103" s="521"/>
      <c r="MBK103" s="521"/>
      <c r="MBL103" s="521"/>
      <c r="MBM103" s="521"/>
      <c r="MBN103" s="521"/>
      <c r="MBO103" s="521"/>
      <c r="MBP103" s="521"/>
      <c r="MBQ103" s="521"/>
      <c r="MBR103" s="521"/>
      <c r="MBS103" s="521"/>
      <c r="MBT103" s="521"/>
      <c r="MBU103" s="521"/>
      <c r="MBV103" s="521"/>
      <c r="MBW103" s="521"/>
      <c r="MBX103" s="521"/>
      <c r="MBY103" s="521"/>
      <c r="MBZ103" s="521"/>
      <c r="MCA103" s="521"/>
      <c r="MCB103" s="521"/>
      <c r="MCC103" s="521"/>
      <c r="MCD103" s="521"/>
      <c r="MCE103" s="521"/>
      <c r="MCF103" s="521"/>
      <c r="MCG103" s="521"/>
      <c r="MCH103" s="521"/>
      <c r="MCI103" s="521"/>
      <c r="MCJ103" s="521"/>
      <c r="MCK103" s="521"/>
      <c r="MCL103" s="521"/>
      <c r="MCM103" s="521"/>
      <c r="MCN103" s="521"/>
      <c r="MCO103" s="521"/>
      <c r="MCP103" s="521"/>
      <c r="MCQ103" s="521"/>
      <c r="MCR103" s="521"/>
      <c r="MCS103" s="521"/>
      <c r="MCT103" s="521"/>
      <c r="MCU103" s="521"/>
      <c r="MCV103" s="521"/>
      <c r="MCW103" s="521"/>
      <c r="MCX103" s="521"/>
      <c r="MCY103" s="521"/>
      <c r="MCZ103" s="521"/>
      <c r="MDA103" s="521"/>
      <c r="MDB103" s="521"/>
      <c r="MDC103" s="521"/>
      <c r="MDD103" s="521"/>
      <c r="MDE103" s="521"/>
      <c r="MDF103" s="521"/>
      <c r="MDG103" s="521"/>
      <c r="MDH103" s="521"/>
      <c r="MDI103" s="521"/>
      <c r="MDJ103" s="521"/>
      <c r="MDK103" s="521"/>
      <c r="MDL103" s="521"/>
      <c r="MDM103" s="521"/>
      <c r="MDN103" s="521"/>
      <c r="MDO103" s="521"/>
      <c r="MDP103" s="521"/>
      <c r="MDQ103" s="521"/>
      <c r="MDR103" s="521"/>
      <c r="MDS103" s="521"/>
      <c r="MDT103" s="521"/>
      <c r="MDU103" s="521"/>
      <c r="MDV103" s="521"/>
      <c r="MDW103" s="521"/>
      <c r="MDX103" s="521"/>
      <c r="MDY103" s="521"/>
      <c r="MDZ103" s="521"/>
      <c r="MEA103" s="521"/>
      <c r="MEB103" s="521"/>
      <c r="MEC103" s="521"/>
      <c r="MED103" s="521"/>
      <c r="MEE103" s="521"/>
      <c r="MEF103" s="521"/>
      <c r="MEG103" s="521"/>
      <c r="MEH103" s="521"/>
      <c r="MEI103" s="521"/>
      <c r="MEJ103" s="521"/>
      <c r="MEK103" s="521"/>
      <c r="MEL103" s="521"/>
      <c r="MEM103" s="521"/>
      <c r="MEN103" s="521"/>
      <c r="MEO103" s="521"/>
      <c r="MEP103" s="521"/>
      <c r="MEQ103" s="521"/>
      <c r="MER103" s="521"/>
      <c r="MES103" s="521"/>
      <c r="MET103" s="521"/>
      <c r="MEU103" s="521"/>
      <c r="MEV103" s="521"/>
      <c r="MEW103" s="521"/>
      <c r="MEX103" s="521"/>
      <c r="MEY103" s="521"/>
      <c r="MEZ103" s="521"/>
      <c r="MFA103" s="521"/>
      <c r="MFB103" s="521"/>
      <c r="MFC103" s="521"/>
      <c r="MFD103" s="521"/>
      <c r="MFE103" s="521"/>
      <c r="MFF103" s="521"/>
      <c r="MFG103" s="521"/>
      <c r="MFH103" s="521"/>
      <c r="MFI103" s="521"/>
      <c r="MFJ103" s="521"/>
      <c r="MFK103" s="521"/>
      <c r="MFL103" s="521"/>
      <c r="MFM103" s="521"/>
      <c r="MFN103" s="521"/>
      <c r="MFO103" s="521"/>
      <c r="MFP103" s="521"/>
      <c r="MFQ103" s="521"/>
      <c r="MFR103" s="521"/>
      <c r="MFS103" s="521"/>
      <c r="MFT103" s="521"/>
      <c r="MFU103" s="521"/>
      <c r="MFV103" s="521"/>
      <c r="MFW103" s="521"/>
      <c r="MFX103" s="521"/>
      <c r="MFY103" s="521"/>
      <c r="MFZ103" s="521"/>
      <c r="MGA103" s="521"/>
      <c r="MGB103" s="521"/>
      <c r="MGC103" s="521"/>
      <c r="MGD103" s="521"/>
      <c r="MGE103" s="521"/>
      <c r="MGF103" s="521"/>
      <c r="MGG103" s="521"/>
      <c r="MGH103" s="521"/>
      <c r="MGI103" s="521"/>
      <c r="MGJ103" s="521"/>
      <c r="MGK103" s="521"/>
      <c r="MGL103" s="521"/>
      <c r="MGM103" s="521"/>
      <c r="MGN103" s="521"/>
      <c r="MGO103" s="521"/>
      <c r="MGP103" s="521"/>
      <c r="MGQ103" s="521"/>
      <c r="MGR103" s="521"/>
      <c r="MGS103" s="521"/>
      <c r="MGT103" s="521"/>
      <c r="MGU103" s="521"/>
      <c r="MGV103" s="521"/>
      <c r="MGW103" s="521"/>
      <c r="MGX103" s="521"/>
      <c r="MGY103" s="521"/>
      <c r="MGZ103" s="521"/>
      <c r="MHA103" s="521"/>
      <c r="MHB103" s="521"/>
      <c r="MHC103" s="521"/>
      <c r="MHD103" s="521"/>
      <c r="MHE103" s="521"/>
      <c r="MHF103" s="521"/>
      <c r="MHG103" s="521"/>
      <c r="MHH103" s="521"/>
      <c r="MHI103" s="521"/>
      <c r="MHJ103" s="521"/>
      <c r="MHK103" s="521"/>
      <c r="MHL103" s="521"/>
      <c r="MHM103" s="521"/>
      <c r="MHN103" s="521"/>
      <c r="MHO103" s="521"/>
      <c r="MHP103" s="521"/>
      <c r="MHQ103" s="521"/>
      <c r="MHR103" s="521"/>
      <c r="MHS103" s="521"/>
      <c r="MHT103" s="521"/>
      <c r="MHU103" s="521"/>
      <c r="MHV103" s="521"/>
      <c r="MHW103" s="521"/>
      <c r="MHX103" s="521"/>
      <c r="MHY103" s="521"/>
      <c r="MHZ103" s="521"/>
      <c r="MIA103" s="521"/>
      <c r="MIB103" s="521"/>
      <c r="MIC103" s="521"/>
      <c r="MID103" s="521"/>
      <c r="MIE103" s="521"/>
      <c r="MIF103" s="521"/>
      <c r="MIG103" s="521"/>
      <c r="MIH103" s="521"/>
      <c r="MII103" s="521"/>
      <c r="MIJ103" s="521"/>
      <c r="MIK103" s="521"/>
      <c r="MIL103" s="521"/>
      <c r="MIM103" s="521"/>
      <c r="MIN103" s="521"/>
      <c r="MIO103" s="521"/>
      <c r="MIP103" s="521"/>
      <c r="MIQ103" s="521"/>
      <c r="MIR103" s="521"/>
      <c r="MIS103" s="521"/>
      <c r="MIT103" s="521"/>
      <c r="MIU103" s="521"/>
      <c r="MIV103" s="521"/>
      <c r="MIW103" s="521"/>
      <c r="MIX103" s="521"/>
      <c r="MIY103" s="521"/>
      <c r="MIZ103" s="521"/>
      <c r="MJA103" s="521"/>
      <c r="MJB103" s="521"/>
      <c r="MJC103" s="521"/>
      <c r="MJD103" s="521"/>
      <c r="MJE103" s="521"/>
      <c r="MJF103" s="521"/>
      <c r="MJG103" s="521"/>
      <c r="MJH103" s="521"/>
      <c r="MJI103" s="521"/>
      <c r="MJJ103" s="521"/>
      <c r="MJK103" s="521"/>
      <c r="MJL103" s="521"/>
      <c r="MJM103" s="521"/>
      <c r="MJN103" s="521"/>
      <c r="MJO103" s="521"/>
      <c r="MJP103" s="521"/>
      <c r="MJQ103" s="521"/>
      <c r="MJR103" s="521"/>
      <c r="MJS103" s="521"/>
      <c r="MJT103" s="521"/>
      <c r="MJU103" s="521"/>
      <c r="MJV103" s="521"/>
      <c r="MJW103" s="521"/>
      <c r="MJX103" s="521"/>
      <c r="MJY103" s="521"/>
      <c r="MJZ103" s="521"/>
      <c r="MKA103" s="521"/>
      <c r="MKB103" s="521"/>
      <c r="MKC103" s="521"/>
      <c r="MKD103" s="521"/>
      <c r="MKE103" s="521"/>
      <c r="MKF103" s="521"/>
      <c r="MKG103" s="521"/>
      <c r="MKH103" s="521"/>
      <c r="MKI103" s="521"/>
      <c r="MKJ103" s="521"/>
      <c r="MKK103" s="521"/>
      <c r="MKL103" s="521"/>
      <c r="MKM103" s="521"/>
      <c r="MKN103" s="521"/>
      <c r="MKO103" s="521"/>
      <c r="MKP103" s="521"/>
      <c r="MKQ103" s="521"/>
      <c r="MKR103" s="521"/>
      <c r="MKS103" s="521"/>
      <c r="MKT103" s="521"/>
      <c r="MKU103" s="521"/>
      <c r="MKV103" s="521"/>
      <c r="MKW103" s="521"/>
      <c r="MKX103" s="521"/>
      <c r="MKY103" s="521"/>
      <c r="MKZ103" s="521"/>
      <c r="MLA103" s="521"/>
      <c r="MLB103" s="521"/>
      <c r="MLC103" s="521"/>
      <c r="MLD103" s="521"/>
      <c r="MLE103" s="521"/>
      <c r="MLF103" s="521"/>
      <c r="MLG103" s="521"/>
      <c r="MLH103" s="521"/>
      <c r="MLI103" s="521"/>
      <c r="MLJ103" s="521"/>
      <c r="MLK103" s="521"/>
      <c r="MLL103" s="521"/>
      <c r="MLM103" s="521"/>
      <c r="MLN103" s="521"/>
      <c r="MLO103" s="521"/>
      <c r="MLP103" s="521"/>
      <c r="MLQ103" s="521"/>
      <c r="MLR103" s="521"/>
      <c r="MLS103" s="521"/>
      <c r="MLT103" s="521"/>
      <c r="MLU103" s="521"/>
      <c r="MLV103" s="521"/>
      <c r="MLW103" s="521"/>
      <c r="MLX103" s="521"/>
      <c r="MLY103" s="521"/>
      <c r="MLZ103" s="521"/>
      <c r="MMA103" s="521"/>
      <c r="MMB103" s="521"/>
      <c r="MMC103" s="521"/>
      <c r="MMD103" s="521"/>
      <c r="MME103" s="521"/>
      <c r="MMF103" s="521"/>
      <c r="MMG103" s="521"/>
      <c r="MMH103" s="521"/>
      <c r="MMI103" s="521"/>
      <c r="MMJ103" s="521"/>
      <c r="MMK103" s="521"/>
      <c r="MML103" s="521"/>
      <c r="MMM103" s="521"/>
      <c r="MMN103" s="521"/>
      <c r="MMO103" s="521"/>
      <c r="MMP103" s="521"/>
      <c r="MMQ103" s="521"/>
      <c r="MMR103" s="521"/>
      <c r="MMS103" s="521"/>
      <c r="MMT103" s="521"/>
      <c r="MMU103" s="521"/>
      <c r="MMV103" s="521"/>
      <c r="MMW103" s="521"/>
      <c r="MMX103" s="521"/>
      <c r="MMY103" s="521"/>
      <c r="MMZ103" s="521"/>
      <c r="MNA103" s="521"/>
      <c r="MNB103" s="521"/>
      <c r="MNC103" s="521"/>
      <c r="MND103" s="521"/>
      <c r="MNE103" s="521"/>
      <c r="MNF103" s="521"/>
      <c r="MNG103" s="521"/>
      <c r="MNH103" s="521"/>
      <c r="MNI103" s="521"/>
      <c r="MNJ103" s="521"/>
      <c r="MNK103" s="521"/>
      <c r="MNL103" s="521"/>
      <c r="MNM103" s="521"/>
      <c r="MNN103" s="521"/>
      <c r="MNO103" s="521"/>
      <c r="MNP103" s="521"/>
      <c r="MNQ103" s="521"/>
      <c r="MNR103" s="521"/>
      <c r="MNS103" s="521"/>
      <c r="MNT103" s="521"/>
      <c r="MNU103" s="521"/>
      <c r="MNV103" s="521"/>
      <c r="MNW103" s="521"/>
      <c r="MNX103" s="521"/>
      <c r="MNY103" s="521"/>
      <c r="MNZ103" s="521"/>
      <c r="MOA103" s="521"/>
      <c r="MOB103" s="521"/>
      <c r="MOC103" s="521"/>
      <c r="MOD103" s="521"/>
      <c r="MOE103" s="521"/>
      <c r="MOF103" s="521"/>
      <c r="MOG103" s="521"/>
      <c r="MOH103" s="521"/>
      <c r="MOI103" s="521"/>
      <c r="MOJ103" s="521"/>
      <c r="MOK103" s="521"/>
      <c r="MOL103" s="521"/>
      <c r="MOM103" s="521"/>
      <c r="MON103" s="521"/>
      <c r="MOO103" s="521"/>
      <c r="MOP103" s="521"/>
      <c r="MOQ103" s="521"/>
      <c r="MOR103" s="521"/>
      <c r="MOS103" s="521"/>
      <c r="MOT103" s="521"/>
      <c r="MOU103" s="521"/>
      <c r="MOV103" s="521"/>
      <c r="MOW103" s="521"/>
      <c r="MOX103" s="521"/>
      <c r="MOY103" s="521"/>
      <c r="MOZ103" s="521"/>
      <c r="MPA103" s="521"/>
      <c r="MPB103" s="521"/>
      <c r="MPC103" s="521"/>
      <c r="MPD103" s="521"/>
      <c r="MPE103" s="521"/>
      <c r="MPF103" s="521"/>
      <c r="MPG103" s="521"/>
      <c r="MPH103" s="521"/>
      <c r="MPI103" s="521"/>
      <c r="MPJ103" s="521"/>
      <c r="MPK103" s="521"/>
      <c r="MPL103" s="521"/>
      <c r="MPM103" s="521"/>
      <c r="MPN103" s="521"/>
      <c r="MPO103" s="521"/>
      <c r="MPP103" s="521"/>
      <c r="MPQ103" s="521"/>
      <c r="MPR103" s="521"/>
      <c r="MPS103" s="521"/>
      <c r="MPT103" s="521"/>
      <c r="MPU103" s="521"/>
      <c r="MPV103" s="521"/>
      <c r="MPW103" s="521"/>
      <c r="MPX103" s="521"/>
      <c r="MPY103" s="521"/>
      <c r="MPZ103" s="521"/>
      <c r="MQA103" s="521"/>
      <c r="MQB103" s="521"/>
      <c r="MQC103" s="521"/>
      <c r="MQD103" s="521"/>
      <c r="MQE103" s="521"/>
      <c r="MQF103" s="521"/>
      <c r="MQG103" s="521"/>
      <c r="MQH103" s="521"/>
      <c r="MQI103" s="521"/>
      <c r="MQJ103" s="521"/>
      <c r="MQK103" s="521"/>
      <c r="MQL103" s="521"/>
      <c r="MQM103" s="521"/>
      <c r="MQN103" s="521"/>
      <c r="MQO103" s="521"/>
      <c r="MQP103" s="521"/>
      <c r="MQQ103" s="521"/>
      <c r="MQR103" s="521"/>
      <c r="MQS103" s="521"/>
      <c r="MQT103" s="521"/>
      <c r="MQU103" s="521"/>
      <c r="MQV103" s="521"/>
      <c r="MQW103" s="521"/>
      <c r="MQX103" s="521"/>
      <c r="MQY103" s="521"/>
      <c r="MQZ103" s="521"/>
      <c r="MRA103" s="521"/>
      <c r="MRB103" s="521"/>
      <c r="MRC103" s="521"/>
      <c r="MRD103" s="521"/>
      <c r="MRE103" s="521"/>
      <c r="MRF103" s="521"/>
      <c r="MRG103" s="521"/>
      <c r="MRH103" s="521"/>
      <c r="MRI103" s="521"/>
      <c r="MRJ103" s="521"/>
      <c r="MRK103" s="521"/>
      <c r="MRL103" s="521"/>
      <c r="MRM103" s="521"/>
      <c r="MRN103" s="521"/>
      <c r="MRO103" s="521"/>
      <c r="MRP103" s="521"/>
      <c r="MRQ103" s="521"/>
      <c r="MRR103" s="521"/>
      <c r="MRS103" s="521"/>
      <c r="MRT103" s="521"/>
      <c r="MRU103" s="521"/>
      <c r="MRV103" s="521"/>
      <c r="MRW103" s="521"/>
      <c r="MRX103" s="521"/>
      <c r="MRY103" s="521"/>
      <c r="MRZ103" s="521"/>
      <c r="MSA103" s="521"/>
      <c r="MSB103" s="521"/>
      <c r="MSC103" s="521"/>
      <c r="MSD103" s="521"/>
      <c r="MSE103" s="521"/>
      <c r="MSF103" s="521"/>
      <c r="MSG103" s="521"/>
      <c r="MSH103" s="521"/>
      <c r="MSI103" s="521"/>
      <c r="MSJ103" s="521"/>
      <c r="MSK103" s="521"/>
      <c r="MSL103" s="521"/>
      <c r="MSM103" s="521"/>
      <c r="MSN103" s="521"/>
      <c r="MSO103" s="521"/>
      <c r="MSP103" s="521"/>
      <c r="MSQ103" s="521"/>
      <c r="MSR103" s="521"/>
      <c r="MSS103" s="521"/>
      <c r="MST103" s="521"/>
      <c r="MSU103" s="521"/>
      <c r="MSV103" s="521"/>
      <c r="MSW103" s="521"/>
      <c r="MSX103" s="521"/>
      <c r="MSY103" s="521"/>
      <c r="MSZ103" s="521"/>
      <c r="MTA103" s="521"/>
      <c r="MTB103" s="521"/>
      <c r="MTC103" s="521"/>
      <c r="MTD103" s="521"/>
      <c r="MTE103" s="521"/>
      <c r="MTF103" s="521"/>
      <c r="MTG103" s="521"/>
      <c r="MTH103" s="521"/>
      <c r="MTI103" s="521"/>
      <c r="MTJ103" s="521"/>
      <c r="MTK103" s="521"/>
      <c r="MTL103" s="521"/>
      <c r="MTM103" s="521"/>
      <c r="MTN103" s="521"/>
      <c r="MTO103" s="521"/>
      <c r="MTP103" s="521"/>
      <c r="MTQ103" s="521"/>
      <c r="MTR103" s="521"/>
      <c r="MTS103" s="521"/>
      <c r="MTT103" s="521"/>
      <c r="MTU103" s="521"/>
      <c r="MTV103" s="521"/>
      <c r="MTW103" s="521"/>
      <c r="MTX103" s="521"/>
      <c r="MTY103" s="521"/>
      <c r="MTZ103" s="521"/>
      <c r="MUA103" s="521"/>
      <c r="MUB103" s="521"/>
      <c r="MUC103" s="521"/>
      <c r="MUD103" s="521"/>
      <c r="MUE103" s="521"/>
      <c r="MUF103" s="521"/>
      <c r="MUG103" s="521"/>
      <c r="MUH103" s="521"/>
      <c r="MUI103" s="521"/>
      <c r="MUJ103" s="521"/>
      <c r="MUK103" s="521"/>
      <c r="MUL103" s="521"/>
      <c r="MUM103" s="521"/>
      <c r="MUN103" s="521"/>
      <c r="MUO103" s="521"/>
      <c r="MUP103" s="521"/>
      <c r="MUQ103" s="521"/>
      <c r="MUR103" s="521"/>
      <c r="MUS103" s="521"/>
      <c r="MUT103" s="521"/>
      <c r="MUU103" s="521"/>
      <c r="MUV103" s="521"/>
      <c r="MUW103" s="521"/>
      <c r="MUX103" s="521"/>
      <c r="MUY103" s="521"/>
      <c r="MUZ103" s="521"/>
      <c r="MVA103" s="521"/>
      <c r="MVB103" s="521"/>
      <c r="MVC103" s="521"/>
      <c r="MVD103" s="521"/>
      <c r="MVE103" s="521"/>
      <c r="MVF103" s="521"/>
      <c r="MVG103" s="521"/>
      <c r="MVH103" s="521"/>
      <c r="MVI103" s="521"/>
      <c r="MVJ103" s="521"/>
      <c r="MVK103" s="521"/>
      <c r="MVL103" s="521"/>
      <c r="MVM103" s="521"/>
      <c r="MVN103" s="521"/>
      <c r="MVO103" s="521"/>
      <c r="MVP103" s="521"/>
      <c r="MVQ103" s="521"/>
      <c r="MVR103" s="521"/>
      <c r="MVS103" s="521"/>
      <c r="MVT103" s="521"/>
      <c r="MVU103" s="521"/>
      <c r="MVV103" s="521"/>
      <c r="MVW103" s="521"/>
      <c r="MVX103" s="521"/>
      <c r="MVY103" s="521"/>
      <c r="MVZ103" s="521"/>
      <c r="MWA103" s="521"/>
      <c r="MWB103" s="521"/>
      <c r="MWC103" s="521"/>
      <c r="MWD103" s="521"/>
      <c r="MWE103" s="521"/>
      <c r="MWF103" s="521"/>
      <c r="MWG103" s="521"/>
      <c r="MWH103" s="521"/>
      <c r="MWI103" s="521"/>
      <c r="MWJ103" s="521"/>
      <c r="MWK103" s="521"/>
      <c r="MWL103" s="521"/>
      <c r="MWM103" s="521"/>
      <c r="MWN103" s="521"/>
      <c r="MWO103" s="521"/>
      <c r="MWP103" s="521"/>
      <c r="MWQ103" s="521"/>
      <c r="MWR103" s="521"/>
      <c r="MWS103" s="521"/>
      <c r="MWT103" s="521"/>
      <c r="MWU103" s="521"/>
      <c r="MWV103" s="521"/>
      <c r="MWW103" s="521"/>
      <c r="MWX103" s="521"/>
      <c r="MWY103" s="521"/>
      <c r="MWZ103" s="521"/>
      <c r="MXA103" s="521"/>
      <c r="MXB103" s="521"/>
      <c r="MXC103" s="521"/>
      <c r="MXD103" s="521"/>
      <c r="MXE103" s="521"/>
      <c r="MXF103" s="521"/>
      <c r="MXG103" s="521"/>
      <c r="MXH103" s="521"/>
      <c r="MXI103" s="521"/>
      <c r="MXJ103" s="521"/>
      <c r="MXK103" s="521"/>
      <c r="MXL103" s="521"/>
      <c r="MXM103" s="521"/>
      <c r="MXN103" s="521"/>
      <c r="MXO103" s="521"/>
      <c r="MXP103" s="521"/>
      <c r="MXQ103" s="521"/>
      <c r="MXR103" s="521"/>
      <c r="MXS103" s="521"/>
      <c r="MXT103" s="521"/>
      <c r="MXU103" s="521"/>
      <c r="MXV103" s="521"/>
      <c r="MXW103" s="521"/>
      <c r="MXX103" s="521"/>
      <c r="MXY103" s="521"/>
      <c r="MXZ103" s="521"/>
      <c r="MYA103" s="521"/>
      <c r="MYB103" s="521"/>
      <c r="MYC103" s="521"/>
      <c r="MYD103" s="521"/>
      <c r="MYE103" s="521"/>
      <c r="MYF103" s="521"/>
      <c r="MYG103" s="521"/>
      <c r="MYH103" s="521"/>
      <c r="MYI103" s="521"/>
      <c r="MYJ103" s="521"/>
      <c r="MYK103" s="521"/>
      <c r="MYL103" s="521"/>
      <c r="MYM103" s="521"/>
      <c r="MYN103" s="521"/>
      <c r="MYO103" s="521"/>
      <c r="MYP103" s="521"/>
      <c r="MYQ103" s="521"/>
      <c r="MYR103" s="521"/>
      <c r="MYS103" s="521"/>
      <c r="MYT103" s="521"/>
      <c r="MYU103" s="521"/>
      <c r="MYV103" s="521"/>
      <c r="MYW103" s="521"/>
      <c r="MYX103" s="521"/>
      <c r="MYY103" s="521"/>
      <c r="MYZ103" s="521"/>
      <c r="MZA103" s="521"/>
      <c r="MZB103" s="521"/>
      <c r="MZC103" s="521"/>
      <c r="MZD103" s="521"/>
      <c r="MZE103" s="521"/>
      <c r="MZF103" s="521"/>
      <c r="MZG103" s="521"/>
      <c r="MZH103" s="521"/>
      <c r="MZI103" s="521"/>
      <c r="MZJ103" s="521"/>
      <c r="MZK103" s="521"/>
      <c r="MZL103" s="521"/>
      <c r="MZM103" s="521"/>
      <c r="MZN103" s="521"/>
      <c r="MZO103" s="521"/>
      <c r="MZP103" s="521"/>
      <c r="MZQ103" s="521"/>
      <c r="MZR103" s="521"/>
      <c r="MZS103" s="521"/>
      <c r="MZT103" s="521"/>
      <c r="MZU103" s="521"/>
      <c r="MZV103" s="521"/>
      <c r="MZW103" s="521"/>
      <c r="MZX103" s="521"/>
      <c r="MZY103" s="521"/>
      <c r="MZZ103" s="521"/>
      <c r="NAA103" s="521"/>
      <c r="NAB103" s="521"/>
      <c r="NAC103" s="521"/>
      <c r="NAD103" s="521"/>
      <c r="NAE103" s="521"/>
      <c r="NAF103" s="521"/>
      <c r="NAG103" s="521"/>
      <c r="NAH103" s="521"/>
      <c r="NAI103" s="521"/>
      <c r="NAJ103" s="521"/>
      <c r="NAK103" s="521"/>
      <c r="NAL103" s="521"/>
      <c r="NAM103" s="521"/>
      <c r="NAN103" s="521"/>
      <c r="NAO103" s="521"/>
      <c r="NAP103" s="521"/>
      <c r="NAQ103" s="521"/>
      <c r="NAR103" s="521"/>
      <c r="NAS103" s="521"/>
      <c r="NAT103" s="521"/>
      <c r="NAU103" s="521"/>
      <c r="NAV103" s="521"/>
      <c r="NAW103" s="521"/>
      <c r="NAX103" s="521"/>
      <c r="NAY103" s="521"/>
      <c r="NAZ103" s="521"/>
      <c r="NBA103" s="521"/>
      <c r="NBB103" s="521"/>
      <c r="NBC103" s="521"/>
      <c r="NBD103" s="521"/>
      <c r="NBE103" s="521"/>
      <c r="NBF103" s="521"/>
      <c r="NBG103" s="521"/>
      <c r="NBH103" s="521"/>
      <c r="NBI103" s="521"/>
      <c r="NBJ103" s="521"/>
      <c r="NBK103" s="521"/>
      <c r="NBL103" s="521"/>
      <c r="NBM103" s="521"/>
      <c r="NBN103" s="521"/>
      <c r="NBO103" s="521"/>
      <c r="NBP103" s="521"/>
      <c r="NBQ103" s="521"/>
      <c r="NBR103" s="521"/>
      <c r="NBS103" s="521"/>
      <c r="NBT103" s="521"/>
      <c r="NBU103" s="521"/>
      <c r="NBV103" s="521"/>
      <c r="NBW103" s="521"/>
      <c r="NBX103" s="521"/>
      <c r="NBY103" s="521"/>
      <c r="NBZ103" s="521"/>
      <c r="NCA103" s="521"/>
      <c r="NCB103" s="521"/>
      <c r="NCC103" s="521"/>
      <c r="NCD103" s="521"/>
      <c r="NCE103" s="521"/>
      <c r="NCF103" s="521"/>
      <c r="NCG103" s="521"/>
      <c r="NCH103" s="521"/>
      <c r="NCI103" s="521"/>
      <c r="NCJ103" s="521"/>
      <c r="NCK103" s="521"/>
      <c r="NCL103" s="521"/>
      <c r="NCM103" s="521"/>
      <c r="NCN103" s="521"/>
      <c r="NCO103" s="521"/>
      <c r="NCP103" s="521"/>
      <c r="NCQ103" s="521"/>
      <c r="NCR103" s="521"/>
      <c r="NCS103" s="521"/>
      <c r="NCT103" s="521"/>
      <c r="NCU103" s="521"/>
      <c r="NCV103" s="521"/>
      <c r="NCW103" s="521"/>
      <c r="NCX103" s="521"/>
      <c r="NCY103" s="521"/>
      <c r="NCZ103" s="521"/>
      <c r="NDA103" s="521"/>
      <c r="NDB103" s="521"/>
      <c r="NDC103" s="521"/>
      <c r="NDD103" s="521"/>
      <c r="NDE103" s="521"/>
      <c r="NDF103" s="521"/>
      <c r="NDG103" s="521"/>
      <c r="NDH103" s="521"/>
      <c r="NDI103" s="521"/>
      <c r="NDJ103" s="521"/>
      <c r="NDK103" s="521"/>
      <c r="NDL103" s="521"/>
      <c r="NDM103" s="521"/>
      <c r="NDN103" s="521"/>
      <c r="NDO103" s="521"/>
      <c r="NDP103" s="521"/>
      <c r="NDQ103" s="521"/>
      <c r="NDR103" s="521"/>
      <c r="NDS103" s="521"/>
      <c r="NDT103" s="521"/>
      <c r="NDU103" s="521"/>
      <c r="NDV103" s="521"/>
      <c r="NDW103" s="521"/>
      <c r="NDX103" s="521"/>
      <c r="NDY103" s="521"/>
      <c r="NDZ103" s="521"/>
      <c r="NEA103" s="521"/>
      <c r="NEB103" s="521"/>
      <c r="NEC103" s="521"/>
      <c r="NED103" s="521"/>
      <c r="NEE103" s="521"/>
      <c r="NEF103" s="521"/>
      <c r="NEG103" s="521"/>
      <c r="NEH103" s="521"/>
      <c r="NEI103" s="521"/>
      <c r="NEJ103" s="521"/>
      <c r="NEK103" s="521"/>
      <c r="NEL103" s="521"/>
      <c r="NEM103" s="521"/>
      <c r="NEN103" s="521"/>
      <c r="NEO103" s="521"/>
      <c r="NEP103" s="521"/>
      <c r="NEQ103" s="521"/>
      <c r="NER103" s="521"/>
      <c r="NES103" s="521"/>
      <c r="NET103" s="521"/>
      <c r="NEU103" s="521"/>
      <c r="NEV103" s="521"/>
      <c r="NEW103" s="521"/>
      <c r="NEX103" s="521"/>
      <c r="NEY103" s="521"/>
      <c r="NEZ103" s="521"/>
      <c r="NFA103" s="521"/>
      <c r="NFB103" s="521"/>
      <c r="NFC103" s="521"/>
      <c r="NFD103" s="521"/>
      <c r="NFE103" s="521"/>
      <c r="NFF103" s="521"/>
      <c r="NFG103" s="521"/>
      <c r="NFH103" s="521"/>
      <c r="NFI103" s="521"/>
      <c r="NFJ103" s="521"/>
      <c r="NFK103" s="521"/>
      <c r="NFL103" s="521"/>
      <c r="NFM103" s="521"/>
      <c r="NFN103" s="521"/>
      <c r="NFO103" s="521"/>
      <c r="NFP103" s="521"/>
      <c r="NFQ103" s="521"/>
      <c r="NFR103" s="521"/>
      <c r="NFS103" s="521"/>
      <c r="NFT103" s="521"/>
      <c r="NFU103" s="521"/>
      <c r="NFV103" s="521"/>
      <c r="NFW103" s="521"/>
      <c r="NFX103" s="521"/>
      <c r="NFY103" s="521"/>
      <c r="NFZ103" s="521"/>
      <c r="NGA103" s="521"/>
      <c r="NGB103" s="521"/>
      <c r="NGC103" s="521"/>
      <c r="NGD103" s="521"/>
      <c r="NGE103" s="521"/>
      <c r="NGF103" s="521"/>
      <c r="NGG103" s="521"/>
      <c r="NGH103" s="521"/>
      <c r="NGI103" s="521"/>
      <c r="NGJ103" s="521"/>
      <c r="NGK103" s="521"/>
      <c r="NGL103" s="521"/>
      <c r="NGM103" s="521"/>
      <c r="NGN103" s="521"/>
      <c r="NGO103" s="521"/>
      <c r="NGP103" s="521"/>
      <c r="NGQ103" s="521"/>
      <c r="NGR103" s="521"/>
      <c r="NGS103" s="521"/>
      <c r="NGT103" s="521"/>
      <c r="NGU103" s="521"/>
      <c r="NGV103" s="521"/>
      <c r="NGW103" s="521"/>
      <c r="NGX103" s="521"/>
      <c r="NGY103" s="521"/>
      <c r="NGZ103" s="521"/>
      <c r="NHA103" s="521"/>
      <c r="NHB103" s="521"/>
      <c r="NHC103" s="521"/>
      <c r="NHD103" s="521"/>
      <c r="NHE103" s="521"/>
      <c r="NHF103" s="521"/>
      <c r="NHG103" s="521"/>
      <c r="NHH103" s="521"/>
      <c r="NHI103" s="521"/>
      <c r="NHJ103" s="521"/>
      <c r="NHK103" s="521"/>
      <c r="NHL103" s="521"/>
      <c r="NHM103" s="521"/>
      <c r="NHN103" s="521"/>
      <c r="NHO103" s="521"/>
      <c r="NHP103" s="521"/>
      <c r="NHQ103" s="521"/>
      <c r="NHR103" s="521"/>
      <c r="NHS103" s="521"/>
      <c r="NHT103" s="521"/>
      <c r="NHU103" s="521"/>
      <c r="NHV103" s="521"/>
      <c r="NHW103" s="521"/>
      <c r="NHX103" s="521"/>
      <c r="NHY103" s="521"/>
      <c r="NHZ103" s="521"/>
      <c r="NIA103" s="521"/>
      <c r="NIB103" s="521"/>
      <c r="NIC103" s="521"/>
      <c r="NID103" s="521"/>
      <c r="NIE103" s="521"/>
      <c r="NIF103" s="521"/>
      <c r="NIG103" s="521"/>
      <c r="NIH103" s="521"/>
      <c r="NII103" s="521"/>
      <c r="NIJ103" s="521"/>
      <c r="NIK103" s="521"/>
      <c r="NIL103" s="521"/>
      <c r="NIM103" s="521"/>
      <c r="NIN103" s="521"/>
      <c r="NIO103" s="521"/>
      <c r="NIP103" s="521"/>
      <c r="NIQ103" s="521"/>
      <c r="NIR103" s="521"/>
      <c r="NIS103" s="521"/>
      <c r="NIT103" s="521"/>
      <c r="NIU103" s="521"/>
      <c r="NIV103" s="521"/>
      <c r="NIW103" s="521"/>
      <c r="NIX103" s="521"/>
      <c r="NIY103" s="521"/>
      <c r="NIZ103" s="521"/>
      <c r="NJA103" s="521"/>
      <c r="NJB103" s="521"/>
      <c r="NJC103" s="521"/>
      <c r="NJD103" s="521"/>
      <c r="NJE103" s="521"/>
      <c r="NJF103" s="521"/>
      <c r="NJG103" s="521"/>
      <c r="NJH103" s="521"/>
      <c r="NJI103" s="521"/>
      <c r="NJJ103" s="521"/>
      <c r="NJK103" s="521"/>
      <c r="NJL103" s="521"/>
      <c r="NJM103" s="521"/>
      <c r="NJN103" s="521"/>
      <c r="NJO103" s="521"/>
      <c r="NJP103" s="521"/>
      <c r="NJQ103" s="521"/>
      <c r="NJR103" s="521"/>
      <c r="NJS103" s="521"/>
      <c r="NJT103" s="521"/>
      <c r="NJU103" s="521"/>
      <c r="NJV103" s="521"/>
      <c r="NJW103" s="521"/>
      <c r="NJX103" s="521"/>
      <c r="NJY103" s="521"/>
      <c r="NJZ103" s="521"/>
      <c r="NKA103" s="521"/>
      <c r="NKB103" s="521"/>
      <c r="NKC103" s="521"/>
      <c r="NKD103" s="521"/>
      <c r="NKE103" s="521"/>
      <c r="NKF103" s="521"/>
      <c r="NKG103" s="521"/>
      <c r="NKH103" s="521"/>
      <c r="NKI103" s="521"/>
      <c r="NKJ103" s="521"/>
      <c r="NKK103" s="521"/>
      <c r="NKL103" s="521"/>
      <c r="NKM103" s="521"/>
      <c r="NKN103" s="521"/>
      <c r="NKO103" s="521"/>
      <c r="NKP103" s="521"/>
      <c r="NKQ103" s="521"/>
      <c r="NKR103" s="521"/>
      <c r="NKS103" s="521"/>
      <c r="NKT103" s="521"/>
      <c r="NKU103" s="521"/>
      <c r="NKV103" s="521"/>
      <c r="NKW103" s="521"/>
      <c r="NKX103" s="521"/>
      <c r="NKY103" s="521"/>
      <c r="NKZ103" s="521"/>
      <c r="NLA103" s="521"/>
      <c r="NLB103" s="521"/>
      <c r="NLC103" s="521"/>
      <c r="NLD103" s="521"/>
      <c r="NLE103" s="521"/>
      <c r="NLF103" s="521"/>
      <c r="NLG103" s="521"/>
      <c r="NLH103" s="521"/>
      <c r="NLI103" s="521"/>
      <c r="NLJ103" s="521"/>
      <c r="NLK103" s="521"/>
      <c r="NLL103" s="521"/>
      <c r="NLM103" s="521"/>
      <c r="NLN103" s="521"/>
      <c r="NLO103" s="521"/>
      <c r="NLP103" s="521"/>
      <c r="NLQ103" s="521"/>
      <c r="NLR103" s="521"/>
      <c r="NLS103" s="521"/>
      <c r="NLT103" s="521"/>
      <c r="NLU103" s="521"/>
      <c r="NLV103" s="521"/>
      <c r="NLW103" s="521"/>
      <c r="NLX103" s="521"/>
      <c r="NLY103" s="521"/>
      <c r="NLZ103" s="521"/>
      <c r="NMA103" s="521"/>
      <c r="NMB103" s="521"/>
      <c r="NMC103" s="521"/>
      <c r="NMD103" s="521"/>
      <c r="NME103" s="521"/>
      <c r="NMF103" s="521"/>
      <c r="NMG103" s="521"/>
      <c r="NMH103" s="521"/>
      <c r="NMI103" s="521"/>
      <c r="NMJ103" s="521"/>
      <c r="NMK103" s="521"/>
      <c r="NML103" s="521"/>
      <c r="NMM103" s="521"/>
      <c r="NMN103" s="521"/>
      <c r="NMO103" s="521"/>
      <c r="NMP103" s="521"/>
      <c r="NMQ103" s="521"/>
      <c r="NMR103" s="521"/>
      <c r="NMS103" s="521"/>
      <c r="NMT103" s="521"/>
      <c r="NMU103" s="521"/>
      <c r="NMV103" s="521"/>
      <c r="NMW103" s="521"/>
      <c r="NMX103" s="521"/>
      <c r="NMY103" s="521"/>
      <c r="NMZ103" s="521"/>
      <c r="NNA103" s="521"/>
      <c r="NNB103" s="521"/>
      <c r="NNC103" s="521"/>
      <c r="NND103" s="521"/>
      <c r="NNE103" s="521"/>
      <c r="NNF103" s="521"/>
      <c r="NNG103" s="521"/>
      <c r="NNH103" s="521"/>
      <c r="NNI103" s="521"/>
      <c r="NNJ103" s="521"/>
      <c r="NNK103" s="521"/>
      <c r="NNL103" s="521"/>
      <c r="NNM103" s="521"/>
      <c r="NNN103" s="521"/>
      <c r="NNO103" s="521"/>
      <c r="NNP103" s="521"/>
      <c r="NNQ103" s="521"/>
      <c r="NNR103" s="521"/>
      <c r="NNS103" s="521"/>
      <c r="NNT103" s="521"/>
      <c r="NNU103" s="521"/>
      <c r="NNV103" s="521"/>
      <c r="NNW103" s="521"/>
      <c r="NNX103" s="521"/>
      <c r="NNY103" s="521"/>
      <c r="NNZ103" s="521"/>
      <c r="NOA103" s="521"/>
      <c r="NOB103" s="521"/>
      <c r="NOC103" s="521"/>
      <c r="NOD103" s="521"/>
      <c r="NOE103" s="521"/>
      <c r="NOF103" s="521"/>
      <c r="NOG103" s="521"/>
      <c r="NOH103" s="521"/>
      <c r="NOI103" s="521"/>
      <c r="NOJ103" s="521"/>
      <c r="NOK103" s="521"/>
      <c r="NOL103" s="521"/>
      <c r="NOM103" s="521"/>
      <c r="NON103" s="521"/>
      <c r="NOO103" s="521"/>
      <c r="NOP103" s="521"/>
      <c r="NOQ103" s="521"/>
      <c r="NOR103" s="521"/>
      <c r="NOS103" s="521"/>
      <c r="NOT103" s="521"/>
      <c r="NOU103" s="521"/>
      <c r="NOV103" s="521"/>
      <c r="NOW103" s="521"/>
      <c r="NOX103" s="521"/>
      <c r="NOY103" s="521"/>
      <c r="NOZ103" s="521"/>
      <c r="NPA103" s="521"/>
      <c r="NPB103" s="521"/>
      <c r="NPC103" s="521"/>
      <c r="NPD103" s="521"/>
      <c r="NPE103" s="521"/>
      <c r="NPF103" s="521"/>
      <c r="NPG103" s="521"/>
      <c r="NPH103" s="521"/>
      <c r="NPI103" s="521"/>
      <c r="NPJ103" s="521"/>
      <c r="NPK103" s="521"/>
      <c r="NPL103" s="521"/>
      <c r="NPM103" s="521"/>
      <c r="NPN103" s="521"/>
      <c r="NPO103" s="521"/>
      <c r="NPP103" s="521"/>
      <c r="NPQ103" s="521"/>
      <c r="NPR103" s="521"/>
      <c r="NPS103" s="521"/>
      <c r="NPT103" s="521"/>
      <c r="NPU103" s="521"/>
      <c r="NPV103" s="521"/>
      <c r="NPW103" s="521"/>
      <c r="NPX103" s="521"/>
      <c r="NPY103" s="521"/>
      <c r="NPZ103" s="521"/>
      <c r="NQA103" s="521"/>
      <c r="NQB103" s="521"/>
      <c r="NQC103" s="521"/>
      <c r="NQD103" s="521"/>
      <c r="NQE103" s="521"/>
      <c r="NQF103" s="521"/>
      <c r="NQG103" s="521"/>
      <c r="NQH103" s="521"/>
      <c r="NQI103" s="521"/>
      <c r="NQJ103" s="521"/>
      <c r="NQK103" s="521"/>
      <c r="NQL103" s="521"/>
      <c r="NQM103" s="521"/>
      <c r="NQN103" s="521"/>
      <c r="NQO103" s="521"/>
      <c r="NQP103" s="521"/>
      <c r="NQQ103" s="521"/>
      <c r="NQR103" s="521"/>
      <c r="NQS103" s="521"/>
      <c r="NQT103" s="521"/>
      <c r="NQU103" s="521"/>
      <c r="NQV103" s="521"/>
      <c r="NQW103" s="521"/>
      <c r="NQX103" s="521"/>
      <c r="NQY103" s="521"/>
      <c r="NQZ103" s="521"/>
      <c r="NRA103" s="521"/>
      <c r="NRB103" s="521"/>
      <c r="NRC103" s="521"/>
      <c r="NRD103" s="521"/>
      <c r="NRE103" s="521"/>
      <c r="NRF103" s="521"/>
      <c r="NRG103" s="521"/>
      <c r="NRH103" s="521"/>
      <c r="NRI103" s="521"/>
      <c r="NRJ103" s="521"/>
      <c r="NRK103" s="521"/>
      <c r="NRL103" s="521"/>
      <c r="NRM103" s="521"/>
      <c r="NRN103" s="521"/>
      <c r="NRO103" s="521"/>
      <c r="NRP103" s="521"/>
      <c r="NRQ103" s="521"/>
      <c r="NRR103" s="521"/>
      <c r="NRS103" s="521"/>
      <c r="NRT103" s="521"/>
      <c r="NRU103" s="521"/>
      <c r="NRV103" s="521"/>
      <c r="NRW103" s="521"/>
      <c r="NRX103" s="521"/>
      <c r="NRY103" s="521"/>
      <c r="NRZ103" s="521"/>
      <c r="NSA103" s="521"/>
      <c r="NSB103" s="521"/>
      <c r="NSC103" s="521"/>
      <c r="NSD103" s="521"/>
      <c r="NSE103" s="521"/>
      <c r="NSF103" s="521"/>
      <c r="NSG103" s="521"/>
      <c r="NSH103" s="521"/>
      <c r="NSI103" s="521"/>
      <c r="NSJ103" s="521"/>
      <c r="NSK103" s="521"/>
      <c r="NSL103" s="521"/>
      <c r="NSM103" s="521"/>
      <c r="NSN103" s="521"/>
      <c r="NSO103" s="521"/>
      <c r="NSP103" s="521"/>
      <c r="NSQ103" s="521"/>
      <c r="NSR103" s="521"/>
      <c r="NSS103" s="521"/>
      <c r="NST103" s="521"/>
      <c r="NSU103" s="521"/>
      <c r="NSV103" s="521"/>
      <c r="NSW103" s="521"/>
      <c r="NSX103" s="521"/>
      <c r="NSY103" s="521"/>
      <c r="NSZ103" s="521"/>
      <c r="NTA103" s="521"/>
      <c r="NTB103" s="521"/>
      <c r="NTC103" s="521"/>
      <c r="NTD103" s="521"/>
      <c r="NTE103" s="521"/>
      <c r="NTF103" s="521"/>
      <c r="NTG103" s="521"/>
      <c r="NTH103" s="521"/>
      <c r="NTI103" s="521"/>
      <c r="NTJ103" s="521"/>
      <c r="NTK103" s="521"/>
      <c r="NTL103" s="521"/>
      <c r="NTM103" s="521"/>
      <c r="NTN103" s="521"/>
      <c r="NTO103" s="521"/>
      <c r="NTP103" s="521"/>
      <c r="NTQ103" s="521"/>
      <c r="NTR103" s="521"/>
      <c r="NTS103" s="521"/>
      <c r="NTT103" s="521"/>
      <c r="NTU103" s="521"/>
      <c r="NTV103" s="521"/>
      <c r="NTW103" s="521"/>
      <c r="NTX103" s="521"/>
      <c r="NTY103" s="521"/>
      <c r="NTZ103" s="521"/>
      <c r="NUA103" s="521"/>
      <c r="NUB103" s="521"/>
      <c r="NUC103" s="521"/>
      <c r="NUD103" s="521"/>
      <c r="NUE103" s="521"/>
      <c r="NUF103" s="521"/>
      <c r="NUG103" s="521"/>
      <c r="NUH103" s="521"/>
      <c r="NUI103" s="521"/>
      <c r="NUJ103" s="521"/>
      <c r="NUK103" s="521"/>
      <c r="NUL103" s="521"/>
      <c r="NUM103" s="521"/>
      <c r="NUN103" s="521"/>
      <c r="NUO103" s="521"/>
      <c r="NUP103" s="521"/>
      <c r="NUQ103" s="521"/>
      <c r="NUR103" s="521"/>
      <c r="NUS103" s="521"/>
      <c r="NUT103" s="521"/>
      <c r="NUU103" s="521"/>
      <c r="NUV103" s="521"/>
      <c r="NUW103" s="521"/>
      <c r="NUX103" s="521"/>
      <c r="NUY103" s="521"/>
      <c r="NUZ103" s="521"/>
      <c r="NVA103" s="521"/>
      <c r="NVB103" s="521"/>
      <c r="NVC103" s="521"/>
      <c r="NVD103" s="521"/>
      <c r="NVE103" s="521"/>
      <c r="NVF103" s="521"/>
      <c r="NVG103" s="521"/>
      <c r="NVH103" s="521"/>
      <c r="NVI103" s="521"/>
      <c r="NVJ103" s="521"/>
      <c r="NVK103" s="521"/>
      <c r="NVL103" s="521"/>
      <c r="NVM103" s="521"/>
      <c r="NVN103" s="521"/>
      <c r="NVO103" s="521"/>
      <c r="NVP103" s="521"/>
      <c r="NVQ103" s="521"/>
      <c r="NVR103" s="521"/>
      <c r="NVS103" s="521"/>
      <c r="NVT103" s="521"/>
      <c r="NVU103" s="521"/>
      <c r="NVV103" s="521"/>
      <c r="NVW103" s="521"/>
      <c r="NVX103" s="521"/>
      <c r="NVY103" s="521"/>
      <c r="NVZ103" s="521"/>
      <c r="NWA103" s="521"/>
      <c r="NWB103" s="521"/>
      <c r="NWC103" s="521"/>
      <c r="NWD103" s="521"/>
      <c r="NWE103" s="521"/>
      <c r="NWF103" s="521"/>
      <c r="NWG103" s="521"/>
      <c r="NWH103" s="521"/>
      <c r="NWI103" s="521"/>
      <c r="NWJ103" s="521"/>
      <c r="NWK103" s="521"/>
      <c r="NWL103" s="521"/>
      <c r="NWM103" s="521"/>
      <c r="NWN103" s="521"/>
      <c r="NWO103" s="521"/>
      <c r="NWP103" s="521"/>
      <c r="NWQ103" s="521"/>
      <c r="NWR103" s="521"/>
      <c r="NWS103" s="521"/>
      <c r="NWT103" s="521"/>
      <c r="NWU103" s="521"/>
      <c r="NWV103" s="521"/>
      <c r="NWW103" s="521"/>
      <c r="NWX103" s="521"/>
      <c r="NWY103" s="521"/>
      <c r="NWZ103" s="521"/>
      <c r="NXA103" s="521"/>
      <c r="NXB103" s="521"/>
      <c r="NXC103" s="521"/>
      <c r="NXD103" s="521"/>
      <c r="NXE103" s="521"/>
      <c r="NXF103" s="521"/>
      <c r="NXG103" s="521"/>
      <c r="NXH103" s="521"/>
      <c r="NXI103" s="521"/>
      <c r="NXJ103" s="521"/>
      <c r="NXK103" s="521"/>
      <c r="NXL103" s="521"/>
      <c r="NXM103" s="521"/>
      <c r="NXN103" s="521"/>
      <c r="NXO103" s="521"/>
      <c r="NXP103" s="521"/>
      <c r="NXQ103" s="521"/>
      <c r="NXR103" s="521"/>
      <c r="NXS103" s="521"/>
      <c r="NXT103" s="521"/>
      <c r="NXU103" s="521"/>
      <c r="NXV103" s="521"/>
      <c r="NXW103" s="521"/>
      <c r="NXX103" s="521"/>
      <c r="NXY103" s="521"/>
      <c r="NXZ103" s="521"/>
      <c r="NYA103" s="521"/>
      <c r="NYB103" s="521"/>
      <c r="NYC103" s="521"/>
      <c r="NYD103" s="521"/>
      <c r="NYE103" s="521"/>
      <c r="NYF103" s="521"/>
      <c r="NYG103" s="521"/>
      <c r="NYH103" s="521"/>
      <c r="NYI103" s="521"/>
      <c r="NYJ103" s="521"/>
      <c r="NYK103" s="521"/>
      <c r="NYL103" s="521"/>
      <c r="NYM103" s="521"/>
      <c r="NYN103" s="521"/>
      <c r="NYO103" s="521"/>
      <c r="NYP103" s="521"/>
      <c r="NYQ103" s="521"/>
      <c r="NYR103" s="521"/>
      <c r="NYS103" s="521"/>
      <c r="NYT103" s="521"/>
      <c r="NYU103" s="521"/>
      <c r="NYV103" s="521"/>
      <c r="NYW103" s="521"/>
      <c r="NYX103" s="521"/>
      <c r="NYY103" s="521"/>
      <c r="NYZ103" s="521"/>
      <c r="NZA103" s="521"/>
      <c r="NZB103" s="521"/>
      <c r="NZC103" s="521"/>
      <c r="NZD103" s="521"/>
      <c r="NZE103" s="521"/>
      <c r="NZF103" s="521"/>
      <c r="NZG103" s="521"/>
      <c r="NZH103" s="521"/>
      <c r="NZI103" s="521"/>
      <c r="NZJ103" s="521"/>
      <c r="NZK103" s="521"/>
      <c r="NZL103" s="521"/>
      <c r="NZM103" s="521"/>
      <c r="NZN103" s="521"/>
      <c r="NZO103" s="521"/>
      <c r="NZP103" s="521"/>
      <c r="NZQ103" s="521"/>
      <c r="NZR103" s="521"/>
      <c r="NZS103" s="521"/>
      <c r="NZT103" s="521"/>
      <c r="NZU103" s="521"/>
      <c r="NZV103" s="521"/>
      <c r="NZW103" s="521"/>
      <c r="NZX103" s="521"/>
      <c r="NZY103" s="521"/>
      <c r="NZZ103" s="521"/>
      <c r="OAA103" s="521"/>
      <c r="OAB103" s="521"/>
      <c r="OAC103" s="521"/>
      <c r="OAD103" s="521"/>
      <c r="OAE103" s="521"/>
      <c r="OAF103" s="521"/>
      <c r="OAG103" s="521"/>
      <c r="OAH103" s="521"/>
      <c r="OAI103" s="521"/>
      <c r="OAJ103" s="521"/>
      <c r="OAK103" s="521"/>
      <c r="OAL103" s="521"/>
      <c r="OAM103" s="521"/>
      <c r="OAN103" s="521"/>
      <c r="OAO103" s="521"/>
      <c r="OAP103" s="521"/>
      <c r="OAQ103" s="521"/>
      <c r="OAR103" s="521"/>
      <c r="OAS103" s="521"/>
      <c r="OAT103" s="521"/>
      <c r="OAU103" s="521"/>
      <c r="OAV103" s="521"/>
      <c r="OAW103" s="521"/>
      <c r="OAX103" s="521"/>
      <c r="OAY103" s="521"/>
      <c r="OAZ103" s="521"/>
      <c r="OBA103" s="521"/>
      <c r="OBB103" s="521"/>
      <c r="OBC103" s="521"/>
      <c r="OBD103" s="521"/>
      <c r="OBE103" s="521"/>
      <c r="OBF103" s="521"/>
      <c r="OBG103" s="521"/>
      <c r="OBH103" s="521"/>
      <c r="OBI103" s="521"/>
      <c r="OBJ103" s="521"/>
      <c r="OBK103" s="521"/>
      <c r="OBL103" s="521"/>
      <c r="OBM103" s="521"/>
      <c r="OBN103" s="521"/>
      <c r="OBO103" s="521"/>
      <c r="OBP103" s="521"/>
      <c r="OBQ103" s="521"/>
      <c r="OBR103" s="521"/>
      <c r="OBS103" s="521"/>
      <c r="OBT103" s="521"/>
      <c r="OBU103" s="521"/>
      <c r="OBV103" s="521"/>
      <c r="OBW103" s="521"/>
      <c r="OBX103" s="521"/>
      <c r="OBY103" s="521"/>
      <c r="OBZ103" s="521"/>
      <c r="OCA103" s="521"/>
      <c r="OCB103" s="521"/>
      <c r="OCC103" s="521"/>
      <c r="OCD103" s="521"/>
      <c r="OCE103" s="521"/>
      <c r="OCF103" s="521"/>
      <c r="OCG103" s="521"/>
      <c r="OCH103" s="521"/>
      <c r="OCI103" s="521"/>
      <c r="OCJ103" s="521"/>
      <c r="OCK103" s="521"/>
      <c r="OCL103" s="521"/>
      <c r="OCM103" s="521"/>
      <c r="OCN103" s="521"/>
      <c r="OCO103" s="521"/>
      <c r="OCP103" s="521"/>
      <c r="OCQ103" s="521"/>
      <c r="OCR103" s="521"/>
      <c r="OCS103" s="521"/>
      <c r="OCT103" s="521"/>
      <c r="OCU103" s="521"/>
      <c r="OCV103" s="521"/>
      <c r="OCW103" s="521"/>
      <c r="OCX103" s="521"/>
      <c r="OCY103" s="521"/>
      <c r="OCZ103" s="521"/>
      <c r="ODA103" s="521"/>
      <c r="ODB103" s="521"/>
      <c r="ODC103" s="521"/>
      <c r="ODD103" s="521"/>
      <c r="ODE103" s="521"/>
      <c r="ODF103" s="521"/>
      <c r="ODG103" s="521"/>
      <c r="ODH103" s="521"/>
      <c r="ODI103" s="521"/>
      <c r="ODJ103" s="521"/>
      <c r="ODK103" s="521"/>
      <c r="ODL103" s="521"/>
      <c r="ODM103" s="521"/>
      <c r="ODN103" s="521"/>
      <c r="ODO103" s="521"/>
      <c r="ODP103" s="521"/>
      <c r="ODQ103" s="521"/>
      <c r="ODR103" s="521"/>
      <c r="ODS103" s="521"/>
      <c r="ODT103" s="521"/>
      <c r="ODU103" s="521"/>
      <c r="ODV103" s="521"/>
      <c r="ODW103" s="521"/>
      <c r="ODX103" s="521"/>
      <c r="ODY103" s="521"/>
      <c r="ODZ103" s="521"/>
      <c r="OEA103" s="521"/>
      <c r="OEB103" s="521"/>
      <c r="OEC103" s="521"/>
      <c r="OED103" s="521"/>
      <c r="OEE103" s="521"/>
      <c r="OEF103" s="521"/>
      <c r="OEG103" s="521"/>
      <c r="OEH103" s="521"/>
      <c r="OEI103" s="521"/>
      <c r="OEJ103" s="521"/>
      <c r="OEK103" s="521"/>
      <c r="OEL103" s="521"/>
      <c r="OEM103" s="521"/>
      <c r="OEN103" s="521"/>
      <c r="OEO103" s="521"/>
      <c r="OEP103" s="521"/>
      <c r="OEQ103" s="521"/>
      <c r="OER103" s="521"/>
      <c r="OES103" s="521"/>
      <c r="OET103" s="521"/>
      <c r="OEU103" s="521"/>
      <c r="OEV103" s="521"/>
      <c r="OEW103" s="521"/>
      <c r="OEX103" s="521"/>
      <c r="OEY103" s="521"/>
      <c r="OEZ103" s="521"/>
      <c r="OFA103" s="521"/>
      <c r="OFB103" s="521"/>
      <c r="OFC103" s="521"/>
      <c r="OFD103" s="521"/>
      <c r="OFE103" s="521"/>
      <c r="OFF103" s="521"/>
      <c r="OFG103" s="521"/>
      <c r="OFH103" s="521"/>
      <c r="OFI103" s="521"/>
      <c r="OFJ103" s="521"/>
      <c r="OFK103" s="521"/>
      <c r="OFL103" s="521"/>
      <c r="OFM103" s="521"/>
      <c r="OFN103" s="521"/>
      <c r="OFO103" s="521"/>
      <c r="OFP103" s="521"/>
      <c r="OFQ103" s="521"/>
      <c r="OFR103" s="521"/>
      <c r="OFS103" s="521"/>
      <c r="OFT103" s="521"/>
      <c r="OFU103" s="521"/>
      <c r="OFV103" s="521"/>
      <c r="OFW103" s="521"/>
      <c r="OFX103" s="521"/>
      <c r="OFY103" s="521"/>
      <c r="OFZ103" s="521"/>
      <c r="OGA103" s="521"/>
      <c r="OGB103" s="521"/>
      <c r="OGC103" s="521"/>
      <c r="OGD103" s="521"/>
      <c r="OGE103" s="521"/>
      <c r="OGF103" s="521"/>
      <c r="OGG103" s="521"/>
      <c r="OGH103" s="521"/>
      <c r="OGI103" s="521"/>
      <c r="OGJ103" s="521"/>
      <c r="OGK103" s="521"/>
      <c r="OGL103" s="521"/>
      <c r="OGM103" s="521"/>
      <c r="OGN103" s="521"/>
      <c r="OGO103" s="521"/>
      <c r="OGP103" s="521"/>
      <c r="OGQ103" s="521"/>
      <c r="OGR103" s="521"/>
      <c r="OGS103" s="521"/>
      <c r="OGT103" s="521"/>
      <c r="OGU103" s="521"/>
      <c r="OGV103" s="521"/>
      <c r="OGW103" s="521"/>
      <c r="OGX103" s="521"/>
      <c r="OGY103" s="521"/>
      <c r="OGZ103" s="521"/>
      <c r="OHA103" s="521"/>
      <c r="OHB103" s="521"/>
      <c r="OHC103" s="521"/>
      <c r="OHD103" s="521"/>
      <c r="OHE103" s="521"/>
      <c r="OHF103" s="521"/>
      <c r="OHG103" s="521"/>
      <c r="OHH103" s="521"/>
      <c r="OHI103" s="521"/>
      <c r="OHJ103" s="521"/>
      <c r="OHK103" s="521"/>
      <c r="OHL103" s="521"/>
      <c r="OHM103" s="521"/>
      <c r="OHN103" s="521"/>
      <c r="OHO103" s="521"/>
      <c r="OHP103" s="521"/>
      <c r="OHQ103" s="521"/>
      <c r="OHR103" s="521"/>
      <c r="OHS103" s="521"/>
      <c r="OHT103" s="521"/>
      <c r="OHU103" s="521"/>
      <c r="OHV103" s="521"/>
      <c r="OHW103" s="521"/>
      <c r="OHX103" s="521"/>
      <c r="OHY103" s="521"/>
      <c r="OHZ103" s="521"/>
      <c r="OIA103" s="521"/>
      <c r="OIB103" s="521"/>
      <c r="OIC103" s="521"/>
      <c r="OID103" s="521"/>
      <c r="OIE103" s="521"/>
      <c r="OIF103" s="521"/>
      <c r="OIG103" s="521"/>
      <c r="OIH103" s="521"/>
      <c r="OII103" s="521"/>
      <c r="OIJ103" s="521"/>
      <c r="OIK103" s="521"/>
      <c r="OIL103" s="521"/>
      <c r="OIM103" s="521"/>
      <c r="OIN103" s="521"/>
      <c r="OIO103" s="521"/>
      <c r="OIP103" s="521"/>
      <c r="OIQ103" s="521"/>
      <c r="OIR103" s="521"/>
      <c r="OIS103" s="521"/>
      <c r="OIT103" s="521"/>
      <c r="OIU103" s="521"/>
      <c r="OIV103" s="521"/>
      <c r="OIW103" s="521"/>
      <c r="OIX103" s="521"/>
      <c r="OIY103" s="521"/>
      <c r="OIZ103" s="521"/>
      <c r="OJA103" s="521"/>
      <c r="OJB103" s="521"/>
      <c r="OJC103" s="521"/>
      <c r="OJD103" s="521"/>
      <c r="OJE103" s="521"/>
      <c r="OJF103" s="521"/>
      <c r="OJG103" s="521"/>
      <c r="OJH103" s="521"/>
      <c r="OJI103" s="521"/>
      <c r="OJJ103" s="521"/>
      <c r="OJK103" s="521"/>
      <c r="OJL103" s="521"/>
      <c r="OJM103" s="521"/>
      <c r="OJN103" s="521"/>
      <c r="OJO103" s="521"/>
      <c r="OJP103" s="521"/>
      <c r="OJQ103" s="521"/>
      <c r="OJR103" s="521"/>
      <c r="OJS103" s="521"/>
      <c r="OJT103" s="521"/>
      <c r="OJU103" s="521"/>
      <c r="OJV103" s="521"/>
      <c r="OJW103" s="521"/>
      <c r="OJX103" s="521"/>
      <c r="OJY103" s="521"/>
      <c r="OJZ103" s="521"/>
      <c r="OKA103" s="521"/>
      <c r="OKB103" s="521"/>
      <c r="OKC103" s="521"/>
      <c r="OKD103" s="521"/>
      <c r="OKE103" s="521"/>
      <c r="OKF103" s="521"/>
      <c r="OKG103" s="521"/>
      <c r="OKH103" s="521"/>
      <c r="OKI103" s="521"/>
      <c r="OKJ103" s="521"/>
      <c r="OKK103" s="521"/>
      <c r="OKL103" s="521"/>
      <c r="OKM103" s="521"/>
      <c r="OKN103" s="521"/>
      <c r="OKO103" s="521"/>
      <c r="OKP103" s="521"/>
      <c r="OKQ103" s="521"/>
      <c r="OKR103" s="521"/>
      <c r="OKS103" s="521"/>
      <c r="OKT103" s="521"/>
      <c r="OKU103" s="521"/>
      <c r="OKV103" s="521"/>
      <c r="OKW103" s="521"/>
      <c r="OKX103" s="521"/>
      <c r="OKY103" s="521"/>
      <c r="OKZ103" s="521"/>
      <c r="OLA103" s="521"/>
      <c r="OLB103" s="521"/>
      <c r="OLC103" s="521"/>
      <c r="OLD103" s="521"/>
      <c r="OLE103" s="521"/>
      <c r="OLF103" s="521"/>
      <c r="OLG103" s="521"/>
      <c r="OLH103" s="521"/>
      <c r="OLI103" s="521"/>
      <c r="OLJ103" s="521"/>
      <c r="OLK103" s="521"/>
      <c r="OLL103" s="521"/>
      <c r="OLM103" s="521"/>
      <c r="OLN103" s="521"/>
      <c r="OLO103" s="521"/>
      <c r="OLP103" s="521"/>
      <c r="OLQ103" s="521"/>
      <c r="OLR103" s="521"/>
      <c r="OLS103" s="521"/>
      <c r="OLT103" s="521"/>
      <c r="OLU103" s="521"/>
      <c r="OLV103" s="521"/>
      <c r="OLW103" s="521"/>
      <c r="OLX103" s="521"/>
      <c r="OLY103" s="521"/>
      <c r="OLZ103" s="521"/>
      <c r="OMA103" s="521"/>
      <c r="OMB103" s="521"/>
      <c r="OMC103" s="521"/>
      <c r="OMD103" s="521"/>
      <c r="OME103" s="521"/>
      <c r="OMF103" s="521"/>
      <c r="OMG103" s="521"/>
      <c r="OMH103" s="521"/>
      <c r="OMI103" s="521"/>
      <c r="OMJ103" s="521"/>
      <c r="OMK103" s="521"/>
      <c r="OML103" s="521"/>
      <c r="OMM103" s="521"/>
      <c r="OMN103" s="521"/>
      <c r="OMO103" s="521"/>
      <c r="OMP103" s="521"/>
      <c r="OMQ103" s="521"/>
      <c r="OMR103" s="521"/>
      <c r="OMS103" s="521"/>
      <c r="OMT103" s="521"/>
      <c r="OMU103" s="521"/>
      <c r="OMV103" s="521"/>
      <c r="OMW103" s="521"/>
      <c r="OMX103" s="521"/>
      <c r="OMY103" s="521"/>
      <c r="OMZ103" s="521"/>
      <c r="ONA103" s="521"/>
      <c r="ONB103" s="521"/>
      <c r="ONC103" s="521"/>
      <c r="OND103" s="521"/>
      <c r="ONE103" s="521"/>
      <c r="ONF103" s="521"/>
      <c r="ONG103" s="521"/>
      <c r="ONH103" s="521"/>
      <c r="ONI103" s="521"/>
      <c r="ONJ103" s="521"/>
      <c r="ONK103" s="521"/>
      <c r="ONL103" s="521"/>
      <c r="ONM103" s="521"/>
      <c r="ONN103" s="521"/>
      <c r="ONO103" s="521"/>
      <c r="ONP103" s="521"/>
      <c r="ONQ103" s="521"/>
      <c r="ONR103" s="521"/>
      <c r="ONS103" s="521"/>
      <c r="ONT103" s="521"/>
      <c r="ONU103" s="521"/>
      <c r="ONV103" s="521"/>
      <c r="ONW103" s="521"/>
      <c r="ONX103" s="521"/>
      <c r="ONY103" s="521"/>
      <c r="ONZ103" s="521"/>
      <c r="OOA103" s="521"/>
      <c r="OOB103" s="521"/>
      <c r="OOC103" s="521"/>
      <c r="OOD103" s="521"/>
      <c r="OOE103" s="521"/>
      <c r="OOF103" s="521"/>
      <c r="OOG103" s="521"/>
      <c r="OOH103" s="521"/>
      <c r="OOI103" s="521"/>
      <c r="OOJ103" s="521"/>
      <c r="OOK103" s="521"/>
      <c r="OOL103" s="521"/>
      <c r="OOM103" s="521"/>
      <c r="OON103" s="521"/>
      <c r="OOO103" s="521"/>
      <c r="OOP103" s="521"/>
      <c r="OOQ103" s="521"/>
      <c r="OOR103" s="521"/>
      <c r="OOS103" s="521"/>
      <c r="OOT103" s="521"/>
      <c r="OOU103" s="521"/>
      <c r="OOV103" s="521"/>
      <c r="OOW103" s="521"/>
      <c r="OOX103" s="521"/>
      <c r="OOY103" s="521"/>
      <c r="OOZ103" s="521"/>
      <c r="OPA103" s="521"/>
      <c r="OPB103" s="521"/>
      <c r="OPC103" s="521"/>
      <c r="OPD103" s="521"/>
      <c r="OPE103" s="521"/>
      <c r="OPF103" s="521"/>
      <c r="OPG103" s="521"/>
      <c r="OPH103" s="521"/>
      <c r="OPI103" s="521"/>
      <c r="OPJ103" s="521"/>
      <c r="OPK103" s="521"/>
      <c r="OPL103" s="521"/>
      <c r="OPM103" s="521"/>
      <c r="OPN103" s="521"/>
      <c r="OPO103" s="521"/>
      <c r="OPP103" s="521"/>
      <c r="OPQ103" s="521"/>
      <c r="OPR103" s="521"/>
      <c r="OPS103" s="521"/>
      <c r="OPT103" s="521"/>
      <c r="OPU103" s="521"/>
      <c r="OPV103" s="521"/>
      <c r="OPW103" s="521"/>
      <c r="OPX103" s="521"/>
      <c r="OPY103" s="521"/>
      <c r="OPZ103" s="521"/>
      <c r="OQA103" s="521"/>
      <c r="OQB103" s="521"/>
      <c r="OQC103" s="521"/>
      <c r="OQD103" s="521"/>
      <c r="OQE103" s="521"/>
      <c r="OQF103" s="521"/>
      <c r="OQG103" s="521"/>
      <c r="OQH103" s="521"/>
      <c r="OQI103" s="521"/>
      <c r="OQJ103" s="521"/>
      <c r="OQK103" s="521"/>
      <c r="OQL103" s="521"/>
      <c r="OQM103" s="521"/>
      <c r="OQN103" s="521"/>
      <c r="OQO103" s="521"/>
      <c r="OQP103" s="521"/>
      <c r="OQQ103" s="521"/>
      <c r="OQR103" s="521"/>
      <c r="OQS103" s="521"/>
      <c r="OQT103" s="521"/>
      <c r="OQU103" s="521"/>
      <c r="OQV103" s="521"/>
      <c r="OQW103" s="521"/>
      <c r="OQX103" s="521"/>
      <c r="OQY103" s="521"/>
      <c r="OQZ103" s="521"/>
      <c r="ORA103" s="521"/>
      <c r="ORB103" s="521"/>
      <c r="ORC103" s="521"/>
      <c r="ORD103" s="521"/>
      <c r="ORE103" s="521"/>
      <c r="ORF103" s="521"/>
      <c r="ORG103" s="521"/>
      <c r="ORH103" s="521"/>
      <c r="ORI103" s="521"/>
      <c r="ORJ103" s="521"/>
      <c r="ORK103" s="521"/>
      <c r="ORL103" s="521"/>
      <c r="ORM103" s="521"/>
      <c r="ORN103" s="521"/>
      <c r="ORO103" s="521"/>
      <c r="ORP103" s="521"/>
      <c r="ORQ103" s="521"/>
      <c r="ORR103" s="521"/>
      <c r="ORS103" s="521"/>
      <c r="ORT103" s="521"/>
      <c r="ORU103" s="521"/>
      <c r="ORV103" s="521"/>
      <c r="ORW103" s="521"/>
      <c r="ORX103" s="521"/>
      <c r="ORY103" s="521"/>
      <c r="ORZ103" s="521"/>
      <c r="OSA103" s="521"/>
      <c r="OSB103" s="521"/>
      <c r="OSC103" s="521"/>
      <c r="OSD103" s="521"/>
      <c r="OSE103" s="521"/>
      <c r="OSF103" s="521"/>
      <c r="OSG103" s="521"/>
      <c r="OSH103" s="521"/>
      <c r="OSI103" s="521"/>
      <c r="OSJ103" s="521"/>
      <c r="OSK103" s="521"/>
      <c r="OSL103" s="521"/>
      <c r="OSM103" s="521"/>
      <c r="OSN103" s="521"/>
      <c r="OSO103" s="521"/>
      <c r="OSP103" s="521"/>
      <c r="OSQ103" s="521"/>
      <c r="OSR103" s="521"/>
      <c r="OSS103" s="521"/>
      <c r="OST103" s="521"/>
      <c r="OSU103" s="521"/>
      <c r="OSV103" s="521"/>
      <c r="OSW103" s="521"/>
      <c r="OSX103" s="521"/>
      <c r="OSY103" s="521"/>
      <c r="OSZ103" s="521"/>
      <c r="OTA103" s="521"/>
      <c r="OTB103" s="521"/>
      <c r="OTC103" s="521"/>
      <c r="OTD103" s="521"/>
      <c r="OTE103" s="521"/>
      <c r="OTF103" s="521"/>
      <c r="OTG103" s="521"/>
      <c r="OTH103" s="521"/>
      <c r="OTI103" s="521"/>
      <c r="OTJ103" s="521"/>
      <c r="OTK103" s="521"/>
      <c r="OTL103" s="521"/>
      <c r="OTM103" s="521"/>
      <c r="OTN103" s="521"/>
      <c r="OTO103" s="521"/>
      <c r="OTP103" s="521"/>
      <c r="OTQ103" s="521"/>
      <c r="OTR103" s="521"/>
      <c r="OTS103" s="521"/>
      <c r="OTT103" s="521"/>
      <c r="OTU103" s="521"/>
      <c r="OTV103" s="521"/>
      <c r="OTW103" s="521"/>
      <c r="OTX103" s="521"/>
      <c r="OTY103" s="521"/>
      <c r="OTZ103" s="521"/>
      <c r="OUA103" s="521"/>
      <c r="OUB103" s="521"/>
      <c r="OUC103" s="521"/>
      <c r="OUD103" s="521"/>
      <c r="OUE103" s="521"/>
      <c r="OUF103" s="521"/>
      <c r="OUG103" s="521"/>
      <c r="OUH103" s="521"/>
      <c r="OUI103" s="521"/>
      <c r="OUJ103" s="521"/>
      <c r="OUK103" s="521"/>
      <c r="OUL103" s="521"/>
      <c r="OUM103" s="521"/>
      <c r="OUN103" s="521"/>
      <c r="OUO103" s="521"/>
      <c r="OUP103" s="521"/>
      <c r="OUQ103" s="521"/>
      <c r="OUR103" s="521"/>
      <c r="OUS103" s="521"/>
      <c r="OUT103" s="521"/>
      <c r="OUU103" s="521"/>
      <c r="OUV103" s="521"/>
      <c r="OUW103" s="521"/>
      <c r="OUX103" s="521"/>
      <c r="OUY103" s="521"/>
      <c r="OUZ103" s="521"/>
      <c r="OVA103" s="521"/>
      <c r="OVB103" s="521"/>
      <c r="OVC103" s="521"/>
      <c r="OVD103" s="521"/>
      <c r="OVE103" s="521"/>
      <c r="OVF103" s="521"/>
      <c r="OVG103" s="521"/>
      <c r="OVH103" s="521"/>
      <c r="OVI103" s="521"/>
      <c r="OVJ103" s="521"/>
      <c r="OVK103" s="521"/>
      <c r="OVL103" s="521"/>
      <c r="OVM103" s="521"/>
      <c r="OVN103" s="521"/>
      <c r="OVO103" s="521"/>
      <c r="OVP103" s="521"/>
      <c r="OVQ103" s="521"/>
      <c r="OVR103" s="521"/>
      <c r="OVS103" s="521"/>
      <c r="OVT103" s="521"/>
      <c r="OVU103" s="521"/>
      <c r="OVV103" s="521"/>
      <c r="OVW103" s="521"/>
      <c r="OVX103" s="521"/>
      <c r="OVY103" s="521"/>
      <c r="OVZ103" s="521"/>
      <c r="OWA103" s="521"/>
      <c r="OWB103" s="521"/>
      <c r="OWC103" s="521"/>
      <c r="OWD103" s="521"/>
      <c r="OWE103" s="521"/>
      <c r="OWF103" s="521"/>
      <c r="OWG103" s="521"/>
      <c r="OWH103" s="521"/>
      <c r="OWI103" s="521"/>
      <c r="OWJ103" s="521"/>
      <c r="OWK103" s="521"/>
      <c r="OWL103" s="521"/>
      <c r="OWM103" s="521"/>
      <c r="OWN103" s="521"/>
      <c r="OWO103" s="521"/>
      <c r="OWP103" s="521"/>
      <c r="OWQ103" s="521"/>
      <c r="OWR103" s="521"/>
      <c r="OWS103" s="521"/>
      <c r="OWT103" s="521"/>
      <c r="OWU103" s="521"/>
      <c r="OWV103" s="521"/>
      <c r="OWW103" s="521"/>
      <c r="OWX103" s="521"/>
      <c r="OWY103" s="521"/>
      <c r="OWZ103" s="521"/>
      <c r="OXA103" s="521"/>
      <c r="OXB103" s="521"/>
      <c r="OXC103" s="521"/>
      <c r="OXD103" s="521"/>
      <c r="OXE103" s="521"/>
      <c r="OXF103" s="521"/>
      <c r="OXG103" s="521"/>
      <c r="OXH103" s="521"/>
      <c r="OXI103" s="521"/>
      <c r="OXJ103" s="521"/>
      <c r="OXK103" s="521"/>
      <c r="OXL103" s="521"/>
      <c r="OXM103" s="521"/>
      <c r="OXN103" s="521"/>
      <c r="OXO103" s="521"/>
      <c r="OXP103" s="521"/>
      <c r="OXQ103" s="521"/>
      <c r="OXR103" s="521"/>
      <c r="OXS103" s="521"/>
      <c r="OXT103" s="521"/>
      <c r="OXU103" s="521"/>
      <c r="OXV103" s="521"/>
      <c r="OXW103" s="521"/>
      <c r="OXX103" s="521"/>
      <c r="OXY103" s="521"/>
      <c r="OXZ103" s="521"/>
      <c r="OYA103" s="521"/>
      <c r="OYB103" s="521"/>
      <c r="OYC103" s="521"/>
      <c r="OYD103" s="521"/>
      <c r="OYE103" s="521"/>
      <c r="OYF103" s="521"/>
      <c r="OYG103" s="521"/>
      <c r="OYH103" s="521"/>
      <c r="OYI103" s="521"/>
      <c r="OYJ103" s="521"/>
      <c r="OYK103" s="521"/>
      <c r="OYL103" s="521"/>
      <c r="OYM103" s="521"/>
      <c r="OYN103" s="521"/>
      <c r="OYO103" s="521"/>
      <c r="OYP103" s="521"/>
      <c r="OYQ103" s="521"/>
      <c r="OYR103" s="521"/>
      <c r="OYS103" s="521"/>
      <c r="OYT103" s="521"/>
      <c r="OYU103" s="521"/>
      <c r="OYV103" s="521"/>
      <c r="OYW103" s="521"/>
      <c r="OYX103" s="521"/>
      <c r="OYY103" s="521"/>
      <c r="OYZ103" s="521"/>
      <c r="OZA103" s="521"/>
      <c r="OZB103" s="521"/>
      <c r="OZC103" s="521"/>
      <c r="OZD103" s="521"/>
      <c r="OZE103" s="521"/>
      <c r="OZF103" s="521"/>
      <c r="OZG103" s="521"/>
      <c r="OZH103" s="521"/>
      <c r="OZI103" s="521"/>
      <c r="OZJ103" s="521"/>
      <c r="OZK103" s="521"/>
      <c r="OZL103" s="521"/>
      <c r="OZM103" s="521"/>
      <c r="OZN103" s="521"/>
      <c r="OZO103" s="521"/>
      <c r="OZP103" s="521"/>
      <c r="OZQ103" s="521"/>
      <c r="OZR103" s="521"/>
      <c r="OZS103" s="521"/>
      <c r="OZT103" s="521"/>
      <c r="OZU103" s="521"/>
      <c r="OZV103" s="521"/>
      <c r="OZW103" s="521"/>
      <c r="OZX103" s="521"/>
      <c r="OZY103" s="521"/>
      <c r="OZZ103" s="521"/>
      <c r="PAA103" s="521"/>
      <c r="PAB103" s="521"/>
      <c r="PAC103" s="521"/>
      <c r="PAD103" s="521"/>
      <c r="PAE103" s="521"/>
      <c r="PAF103" s="521"/>
      <c r="PAG103" s="521"/>
      <c r="PAH103" s="521"/>
      <c r="PAI103" s="521"/>
      <c r="PAJ103" s="521"/>
      <c r="PAK103" s="521"/>
      <c r="PAL103" s="521"/>
      <c r="PAM103" s="521"/>
      <c r="PAN103" s="521"/>
      <c r="PAO103" s="521"/>
      <c r="PAP103" s="521"/>
      <c r="PAQ103" s="521"/>
      <c r="PAR103" s="521"/>
      <c r="PAS103" s="521"/>
      <c r="PAT103" s="521"/>
      <c r="PAU103" s="521"/>
      <c r="PAV103" s="521"/>
      <c r="PAW103" s="521"/>
      <c r="PAX103" s="521"/>
      <c r="PAY103" s="521"/>
      <c r="PAZ103" s="521"/>
      <c r="PBA103" s="521"/>
      <c r="PBB103" s="521"/>
      <c r="PBC103" s="521"/>
      <c r="PBD103" s="521"/>
      <c r="PBE103" s="521"/>
      <c r="PBF103" s="521"/>
      <c r="PBG103" s="521"/>
      <c r="PBH103" s="521"/>
      <c r="PBI103" s="521"/>
      <c r="PBJ103" s="521"/>
      <c r="PBK103" s="521"/>
      <c r="PBL103" s="521"/>
      <c r="PBM103" s="521"/>
      <c r="PBN103" s="521"/>
      <c r="PBO103" s="521"/>
      <c r="PBP103" s="521"/>
      <c r="PBQ103" s="521"/>
      <c r="PBR103" s="521"/>
      <c r="PBS103" s="521"/>
      <c r="PBT103" s="521"/>
      <c r="PBU103" s="521"/>
      <c r="PBV103" s="521"/>
      <c r="PBW103" s="521"/>
      <c r="PBX103" s="521"/>
      <c r="PBY103" s="521"/>
      <c r="PBZ103" s="521"/>
      <c r="PCA103" s="521"/>
      <c r="PCB103" s="521"/>
      <c r="PCC103" s="521"/>
      <c r="PCD103" s="521"/>
      <c r="PCE103" s="521"/>
      <c r="PCF103" s="521"/>
      <c r="PCG103" s="521"/>
      <c r="PCH103" s="521"/>
      <c r="PCI103" s="521"/>
      <c r="PCJ103" s="521"/>
      <c r="PCK103" s="521"/>
      <c r="PCL103" s="521"/>
      <c r="PCM103" s="521"/>
      <c r="PCN103" s="521"/>
      <c r="PCO103" s="521"/>
      <c r="PCP103" s="521"/>
      <c r="PCQ103" s="521"/>
      <c r="PCR103" s="521"/>
      <c r="PCS103" s="521"/>
      <c r="PCT103" s="521"/>
      <c r="PCU103" s="521"/>
      <c r="PCV103" s="521"/>
      <c r="PCW103" s="521"/>
      <c r="PCX103" s="521"/>
      <c r="PCY103" s="521"/>
      <c r="PCZ103" s="521"/>
      <c r="PDA103" s="521"/>
      <c r="PDB103" s="521"/>
      <c r="PDC103" s="521"/>
      <c r="PDD103" s="521"/>
      <c r="PDE103" s="521"/>
      <c r="PDF103" s="521"/>
      <c r="PDG103" s="521"/>
      <c r="PDH103" s="521"/>
      <c r="PDI103" s="521"/>
      <c r="PDJ103" s="521"/>
      <c r="PDK103" s="521"/>
      <c r="PDL103" s="521"/>
      <c r="PDM103" s="521"/>
      <c r="PDN103" s="521"/>
      <c r="PDO103" s="521"/>
      <c r="PDP103" s="521"/>
      <c r="PDQ103" s="521"/>
      <c r="PDR103" s="521"/>
      <c r="PDS103" s="521"/>
      <c r="PDT103" s="521"/>
      <c r="PDU103" s="521"/>
      <c r="PDV103" s="521"/>
      <c r="PDW103" s="521"/>
      <c r="PDX103" s="521"/>
      <c r="PDY103" s="521"/>
      <c r="PDZ103" s="521"/>
      <c r="PEA103" s="521"/>
      <c r="PEB103" s="521"/>
      <c r="PEC103" s="521"/>
      <c r="PED103" s="521"/>
      <c r="PEE103" s="521"/>
      <c r="PEF103" s="521"/>
      <c r="PEG103" s="521"/>
      <c r="PEH103" s="521"/>
      <c r="PEI103" s="521"/>
      <c r="PEJ103" s="521"/>
      <c r="PEK103" s="521"/>
      <c r="PEL103" s="521"/>
      <c r="PEM103" s="521"/>
      <c r="PEN103" s="521"/>
      <c r="PEO103" s="521"/>
      <c r="PEP103" s="521"/>
      <c r="PEQ103" s="521"/>
      <c r="PER103" s="521"/>
      <c r="PES103" s="521"/>
      <c r="PET103" s="521"/>
      <c r="PEU103" s="521"/>
      <c r="PEV103" s="521"/>
      <c r="PEW103" s="521"/>
      <c r="PEX103" s="521"/>
      <c r="PEY103" s="521"/>
      <c r="PEZ103" s="521"/>
      <c r="PFA103" s="521"/>
      <c r="PFB103" s="521"/>
      <c r="PFC103" s="521"/>
      <c r="PFD103" s="521"/>
      <c r="PFE103" s="521"/>
      <c r="PFF103" s="521"/>
      <c r="PFG103" s="521"/>
      <c r="PFH103" s="521"/>
      <c r="PFI103" s="521"/>
      <c r="PFJ103" s="521"/>
      <c r="PFK103" s="521"/>
      <c r="PFL103" s="521"/>
      <c r="PFM103" s="521"/>
      <c r="PFN103" s="521"/>
      <c r="PFO103" s="521"/>
      <c r="PFP103" s="521"/>
      <c r="PFQ103" s="521"/>
      <c r="PFR103" s="521"/>
      <c r="PFS103" s="521"/>
      <c r="PFT103" s="521"/>
      <c r="PFU103" s="521"/>
      <c r="PFV103" s="521"/>
      <c r="PFW103" s="521"/>
      <c r="PFX103" s="521"/>
      <c r="PFY103" s="521"/>
      <c r="PFZ103" s="521"/>
      <c r="PGA103" s="521"/>
      <c r="PGB103" s="521"/>
      <c r="PGC103" s="521"/>
      <c r="PGD103" s="521"/>
      <c r="PGE103" s="521"/>
      <c r="PGF103" s="521"/>
      <c r="PGG103" s="521"/>
      <c r="PGH103" s="521"/>
      <c r="PGI103" s="521"/>
      <c r="PGJ103" s="521"/>
      <c r="PGK103" s="521"/>
      <c r="PGL103" s="521"/>
      <c r="PGM103" s="521"/>
      <c r="PGN103" s="521"/>
      <c r="PGO103" s="521"/>
      <c r="PGP103" s="521"/>
      <c r="PGQ103" s="521"/>
      <c r="PGR103" s="521"/>
      <c r="PGS103" s="521"/>
      <c r="PGT103" s="521"/>
      <c r="PGU103" s="521"/>
      <c r="PGV103" s="521"/>
      <c r="PGW103" s="521"/>
      <c r="PGX103" s="521"/>
      <c r="PGY103" s="521"/>
      <c r="PGZ103" s="521"/>
      <c r="PHA103" s="521"/>
      <c r="PHB103" s="521"/>
      <c r="PHC103" s="521"/>
      <c r="PHD103" s="521"/>
      <c r="PHE103" s="521"/>
      <c r="PHF103" s="521"/>
      <c r="PHG103" s="521"/>
      <c r="PHH103" s="521"/>
      <c r="PHI103" s="521"/>
      <c r="PHJ103" s="521"/>
      <c r="PHK103" s="521"/>
      <c r="PHL103" s="521"/>
      <c r="PHM103" s="521"/>
      <c r="PHN103" s="521"/>
      <c r="PHO103" s="521"/>
      <c r="PHP103" s="521"/>
      <c r="PHQ103" s="521"/>
      <c r="PHR103" s="521"/>
      <c r="PHS103" s="521"/>
      <c r="PHT103" s="521"/>
      <c r="PHU103" s="521"/>
      <c r="PHV103" s="521"/>
      <c r="PHW103" s="521"/>
      <c r="PHX103" s="521"/>
      <c r="PHY103" s="521"/>
      <c r="PHZ103" s="521"/>
      <c r="PIA103" s="521"/>
      <c r="PIB103" s="521"/>
      <c r="PIC103" s="521"/>
      <c r="PID103" s="521"/>
      <c r="PIE103" s="521"/>
      <c r="PIF103" s="521"/>
      <c r="PIG103" s="521"/>
      <c r="PIH103" s="521"/>
      <c r="PII103" s="521"/>
      <c r="PIJ103" s="521"/>
      <c r="PIK103" s="521"/>
      <c r="PIL103" s="521"/>
      <c r="PIM103" s="521"/>
      <c r="PIN103" s="521"/>
      <c r="PIO103" s="521"/>
      <c r="PIP103" s="521"/>
      <c r="PIQ103" s="521"/>
      <c r="PIR103" s="521"/>
      <c r="PIS103" s="521"/>
      <c r="PIT103" s="521"/>
      <c r="PIU103" s="521"/>
      <c r="PIV103" s="521"/>
      <c r="PIW103" s="521"/>
      <c r="PIX103" s="521"/>
      <c r="PIY103" s="521"/>
      <c r="PIZ103" s="521"/>
      <c r="PJA103" s="521"/>
      <c r="PJB103" s="521"/>
      <c r="PJC103" s="521"/>
      <c r="PJD103" s="521"/>
      <c r="PJE103" s="521"/>
      <c r="PJF103" s="521"/>
      <c r="PJG103" s="521"/>
      <c r="PJH103" s="521"/>
      <c r="PJI103" s="521"/>
      <c r="PJJ103" s="521"/>
      <c r="PJK103" s="521"/>
      <c r="PJL103" s="521"/>
      <c r="PJM103" s="521"/>
      <c r="PJN103" s="521"/>
      <c r="PJO103" s="521"/>
      <c r="PJP103" s="521"/>
      <c r="PJQ103" s="521"/>
      <c r="PJR103" s="521"/>
      <c r="PJS103" s="521"/>
      <c r="PJT103" s="521"/>
      <c r="PJU103" s="521"/>
      <c r="PJV103" s="521"/>
      <c r="PJW103" s="521"/>
      <c r="PJX103" s="521"/>
      <c r="PJY103" s="521"/>
      <c r="PJZ103" s="521"/>
      <c r="PKA103" s="521"/>
      <c r="PKB103" s="521"/>
      <c r="PKC103" s="521"/>
      <c r="PKD103" s="521"/>
      <c r="PKE103" s="521"/>
      <c r="PKF103" s="521"/>
      <c r="PKG103" s="521"/>
      <c r="PKH103" s="521"/>
      <c r="PKI103" s="521"/>
      <c r="PKJ103" s="521"/>
      <c r="PKK103" s="521"/>
      <c r="PKL103" s="521"/>
      <c r="PKM103" s="521"/>
      <c r="PKN103" s="521"/>
      <c r="PKO103" s="521"/>
      <c r="PKP103" s="521"/>
      <c r="PKQ103" s="521"/>
      <c r="PKR103" s="521"/>
      <c r="PKS103" s="521"/>
      <c r="PKT103" s="521"/>
      <c r="PKU103" s="521"/>
      <c r="PKV103" s="521"/>
      <c r="PKW103" s="521"/>
      <c r="PKX103" s="521"/>
      <c r="PKY103" s="521"/>
      <c r="PKZ103" s="521"/>
      <c r="PLA103" s="521"/>
      <c r="PLB103" s="521"/>
      <c r="PLC103" s="521"/>
      <c r="PLD103" s="521"/>
      <c r="PLE103" s="521"/>
      <c r="PLF103" s="521"/>
      <c r="PLG103" s="521"/>
      <c r="PLH103" s="521"/>
      <c r="PLI103" s="521"/>
      <c r="PLJ103" s="521"/>
      <c r="PLK103" s="521"/>
      <c r="PLL103" s="521"/>
      <c r="PLM103" s="521"/>
      <c r="PLN103" s="521"/>
      <c r="PLO103" s="521"/>
      <c r="PLP103" s="521"/>
      <c r="PLQ103" s="521"/>
      <c r="PLR103" s="521"/>
      <c r="PLS103" s="521"/>
      <c r="PLT103" s="521"/>
      <c r="PLU103" s="521"/>
      <c r="PLV103" s="521"/>
      <c r="PLW103" s="521"/>
      <c r="PLX103" s="521"/>
      <c r="PLY103" s="521"/>
      <c r="PLZ103" s="521"/>
      <c r="PMA103" s="521"/>
      <c r="PMB103" s="521"/>
      <c r="PMC103" s="521"/>
      <c r="PMD103" s="521"/>
      <c r="PME103" s="521"/>
      <c r="PMF103" s="521"/>
      <c r="PMG103" s="521"/>
      <c r="PMH103" s="521"/>
      <c r="PMI103" s="521"/>
      <c r="PMJ103" s="521"/>
      <c r="PMK103" s="521"/>
      <c r="PML103" s="521"/>
      <c r="PMM103" s="521"/>
      <c r="PMN103" s="521"/>
      <c r="PMO103" s="521"/>
      <c r="PMP103" s="521"/>
      <c r="PMQ103" s="521"/>
      <c r="PMR103" s="521"/>
      <c r="PMS103" s="521"/>
      <c r="PMT103" s="521"/>
      <c r="PMU103" s="521"/>
      <c r="PMV103" s="521"/>
      <c r="PMW103" s="521"/>
      <c r="PMX103" s="521"/>
      <c r="PMY103" s="521"/>
      <c r="PMZ103" s="521"/>
      <c r="PNA103" s="521"/>
      <c r="PNB103" s="521"/>
      <c r="PNC103" s="521"/>
      <c r="PND103" s="521"/>
      <c r="PNE103" s="521"/>
      <c r="PNF103" s="521"/>
      <c r="PNG103" s="521"/>
      <c r="PNH103" s="521"/>
      <c r="PNI103" s="521"/>
      <c r="PNJ103" s="521"/>
      <c r="PNK103" s="521"/>
      <c r="PNL103" s="521"/>
      <c r="PNM103" s="521"/>
      <c r="PNN103" s="521"/>
      <c r="PNO103" s="521"/>
      <c r="PNP103" s="521"/>
      <c r="PNQ103" s="521"/>
      <c r="PNR103" s="521"/>
      <c r="PNS103" s="521"/>
      <c r="PNT103" s="521"/>
      <c r="PNU103" s="521"/>
      <c r="PNV103" s="521"/>
      <c r="PNW103" s="521"/>
      <c r="PNX103" s="521"/>
      <c r="PNY103" s="521"/>
      <c r="PNZ103" s="521"/>
      <c r="POA103" s="521"/>
      <c r="POB103" s="521"/>
      <c r="POC103" s="521"/>
      <c r="POD103" s="521"/>
      <c r="POE103" s="521"/>
      <c r="POF103" s="521"/>
      <c r="POG103" s="521"/>
      <c r="POH103" s="521"/>
      <c r="POI103" s="521"/>
      <c r="POJ103" s="521"/>
      <c r="POK103" s="521"/>
      <c r="POL103" s="521"/>
      <c r="POM103" s="521"/>
      <c r="PON103" s="521"/>
      <c r="POO103" s="521"/>
      <c r="POP103" s="521"/>
      <c r="POQ103" s="521"/>
      <c r="POR103" s="521"/>
      <c r="POS103" s="521"/>
      <c r="POT103" s="521"/>
      <c r="POU103" s="521"/>
      <c r="POV103" s="521"/>
      <c r="POW103" s="521"/>
      <c r="POX103" s="521"/>
      <c r="POY103" s="521"/>
      <c r="POZ103" s="521"/>
      <c r="PPA103" s="521"/>
      <c r="PPB103" s="521"/>
      <c r="PPC103" s="521"/>
      <c r="PPD103" s="521"/>
      <c r="PPE103" s="521"/>
      <c r="PPF103" s="521"/>
      <c r="PPG103" s="521"/>
      <c r="PPH103" s="521"/>
      <c r="PPI103" s="521"/>
      <c r="PPJ103" s="521"/>
      <c r="PPK103" s="521"/>
      <c r="PPL103" s="521"/>
      <c r="PPM103" s="521"/>
      <c r="PPN103" s="521"/>
      <c r="PPO103" s="521"/>
      <c r="PPP103" s="521"/>
      <c r="PPQ103" s="521"/>
      <c r="PPR103" s="521"/>
      <c r="PPS103" s="521"/>
      <c r="PPT103" s="521"/>
      <c r="PPU103" s="521"/>
      <c r="PPV103" s="521"/>
      <c r="PPW103" s="521"/>
      <c r="PPX103" s="521"/>
      <c r="PPY103" s="521"/>
      <c r="PPZ103" s="521"/>
      <c r="PQA103" s="521"/>
      <c r="PQB103" s="521"/>
      <c r="PQC103" s="521"/>
      <c r="PQD103" s="521"/>
      <c r="PQE103" s="521"/>
      <c r="PQF103" s="521"/>
      <c r="PQG103" s="521"/>
      <c r="PQH103" s="521"/>
      <c r="PQI103" s="521"/>
      <c r="PQJ103" s="521"/>
      <c r="PQK103" s="521"/>
      <c r="PQL103" s="521"/>
      <c r="PQM103" s="521"/>
      <c r="PQN103" s="521"/>
      <c r="PQO103" s="521"/>
      <c r="PQP103" s="521"/>
      <c r="PQQ103" s="521"/>
      <c r="PQR103" s="521"/>
      <c r="PQS103" s="521"/>
      <c r="PQT103" s="521"/>
      <c r="PQU103" s="521"/>
      <c r="PQV103" s="521"/>
      <c r="PQW103" s="521"/>
      <c r="PQX103" s="521"/>
      <c r="PQY103" s="521"/>
      <c r="PQZ103" s="521"/>
      <c r="PRA103" s="521"/>
      <c r="PRB103" s="521"/>
      <c r="PRC103" s="521"/>
      <c r="PRD103" s="521"/>
      <c r="PRE103" s="521"/>
      <c r="PRF103" s="521"/>
      <c r="PRG103" s="521"/>
      <c r="PRH103" s="521"/>
      <c r="PRI103" s="521"/>
      <c r="PRJ103" s="521"/>
      <c r="PRK103" s="521"/>
      <c r="PRL103" s="521"/>
      <c r="PRM103" s="521"/>
      <c r="PRN103" s="521"/>
      <c r="PRO103" s="521"/>
      <c r="PRP103" s="521"/>
      <c r="PRQ103" s="521"/>
      <c r="PRR103" s="521"/>
      <c r="PRS103" s="521"/>
      <c r="PRT103" s="521"/>
      <c r="PRU103" s="521"/>
      <c r="PRV103" s="521"/>
      <c r="PRW103" s="521"/>
      <c r="PRX103" s="521"/>
      <c r="PRY103" s="521"/>
      <c r="PRZ103" s="521"/>
      <c r="PSA103" s="521"/>
      <c r="PSB103" s="521"/>
      <c r="PSC103" s="521"/>
      <c r="PSD103" s="521"/>
      <c r="PSE103" s="521"/>
      <c r="PSF103" s="521"/>
      <c r="PSG103" s="521"/>
      <c r="PSH103" s="521"/>
      <c r="PSI103" s="521"/>
      <c r="PSJ103" s="521"/>
      <c r="PSK103" s="521"/>
      <c r="PSL103" s="521"/>
      <c r="PSM103" s="521"/>
      <c r="PSN103" s="521"/>
      <c r="PSO103" s="521"/>
      <c r="PSP103" s="521"/>
      <c r="PSQ103" s="521"/>
      <c r="PSR103" s="521"/>
      <c r="PSS103" s="521"/>
      <c r="PST103" s="521"/>
      <c r="PSU103" s="521"/>
      <c r="PSV103" s="521"/>
      <c r="PSW103" s="521"/>
      <c r="PSX103" s="521"/>
      <c r="PSY103" s="521"/>
      <c r="PSZ103" s="521"/>
      <c r="PTA103" s="521"/>
      <c r="PTB103" s="521"/>
      <c r="PTC103" s="521"/>
      <c r="PTD103" s="521"/>
      <c r="PTE103" s="521"/>
      <c r="PTF103" s="521"/>
      <c r="PTG103" s="521"/>
      <c r="PTH103" s="521"/>
      <c r="PTI103" s="521"/>
      <c r="PTJ103" s="521"/>
      <c r="PTK103" s="521"/>
      <c r="PTL103" s="521"/>
      <c r="PTM103" s="521"/>
      <c r="PTN103" s="521"/>
      <c r="PTO103" s="521"/>
      <c r="PTP103" s="521"/>
      <c r="PTQ103" s="521"/>
      <c r="PTR103" s="521"/>
      <c r="PTS103" s="521"/>
      <c r="PTT103" s="521"/>
      <c r="PTU103" s="521"/>
      <c r="PTV103" s="521"/>
      <c r="PTW103" s="521"/>
      <c r="PTX103" s="521"/>
      <c r="PTY103" s="521"/>
      <c r="PTZ103" s="521"/>
      <c r="PUA103" s="521"/>
      <c r="PUB103" s="521"/>
      <c r="PUC103" s="521"/>
      <c r="PUD103" s="521"/>
      <c r="PUE103" s="521"/>
      <c r="PUF103" s="521"/>
      <c r="PUG103" s="521"/>
      <c r="PUH103" s="521"/>
      <c r="PUI103" s="521"/>
      <c r="PUJ103" s="521"/>
      <c r="PUK103" s="521"/>
      <c r="PUL103" s="521"/>
      <c r="PUM103" s="521"/>
      <c r="PUN103" s="521"/>
      <c r="PUO103" s="521"/>
      <c r="PUP103" s="521"/>
      <c r="PUQ103" s="521"/>
      <c r="PUR103" s="521"/>
      <c r="PUS103" s="521"/>
      <c r="PUT103" s="521"/>
      <c r="PUU103" s="521"/>
      <c r="PUV103" s="521"/>
      <c r="PUW103" s="521"/>
      <c r="PUX103" s="521"/>
      <c r="PUY103" s="521"/>
      <c r="PUZ103" s="521"/>
      <c r="PVA103" s="521"/>
      <c r="PVB103" s="521"/>
      <c r="PVC103" s="521"/>
      <c r="PVD103" s="521"/>
      <c r="PVE103" s="521"/>
      <c r="PVF103" s="521"/>
      <c r="PVG103" s="521"/>
      <c r="PVH103" s="521"/>
      <c r="PVI103" s="521"/>
      <c r="PVJ103" s="521"/>
      <c r="PVK103" s="521"/>
      <c r="PVL103" s="521"/>
      <c r="PVM103" s="521"/>
      <c r="PVN103" s="521"/>
      <c r="PVO103" s="521"/>
      <c r="PVP103" s="521"/>
      <c r="PVQ103" s="521"/>
      <c r="PVR103" s="521"/>
      <c r="PVS103" s="521"/>
      <c r="PVT103" s="521"/>
      <c r="PVU103" s="521"/>
      <c r="PVV103" s="521"/>
      <c r="PVW103" s="521"/>
      <c r="PVX103" s="521"/>
      <c r="PVY103" s="521"/>
      <c r="PVZ103" s="521"/>
      <c r="PWA103" s="521"/>
      <c r="PWB103" s="521"/>
      <c r="PWC103" s="521"/>
      <c r="PWD103" s="521"/>
      <c r="PWE103" s="521"/>
      <c r="PWF103" s="521"/>
      <c r="PWG103" s="521"/>
      <c r="PWH103" s="521"/>
      <c r="PWI103" s="521"/>
      <c r="PWJ103" s="521"/>
      <c r="PWK103" s="521"/>
      <c r="PWL103" s="521"/>
      <c r="PWM103" s="521"/>
      <c r="PWN103" s="521"/>
      <c r="PWO103" s="521"/>
      <c r="PWP103" s="521"/>
      <c r="PWQ103" s="521"/>
      <c r="PWR103" s="521"/>
      <c r="PWS103" s="521"/>
      <c r="PWT103" s="521"/>
      <c r="PWU103" s="521"/>
      <c r="PWV103" s="521"/>
      <c r="PWW103" s="521"/>
      <c r="PWX103" s="521"/>
      <c r="PWY103" s="521"/>
      <c r="PWZ103" s="521"/>
      <c r="PXA103" s="521"/>
      <c r="PXB103" s="521"/>
      <c r="PXC103" s="521"/>
      <c r="PXD103" s="521"/>
      <c r="PXE103" s="521"/>
      <c r="PXF103" s="521"/>
      <c r="PXG103" s="521"/>
      <c r="PXH103" s="521"/>
      <c r="PXI103" s="521"/>
      <c r="PXJ103" s="521"/>
      <c r="PXK103" s="521"/>
      <c r="PXL103" s="521"/>
      <c r="PXM103" s="521"/>
      <c r="PXN103" s="521"/>
      <c r="PXO103" s="521"/>
      <c r="PXP103" s="521"/>
      <c r="PXQ103" s="521"/>
      <c r="PXR103" s="521"/>
      <c r="PXS103" s="521"/>
      <c r="PXT103" s="521"/>
      <c r="PXU103" s="521"/>
      <c r="PXV103" s="521"/>
      <c r="PXW103" s="521"/>
      <c r="PXX103" s="521"/>
      <c r="PXY103" s="521"/>
      <c r="PXZ103" s="521"/>
      <c r="PYA103" s="521"/>
      <c r="PYB103" s="521"/>
      <c r="PYC103" s="521"/>
      <c r="PYD103" s="521"/>
      <c r="PYE103" s="521"/>
      <c r="PYF103" s="521"/>
      <c r="PYG103" s="521"/>
      <c r="PYH103" s="521"/>
      <c r="PYI103" s="521"/>
      <c r="PYJ103" s="521"/>
      <c r="PYK103" s="521"/>
      <c r="PYL103" s="521"/>
      <c r="PYM103" s="521"/>
      <c r="PYN103" s="521"/>
      <c r="PYO103" s="521"/>
      <c r="PYP103" s="521"/>
      <c r="PYQ103" s="521"/>
      <c r="PYR103" s="521"/>
      <c r="PYS103" s="521"/>
      <c r="PYT103" s="521"/>
      <c r="PYU103" s="521"/>
      <c r="PYV103" s="521"/>
      <c r="PYW103" s="521"/>
      <c r="PYX103" s="521"/>
      <c r="PYY103" s="521"/>
      <c r="PYZ103" s="521"/>
      <c r="PZA103" s="521"/>
      <c r="PZB103" s="521"/>
      <c r="PZC103" s="521"/>
      <c r="PZD103" s="521"/>
      <c r="PZE103" s="521"/>
      <c r="PZF103" s="521"/>
      <c r="PZG103" s="521"/>
      <c r="PZH103" s="521"/>
      <c r="PZI103" s="521"/>
      <c r="PZJ103" s="521"/>
      <c r="PZK103" s="521"/>
      <c r="PZL103" s="521"/>
      <c r="PZM103" s="521"/>
      <c r="PZN103" s="521"/>
      <c r="PZO103" s="521"/>
      <c r="PZP103" s="521"/>
      <c r="PZQ103" s="521"/>
      <c r="PZR103" s="521"/>
      <c r="PZS103" s="521"/>
      <c r="PZT103" s="521"/>
      <c r="PZU103" s="521"/>
      <c r="PZV103" s="521"/>
      <c r="PZW103" s="521"/>
      <c r="PZX103" s="521"/>
      <c r="PZY103" s="521"/>
      <c r="PZZ103" s="521"/>
      <c r="QAA103" s="521"/>
      <c r="QAB103" s="521"/>
      <c r="QAC103" s="521"/>
      <c r="QAD103" s="521"/>
      <c r="QAE103" s="521"/>
      <c r="QAF103" s="521"/>
      <c r="QAG103" s="521"/>
      <c r="QAH103" s="521"/>
      <c r="QAI103" s="521"/>
      <c r="QAJ103" s="521"/>
      <c r="QAK103" s="521"/>
      <c r="QAL103" s="521"/>
      <c r="QAM103" s="521"/>
      <c r="QAN103" s="521"/>
      <c r="QAO103" s="521"/>
      <c r="QAP103" s="521"/>
      <c r="QAQ103" s="521"/>
      <c r="QAR103" s="521"/>
      <c r="QAS103" s="521"/>
      <c r="QAT103" s="521"/>
      <c r="QAU103" s="521"/>
      <c r="QAV103" s="521"/>
      <c r="QAW103" s="521"/>
      <c r="QAX103" s="521"/>
      <c r="QAY103" s="521"/>
      <c r="QAZ103" s="521"/>
      <c r="QBA103" s="521"/>
      <c r="QBB103" s="521"/>
      <c r="QBC103" s="521"/>
      <c r="QBD103" s="521"/>
      <c r="QBE103" s="521"/>
      <c r="QBF103" s="521"/>
      <c r="QBG103" s="521"/>
      <c r="QBH103" s="521"/>
      <c r="QBI103" s="521"/>
      <c r="QBJ103" s="521"/>
      <c r="QBK103" s="521"/>
      <c r="QBL103" s="521"/>
      <c r="QBM103" s="521"/>
      <c r="QBN103" s="521"/>
      <c r="QBO103" s="521"/>
      <c r="QBP103" s="521"/>
      <c r="QBQ103" s="521"/>
      <c r="QBR103" s="521"/>
      <c r="QBS103" s="521"/>
      <c r="QBT103" s="521"/>
      <c r="QBU103" s="521"/>
      <c r="QBV103" s="521"/>
      <c r="QBW103" s="521"/>
      <c r="QBX103" s="521"/>
      <c r="QBY103" s="521"/>
      <c r="QBZ103" s="521"/>
      <c r="QCA103" s="521"/>
      <c r="QCB103" s="521"/>
      <c r="QCC103" s="521"/>
      <c r="QCD103" s="521"/>
      <c r="QCE103" s="521"/>
      <c r="QCF103" s="521"/>
      <c r="QCG103" s="521"/>
      <c r="QCH103" s="521"/>
      <c r="QCI103" s="521"/>
      <c r="QCJ103" s="521"/>
      <c r="QCK103" s="521"/>
      <c r="QCL103" s="521"/>
      <c r="QCM103" s="521"/>
      <c r="QCN103" s="521"/>
      <c r="QCO103" s="521"/>
      <c r="QCP103" s="521"/>
      <c r="QCQ103" s="521"/>
      <c r="QCR103" s="521"/>
      <c r="QCS103" s="521"/>
      <c r="QCT103" s="521"/>
      <c r="QCU103" s="521"/>
      <c r="QCV103" s="521"/>
      <c r="QCW103" s="521"/>
      <c r="QCX103" s="521"/>
      <c r="QCY103" s="521"/>
      <c r="QCZ103" s="521"/>
      <c r="QDA103" s="521"/>
      <c r="QDB103" s="521"/>
      <c r="QDC103" s="521"/>
      <c r="QDD103" s="521"/>
      <c r="QDE103" s="521"/>
      <c r="QDF103" s="521"/>
      <c r="QDG103" s="521"/>
      <c r="QDH103" s="521"/>
      <c r="QDI103" s="521"/>
      <c r="QDJ103" s="521"/>
      <c r="QDK103" s="521"/>
      <c r="QDL103" s="521"/>
      <c r="QDM103" s="521"/>
      <c r="QDN103" s="521"/>
      <c r="QDO103" s="521"/>
      <c r="QDP103" s="521"/>
      <c r="QDQ103" s="521"/>
      <c r="QDR103" s="521"/>
      <c r="QDS103" s="521"/>
      <c r="QDT103" s="521"/>
      <c r="QDU103" s="521"/>
      <c r="QDV103" s="521"/>
      <c r="QDW103" s="521"/>
      <c r="QDX103" s="521"/>
      <c r="QDY103" s="521"/>
      <c r="QDZ103" s="521"/>
      <c r="QEA103" s="521"/>
      <c r="QEB103" s="521"/>
      <c r="QEC103" s="521"/>
      <c r="QED103" s="521"/>
      <c r="QEE103" s="521"/>
      <c r="QEF103" s="521"/>
      <c r="QEG103" s="521"/>
      <c r="QEH103" s="521"/>
      <c r="QEI103" s="521"/>
      <c r="QEJ103" s="521"/>
      <c r="QEK103" s="521"/>
      <c r="QEL103" s="521"/>
      <c r="QEM103" s="521"/>
      <c r="QEN103" s="521"/>
      <c r="QEO103" s="521"/>
      <c r="QEP103" s="521"/>
      <c r="QEQ103" s="521"/>
      <c r="QER103" s="521"/>
      <c r="QES103" s="521"/>
      <c r="QET103" s="521"/>
      <c r="QEU103" s="521"/>
      <c r="QEV103" s="521"/>
      <c r="QEW103" s="521"/>
      <c r="QEX103" s="521"/>
      <c r="QEY103" s="521"/>
      <c r="QEZ103" s="521"/>
      <c r="QFA103" s="521"/>
      <c r="QFB103" s="521"/>
      <c r="QFC103" s="521"/>
      <c r="QFD103" s="521"/>
      <c r="QFE103" s="521"/>
      <c r="QFF103" s="521"/>
      <c r="QFG103" s="521"/>
      <c r="QFH103" s="521"/>
      <c r="QFI103" s="521"/>
      <c r="QFJ103" s="521"/>
      <c r="QFK103" s="521"/>
      <c r="QFL103" s="521"/>
      <c r="QFM103" s="521"/>
      <c r="QFN103" s="521"/>
      <c r="QFO103" s="521"/>
      <c r="QFP103" s="521"/>
      <c r="QFQ103" s="521"/>
      <c r="QFR103" s="521"/>
      <c r="QFS103" s="521"/>
      <c r="QFT103" s="521"/>
      <c r="QFU103" s="521"/>
      <c r="QFV103" s="521"/>
      <c r="QFW103" s="521"/>
      <c r="QFX103" s="521"/>
      <c r="QFY103" s="521"/>
      <c r="QFZ103" s="521"/>
      <c r="QGA103" s="521"/>
      <c r="QGB103" s="521"/>
      <c r="QGC103" s="521"/>
      <c r="QGD103" s="521"/>
      <c r="QGE103" s="521"/>
      <c r="QGF103" s="521"/>
      <c r="QGG103" s="521"/>
      <c r="QGH103" s="521"/>
      <c r="QGI103" s="521"/>
      <c r="QGJ103" s="521"/>
      <c r="QGK103" s="521"/>
      <c r="QGL103" s="521"/>
      <c r="QGM103" s="521"/>
      <c r="QGN103" s="521"/>
      <c r="QGO103" s="521"/>
      <c r="QGP103" s="521"/>
      <c r="QGQ103" s="521"/>
      <c r="QGR103" s="521"/>
      <c r="QGS103" s="521"/>
      <c r="QGT103" s="521"/>
      <c r="QGU103" s="521"/>
      <c r="QGV103" s="521"/>
      <c r="QGW103" s="521"/>
      <c r="QGX103" s="521"/>
      <c r="QGY103" s="521"/>
      <c r="QGZ103" s="521"/>
      <c r="QHA103" s="521"/>
      <c r="QHB103" s="521"/>
      <c r="QHC103" s="521"/>
      <c r="QHD103" s="521"/>
      <c r="QHE103" s="521"/>
      <c r="QHF103" s="521"/>
      <c r="QHG103" s="521"/>
      <c r="QHH103" s="521"/>
      <c r="QHI103" s="521"/>
      <c r="QHJ103" s="521"/>
      <c r="QHK103" s="521"/>
      <c r="QHL103" s="521"/>
      <c r="QHM103" s="521"/>
      <c r="QHN103" s="521"/>
      <c r="QHO103" s="521"/>
      <c r="QHP103" s="521"/>
      <c r="QHQ103" s="521"/>
      <c r="QHR103" s="521"/>
      <c r="QHS103" s="521"/>
      <c r="QHT103" s="521"/>
      <c r="QHU103" s="521"/>
      <c r="QHV103" s="521"/>
      <c r="QHW103" s="521"/>
      <c r="QHX103" s="521"/>
      <c r="QHY103" s="521"/>
      <c r="QHZ103" s="521"/>
      <c r="QIA103" s="521"/>
      <c r="QIB103" s="521"/>
      <c r="QIC103" s="521"/>
      <c r="QID103" s="521"/>
      <c r="QIE103" s="521"/>
      <c r="QIF103" s="521"/>
      <c r="QIG103" s="521"/>
      <c r="QIH103" s="521"/>
      <c r="QII103" s="521"/>
      <c r="QIJ103" s="521"/>
      <c r="QIK103" s="521"/>
      <c r="QIL103" s="521"/>
      <c r="QIM103" s="521"/>
      <c r="QIN103" s="521"/>
      <c r="QIO103" s="521"/>
      <c r="QIP103" s="521"/>
      <c r="QIQ103" s="521"/>
      <c r="QIR103" s="521"/>
      <c r="QIS103" s="521"/>
      <c r="QIT103" s="521"/>
      <c r="QIU103" s="521"/>
      <c r="QIV103" s="521"/>
      <c r="QIW103" s="521"/>
      <c r="QIX103" s="521"/>
      <c r="QIY103" s="521"/>
      <c r="QIZ103" s="521"/>
      <c r="QJA103" s="521"/>
      <c r="QJB103" s="521"/>
      <c r="QJC103" s="521"/>
      <c r="QJD103" s="521"/>
      <c r="QJE103" s="521"/>
      <c r="QJF103" s="521"/>
      <c r="QJG103" s="521"/>
      <c r="QJH103" s="521"/>
      <c r="QJI103" s="521"/>
      <c r="QJJ103" s="521"/>
      <c r="QJK103" s="521"/>
      <c r="QJL103" s="521"/>
      <c r="QJM103" s="521"/>
      <c r="QJN103" s="521"/>
      <c r="QJO103" s="521"/>
      <c r="QJP103" s="521"/>
      <c r="QJQ103" s="521"/>
      <c r="QJR103" s="521"/>
      <c r="QJS103" s="521"/>
      <c r="QJT103" s="521"/>
      <c r="QJU103" s="521"/>
      <c r="QJV103" s="521"/>
      <c r="QJW103" s="521"/>
      <c r="QJX103" s="521"/>
      <c r="QJY103" s="521"/>
      <c r="QJZ103" s="521"/>
      <c r="QKA103" s="521"/>
      <c r="QKB103" s="521"/>
      <c r="QKC103" s="521"/>
      <c r="QKD103" s="521"/>
      <c r="QKE103" s="521"/>
      <c r="QKF103" s="521"/>
      <c r="QKG103" s="521"/>
      <c r="QKH103" s="521"/>
      <c r="QKI103" s="521"/>
      <c r="QKJ103" s="521"/>
      <c r="QKK103" s="521"/>
      <c r="QKL103" s="521"/>
      <c r="QKM103" s="521"/>
      <c r="QKN103" s="521"/>
      <c r="QKO103" s="521"/>
      <c r="QKP103" s="521"/>
      <c r="QKQ103" s="521"/>
      <c r="QKR103" s="521"/>
      <c r="QKS103" s="521"/>
      <c r="QKT103" s="521"/>
      <c r="QKU103" s="521"/>
      <c r="QKV103" s="521"/>
      <c r="QKW103" s="521"/>
      <c r="QKX103" s="521"/>
      <c r="QKY103" s="521"/>
      <c r="QKZ103" s="521"/>
      <c r="QLA103" s="521"/>
      <c r="QLB103" s="521"/>
      <c r="QLC103" s="521"/>
      <c r="QLD103" s="521"/>
      <c r="QLE103" s="521"/>
      <c r="QLF103" s="521"/>
      <c r="QLG103" s="521"/>
      <c r="QLH103" s="521"/>
      <c r="QLI103" s="521"/>
      <c r="QLJ103" s="521"/>
      <c r="QLK103" s="521"/>
      <c r="QLL103" s="521"/>
      <c r="QLM103" s="521"/>
      <c r="QLN103" s="521"/>
      <c r="QLO103" s="521"/>
      <c r="QLP103" s="521"/>
      <c r="QLQ103" s="521"/>
      <c r="QLR103" s="521"/>
      <c r="QLS103" s="521"/>
      <c r="QLT103" s="521"/>
      <c r="QLU103" s="521"/>
      <c r="QLV103" s="521"/>
      <c r="QLW103" s="521"/>
      <c r="QLX103" s="521"/>
      <c r="QLY103" s="521"/>
      <c r="QLZ103" s="521"/>
      <c r="QMA103" s="521"/>
      <c r="QMB103" s="521"/>
      <c r="QMC103" s="521"/>
      <c r="QMD103" s="521"/>
      <c r="QME103" s="521"/>
      <c r="QMF103" s="521"/>
      <c r="QMG103" s="521"/>
      <c r="QMH103" s="521"/>
      <c r="QMI103" s="521"/>
      <c r="QMJ103" s="521"/>
      <c r="QMK103" s="521"/>
      <c r="QML103" s="521"/>
      <c r="QMM103" s="521"/>
      <c r="QMN103" s="521"/>
      <c r="QMO103" s="521"/>
      <c r="QMP103" s="521"/>
      <c r="QMQ103" s="521"/>
      <c r="QMR103" s="521"/>
      <c r="QMS103" s="521"/>
      <c r="QMT103" s="521"/>
      <c r="QMU103" s="521"/>
      <c r="QMV103" s="521"/>
      <c r="QMW103" s="521"/>
      <c r="QMX103" s="521"/>
      <c r="QMY103" s="521"/>
      <c r="QMZ103" s="521"/>
      <c r="QNA103" s="521"/>
      <c r="QNB103" s="521"/>
      <c r="QNC103" s="521"/>
      <c r="QND103" s="521"/>
      <c r="QNE103" s="521"/>
      <c r="QNF103" s="521"/>
      <c r="QNG103" s="521"/>
      <c r="QNH103" s="521"/>
      <c r="QNI103" s="521"/>
      <c r="QNJ103" s="521"/>
      <c r="QNK103" s="521"/>
      <c r="QNL103" s="521"/>
      <c r="QNM103" s="521"/>
      <c r="QNN103" s="521"/>
      <c r="QNO103" s="521"/>
      <c r="QNP103" s="521"/>
      <c r="QNQ103" s="521"/>
      <c r="QNR103" s="521"/>
      <c r="QNS103" s="521"/>
      <c r="QNT103" s="521"/>
      <c r="QNU103" s="521"/>
      <c r="QNV103" s="521"/>
      <c r="QNW103" s="521"/>
      <c r="QNX103" s="521"/>
      <c r="QNY103" s="521"/>
      <c r="QNZ103" s="521"/>
      <c r="QOA103" s="521"/>
      <c r="QOB103" s="521"/>
      <c r="QOC103" s="521"/>
      <c r="QOD103" s="521"/>
      <c r="QOE103" s="521"/>
      <c r="QOF103" s="521"/>
      <c r="QOG103" s="521"/>
      <c r="QOH103" s="521"/>
      <c r="QOI103" s="521"/>
      <c r="QOJ103" s="521"/>
      <c r="QOK103" s="521"/>
      <c r="QOL103" s="521"/>
      <c r="QOM103" s="521"/>
      <c r="QON103" s="521"/>
      <c r="QOO103" s="521"/>
      <c r="QOP103" s="521"/>
      <c r="QOQ103" s="521"/>
      <c r="QOR103" s="521"/>
      <c r="QOS103" s="521"/>
      <c r="QOT103" s="521"/>
      <c r="QOU103" s="521"/>
      <c r="QOV103" s="521"/>
      <c r="QOW103" s="521"/>
      <c r="QOX103" s="521"/>
      <c r="QOY103" s="521"/>
      <c r="QOZ103" s="521"/>
      <c r="QPA103" s="521"/>
      <c r="QPB103" s="521"/>
      <c r="QPC103" s="521"/>
      <c r="QPD103" s="521"/>
      <c r="QPE103" s="521"/>
      <c r="QPF103" s="521"/>
      <c r="QPG103" s="521"/>
      <c r="QPH103" s="521"/>
      <c r="QPI103" s="521"/>
      <c r="QPJ103" s="521"/>
      <c r="QPK103" s="521"/>
      <c r="QPL103" s="521"/>
      <c r="QPM103" s="521"/>
      <c r="QPN103" s="521"/>
      <c r="QPO103" s="521"/>
      <c r="QPP103" s="521"/>
      <c r="QPQ103" s="521"/>
      <c r="QPR103" s="521"/>
      <c r="QPS103" s="521"/>
      <c r="QPT103" s="521"/>
      <c r="QPU103" s="521"/>
      <c r="QPV103" s="521"/>
      <c r="QPW103" s="521"/>
      <c r="QPX103" s="521"/>
      <c r="QPY103" s="521"/>
      <c r="QPZ103" s="521"/>
      <c r="QQA103" s="521"/>
      <c r="QQB103" s="521"/>
      <c r="QQC103" s="521"/>
      <c r="QQD103" s="521"/>
      <c r="QQE103" s="521"/>
      <c r="QQF103" s="521"/>
      <c r="QQG103" s="521"/>
      <c r="QQH103" s="521"/>
      <c r="QQI103" s="521"/>
      <c r="QQJ103" s="521"/>
      <c r="QQK103" s="521"/>
      <c r="QQL103" s="521"/>
      <c r="QQM103" s="521"/>
      <c r="QQN103" s="521"/>
      <c r="QQO103" s="521"/>
      <c r="QQP103" s="521"/>
      <c r="QQQ103" s="521"/>
      <c r="QQR103" s="521"/>
      <c r="QQS103" s="521"/>
      <c r="QQT103" s="521"/>
      <c r="QQU103" s="521"/>
      <c r="QQV103" s="521"/>
      <c r="QQW103" s="521"/>
      <c r="QQX103" s="521"/>
      <c r="QQY103" s="521"/>
      <c r="QQZ103" s="521"/>
      <c r="QRA103" s="521"/>
      <c r="QRB103" s="521"/>
      <c r="QRC103" s="521"/>
      <c r="QRD103" s="521"/>
      <c r="QRE103" s="521"/>
      <c r="QRF103" s="521"/>
      <c r="QRG103" s="521"/>
      <c r="QRH103" s="521"/>
      <c r="QRI103" s="521"/>
      <c r="QRJ103" s="521"/>
      <c r="QRK103" s="521"/>
      <c r="QRL103" s="521"/>
      <c r="QRM103" s="521"/>
      <c r="QRN103" s="521"/>
      <c r="QRO103" s="521"/>
      <c r="QRP103" s="521"/>
      <c r="QRQ103" s="521"/>
      <c r="QRR103" s="521"/>
      <c r="QRS103" s="521"/>
      <c r="QRT103" s="521"/>
      <c r="QRU103" s="521"/>
      <c r="QRV103" s="521"/>
      <c r="QRW103" s="521"/>
      <c r="QRX103" s="521"/>
      <c r="QRY103" s="521"/>
      <c r="QRZ103" s="521"/>
      <c r="QSA103" s="521"/>
      <c r="QSB103" s="521"/>
      <c r="QSC103" s="521"/>
      <c r="QSD103" s="521"/>
      <c r="QSE103" s="521"/>
      <c r="QSF103" s="521"/>
      <c r="QSG103" s="521"/>
      <c r="QSH103" s="521"/>
      <c r="QSI103" s="521"/>
      <c r="QSJ103" s="521"/>
      <c r="QSK103" s="521"/>
      <c r="QSL103" s="521"/>
      <c r="QSM103" s="521"/>
      <c r="QSN103" s="521"/>
      <c r="QSO103" s="521"/>
      <c r="QSP103" s="521"/>
      <c r="QSQ103" s="521"/>
      <c r="QSR103" s="521"/>
      <c r="QSS103" s="521"/>
      <c r="QST103" s="521"/>
      <c r="QSU103" s="521"/>
      <c r="QSV103" s="521"/>
      <c r="QSW103" s="521"/>
      <c r="QSX103" s="521"/>
      <c r="QSY103" s="521"/>
      <c r="QSZ103" s="521"/>
      <c r="QTA103" s="521"/>
      <c r="QTB103" s="521"/>
      <c r="QTC103" s="521"/>
      <c r="QTD103" s="521"/>
      <c r="QTE103" s="521"/>
      <c r="QTF103" s="521"/>
      <c r="QTG103" s="521"/>
      <c r="QTH103" s="521"/>
      <c r="QTI103" s="521"/>
      <c r="QTJ103" s="521"/>
      <c r="QTK103" s="521"/>
      <c r="QTL103" s="521"/>
      <c r="QTM103" s="521"/>
      <c r="QTN103" s="521"/>
      <c r="QTO103" s="521"/>
      <c r="QTP103" s="521"/>
      <c r="QTQ103" s="521"/>
      <c r="QTR103" s="521"/>
      <c r="QTS103" s="521"/>
      <c r="QTT103" s="521"/>
      <c r="QTU103" s="521"/>
      <c r="QTV103" s="521"/>
      <c r="QTW103" s="521"/>
      <c r="QTX103" s="521"/>
      <c r="QTY103" s="521"/>
      <c r="QTZ103" s="521"/>
      <c r="QUA103" s="521"/>
      <c r="QUB103" s="521"/>
      <c r="QUC103" s="521"/>
      <c r="QUD103" s="521"/>
      <c r="QUE103" s="521"/>
      <c r="QUF103" s="521"/>
      <c r="QUG103" s="521"/>
      <c r="QUH103" s="521"/>
      <c r="QUI103" s="521"/>
      <c r="QUJ103" s="521"/>
      <c r="QUK103" s="521"/>
      <c r="QUL103" s="521"/>
      <c r="QUM103" s="521"/>
      <c r="QUN103" s="521"/>
      <c r="QUO103" s="521"/>
      <c r="QUP103" s="521"/>
      <c r="QUQ103" s="521"/>
      <c r="QUR103" s="521"/>
      <c r="QUS103" s="521"/>
      <c r="QUT103" s="521"/>
      <c r="QUU103" s="521"/>
      <c r="QUV103" s="521"/>
      <c r="QUW103" s="521"/>
      <c r="QUX103" s="521"/>
      <c r="QUY103" s="521"/>
      <c r="QUZ103" s="521"/>
      <c r="QVA103" s="521"/>
      <c r="QVB103" s="521"/>
      <c r="QVC103" s="521"/>
      <c r="QVD103" s="521"/>
      <c r="QVE103" s="521"/>
      <c r="QVF103" s="521"/>
      <c r="QVG103" s="521"/>
      <c r="QVH103" s="521"/>
      <c r="QVI103" s="521"/>
      <c r="QVJ103" s="521"/>
      <c r="QVK103" s="521"/>
      <c r="QVL103" s="521"/>
      <c r="QVM103" s="521"/>
      <c r="QVN103" s="521"/>
      <c r="QVO103" s="521"/>
      <c r="QVP103" s="521"/>
      <c r="QVQ103" s="521"/>
      <c r="QVR103" s="521"/>
      <c r="QVS103" s="521"/>
      <c r="QVT103" s="521"/>
      <c r="QVU103" s="521"/>
      <c r="QVV103" s="521"/>
      <c r="QVW103" s="521"/>
      <c r="QVX103" s="521"/>
      <c r="QVY103" s="521"/>
      <c r="QVZ103" s="521"/>
      <c r="QWA103" s="521"/>
      <c r="QWB103" s="521"/>
      <c r="QWC103" s="521"/>
      <c r="QWD103" s="521"/>
      <c r="QWE103" s="521"/>
      <c r="QWF103" s="521"/>
      <c r="QWG103" s="521"/>
      <c r="QWH103" s="521"/>
      <c r="QWI103" s="521"/>
      <c r="QWJ103" s="521"/>
      <c r="QWK103" s="521"/>
      <c r="QWL103" s="521"/>
      <c r="QWM103" s="521"/>
      <c r="QWN103" s="521"/>
      <c r="QWO103" s="521"/>
      <c r="QWP103" s="521"/>
      <c r="QWQ103" s="521"/>
      <c r="QWR103" s="521"/>
      <c r="QWS103" s="521"/>
      <c r="QWT103" s="521"/>
      <c r="QWU103" s="521"/>
      <c r="QWV103" s="521"/>
      <c r="QWW103" s="521"/>
      <c r="QWX103" s="521"/>
      <c r="QWY103" s="521"/>
      <c r="QWZ103" s="521"/>
      <c r="QXA103" s="521"/>
      <c r="QXB103" s="521"/>
      <c r="QXC103" s="521"/>
      <c r="QXD103" s="521"/>
      <c r="QXE103" s="521"/>
      <c r="QXF103" s="521"/>
      <c r="QXG103" s="521"/>
      <c r="QXH103" s="521"/>
      <c r="QXI103" s="521"/>
      <c r="QXJ103" s="521"/>
      <c r="QXK103" s="521"/>
      <c r="QXL103" s="521"/>
      <c r="QXM103" s="521"/>
      <c r="QXN103" s="521"/>
      <c r="QXO103" s="521"/>
      <c r="QXP103" s="521"/>
      <c r="QXQ103" s="521"/>
      <c r="QXR103" s="521"/>
      <c r="QXS103" s="521"/>
      <c r="QXT103" s="521"/>
      <c r="QXU103" s="521"/>
      <c r="QXV103" s="521"/>
      <c r="QXW103" s="521"/>
      <c r="QXX103" s="521"/>
      <c r="QXY103" s="521"/>
      <c r="QXZ103" s="521"/>
      <c r="QYA103" s="521"/>
      <c r="QYB103" s="521"/>
      <c r="QYC103" s="521"/>
      <c r="QYD103" s="521"/>
      <c r="QYE103" s="521"/>
      <c r="QYF103" s="521"/>
      <c r="QYG103" s="521"/>
      <c r="QYH103" s="521"/>
      <c r="QYI103" s="521"/>
      <c r="QYJ103" s="521"/>
      <c r="QYK103" s="521"/>
      <c r="QYL103" s="521"/>
      <c r="QYM103" s="521"/>
      <c r="QYN103" s="521"/>
      <c r="QYO103" s="521"/>
      <c r="QYP103" s="521"/>
      <c r="QYQ103" s="521"/>
      <c r="QYR103" s="521"/>
      <c r="QYS103" s="521"/>
      <c r="QYT103" s="521"/>
      <c r="QYU103" s="521"/>
      <c r="QYV103" s="521"/>
      <c r="QYW103" s="521"/>
      <c r="QYX103" s="521"/>
      <c r="QYY103" s="521"/>
      <c r="QYZ103" s="521"/>
      <c r="QZA103" s="521"/>
      <c r="QZB103" s="521"/>
      <c r="QZC103" s="521"/>
      <c r="QZD103" s="521"/>
      <c r="QZE103" s="521"/>
      <c r="QZF103" s="521"/>
      <c r="QZG103" s="521"/>
      <c r="QZH103" s="521"/>
      <c r="QZI103" s="521"/>
      <c r="QZJ103" s="521"/>
      <c r="QZK103" s="521"/>
      <c r="QZL103" s="521"/>
      <c r="QZM103" s="521"/>
      <c r="QZN103" s="521"/>
      <c r="QZO103" s="521"/>
      <c r="QZP103" s="521"/>
      <c r="QZQ103" s="521"/>
      <c r="QZR103" s="521"/>
      <c r="QZS103" s="521"/>
      <c r="QZT103" s="521"/>
      <c r="QZU103" s="521"/>
      <c r="QZV103" s="521"/>
      <c r="QZW103" s="521"/>
      <c r="QZX103" s="521"/>
      <c r="QZY103" s="521"/>
      <c r="QZZ103" s="521"/>
      <c r="RAA103" s="521"/>
      <c r="RAB103" s="521"/>
      <c r="RAC103" s="521"/>
      <c r="RAD103" s="521"/>
      <c r="RAE103" s="521"/>
      <c r="RAF103" s="521"/>
      <c r="RAG103" s="521"/>
      <c r="RAH103" s="521"/>
      <c r="RAI103" s="521"/>
      <c r="RAJ103" s="521"/>
      <c r="RAK103" s="521"/>
      <c r="RAL103" s="521"/>
      <c r="RAM103" s="521"/>
      <c r="RAN103" s="521"/>
      <c r="RAO103" s="521"/>
      <c r="RAP103" s="521"/>
      <c r="RAQ103" s="521"/>
      <c r="RAR103" s="521"/>
      <c r="RAS103" s="521"/>
      <c r="RAT103" s="521"/>
      <c r="RAU103" s="521"/>
      <c r="RAV103" s="521"/>
      <c r="RAW103" s="521"/>
      <c r="RAX103" s="521"/>
      <c r="RAY103" s="521"/>
      <c r="RAZ103" s="521"/>
      <c r="RBA103" s="521"/>
      <c r="RBB103" s="521"/>
      <c r="RBC103" s="521"/>
      <c r="RBD103" s="521"/>
      <c r="RBE103" s="521"/>
      <c r="RBF103" s="521"/>
      <c r="RBG103" s="521"/>
      <c r="RBH103" s="521"/>
      <c r="RBI103" s="521"/>
      <c r="RBJ103" s="521"/>
      <c r="RBK103" s="521"/>
      <c r="RBL103" s="521"/>
      <c r="RBM103" s="521"/>
      <c r="RBN103" s="521"/>
      <c r="RBO103" s="521"/>
      <c r="RBP103" s="521"/>
      <c r="RBQ103" s="521"/>
      <c r="RBR103" s="521"/>
      <c r="RBS103" s="521"/>
      <c r="RBT103" s="521"/>
      <c r="RBU103" s="521"/>
      <c r="RBV103" s="521"/>
      <c r="RBW103" s="521"/>
      <c r="RBX103" s="521"/>
      <c r="RBY103" s="521"/>
      <c r="RBZ103" s="521"/>
      <c r="RCA103" s="521"/>
      <c r="RCB103" s="521"/>
      <c r="RCC103" s="521"/>
      <c r="RCD103" s="521"/>
      <c r="RCE103" s="521"/>
      <c r="RCF103" s="521"/>
      <c r="RCG103" s="521"/>
      <c r="RCH103" s="521"/>
      <c r="RCI103" s="521"/>
      <c r="RCJ103" s="521"/>
      <c r="RCK103" s="521"/>
      <c r="RCL103" s="521"/>
      <c r="RCM103" s="521"/>
      <c r="RCN103" s="521"/>
      <c r="RCO103" s="521"/>
      <c r="RCP103" s="521"/>
      <c r="RCQ103" s="521"/>
      <c r="RCR103" s="521"/>
      <c r="RCS103" s="521"/>
      <c r="RCT103" s="521"/>
      <c r="RCU103" s="521"/>
      <c r="RCV103" s="521"/>
      <c r="RCW103" s="521"/>
      <c r="RCX103" s="521"/>
      <c r="RCY103" s="521"/>
      <c r="RCZ103" s="521"/>
      <c r="RDA103" s="521"/>
      <c r="RDB103" s="521"/>
      <c r="RDC103" s="521"/>
      <c r="RDD103" s="521"/>
      <c r="RDE103" s="521"/>
      <c r="RDF103" s="521"/>
      <c r="RDG103" s="521"/>
      <c r="RDH103" s="521"/>
      <c r="RDI103" s="521"/>
      <c r="RDJ103" s="521"/>
      <c r="RDK103" s="521"/>
      <c r="RDL103" s="521"/>
      <c r="RDM103" s="521"/>
      <c r="RDN103" s="521"/>
      <c r="RDO103" s="521"/>
      <c r="RDP103" s="521"/>
      <c r="RDQ103" s="521"/>
      <c r="RDR103" s="521"/>
      <c r="RDS103" s="521"/>
      <c r="RDT103" s="521"/>
      <c r="RDU103" s="521"/>
      <c r="RDV103" s="521"/>
      <c r="RDW103" s="521"/>
      <c r="RDX103" s="521"/>
      <c r="RDY103" s="521"/>
      <c r="RDZ103" s="521"/>
      <c r="REA103" s="521"/>
      <c r="REB103" s="521"/>
      <c r="REC103" s="521"/>
      <c r="RED103" s="521"/>
      <c r="REE103" s="521"/>
      <c r="REF103" s="521"/>
      <c r="REG103" s="521"/>
      <c r="REH103" s="521"/>
      <c r="REI103" s="521"/>
      <c r="REJ103" s="521"/>
      <c r="REK103" s="521"/>
      <c r="REL103" s="521"/>
      <c r="REM103" s="521"/>
      <c r="REN103" s="521"/>
      <c r="REO103" s="521"/>
      <c r="REP103" s="521"/>
      <c r="REQ103" s="521"/>
      <c r="RER103" s="521"/>
      <c r="RES103" s="521"/>
      <c r="RET103" s="521"/>
      <c r="REU103" s="521"/>
      <c r="REV103" s="521"/>
      <c r="REW103" s="521"/>
      <c r="REX103" s="521"/>
      <c r="REY103" s="521"/>
      <c r="REZ103" s="521"/>
      <c r="RFA103" s="521"/>
      <c r="RFB103" s="521"/>
      <c r="RFC103" s="521"/>
      <c r="RFD103" s="521"/>
      <c r="RFE103" s="521"/>
      <c r="RFF103" s="521"/>
      <c r="RFG103" s="521"/>
      <c r="RFH103" s="521"/>
      <c r="RFI103" s="521"/>
      <c r="RFJ103" s="521"/>
      <c r="RFK103" s="521"/>
      <c r="RFL103" s="521"/>
      <c r="RFM103" s="521"/>
      <c r="RFN103" s="521"/>
      <c r="RFO103" s="521"/>
      <c r="RFP103" s="521"/>
      <c r="RFQ103" s="521"/>
      <c r="RFR103" s="521"/>
      <c r="RFS103" s="521"/>
      <c r="RFT103" s="521"/>
      <c r="RFU103" s="521"/>
      <c r="RFV103" s="521"/>
      <c r="RFW103" s="521"/>
      <c r="RFX103" s="521"/>
      <c r="RFY103" s="521"/>
      <c r="RFZ103" s="521"/>
      <c r="RGA103" s="521"/>
      <c r="RGB103" s="521"/>
      <c r="RGC103" s="521"/>
      <c r="RGD103" s="521"/>
      <c r="RGE103" s="521"/>
      <c r="RGF103" s="521"/>
      <c r="RGG103" s="521"/>
      <c r="RGH103" s="521"/>
      <c r="RGI103" s="521"/>
      <c r="RGJ103" s="521"/>
      <c r="RGK103" s="521"/>
      <c r="RGL103" s="521"/>
      <c r="RGM103" s="521"/>
      <c r="RGN103" s="521"/>
      <c r="RGO103" s="521"/>
      <c r="RGP103" s="521"/>
      <c r="RGQ103" s="521"/>
      <c r="RGR103" s="521"/>
      <c r="RGS103" s="521"/>
      <c r="RGT103" s="521"/>
      <c r="RGU103" s="521"/>
      <c r="RGV103" s="521"/>
      <c r="RGW103" s="521"/>
      <c r="RGX103" s="521"/>
      <c r="RGY103" s="521"/>
      <c r="RGZ103" s="521"/>
      <c r="RHA103" s="521"/>
      <c r="RHB103" s="521"/>
      <c r="RHC103" s="521"/>
      <c r="RHD103" s="521"/>
      <c r="RHE103" s="521"/>
      <c r="RHF103" s="521"/>
      <c r="RHG103" s="521"/>
      <c r="RHH103" s="521"/>
      <c r="RHI103" s="521"/>
      <c r="RHJ103" s="521"/>
      <c r="RHK103" s="521"/>
      <c r="RHL103" s="521"/>
      <c r="RHM103" s="521"/>
      <c r="RHN103" s="521"/>
      <c r="RHO103" s="521"/>
      <c r="RHP103" s="521"/>
      <c r="RHQ103" s="521"/>
      <c r="RHR103" s="521"/>
      <c r="RHS103" s="521"/>
      <c r="RHT103" s="521"/>
      <c r="RHU103" s="521"/>
      <c r="RHV103" s="521"/>
      <c r="RHW103" s="521"/>
      <c r="RHX103" s="521"/>
      <c r="RHY103" s="521"/>
      <c r="RHZ103" s="521"/>
      <c r="RIA103" s="521"/>
      <c r="RIB103" s="521"/>
      <c r="RIC103" s="521"/>
      <c r="RID103" s="521"/>
      <c r="RIE103" s="521"/>
      <c r="RIF103" s="521"/>
      <c r="RIG103" s="521"/>
      <c r="RIH103" s="521"/>
      <c r="RII103" s="521"/>
      <c r="RIJ103" s="521"/>
      <c r="RIK103" s="521"/>
      <c r="RIL103" s="521"/>
      <c r="RIM103" s="521"/>
      <c r="RIN103" s="521"/>
      <c r="RIO103" s="521"/>
      <c r="RIP103" s="521"/>
      <c r="RIQ103" s="521"/>
      <c r="RIR103" s="521"/>
      <c r="RIS103" s="521"/>
      <c r="RIT103" s="521"/>
      <c r="RIU103" s="521"/>
      <c r="RIV103" s="521"/>
      <c r="RIW103" s="521"/>
      <c r="RIX103" s="521"/>
      <c r="RIY103" s="521"/>
      <c r="RIZ103" s="521"/>
      <c r="RJA103" s="521"/>
      <c r="RJB103" s="521"/>
      <c r="RJC103" s="521"/>
      <c r="RJD103" s="521"/>
      <c r="RJE103" s="521"/>
      <c r="RJF103" s="521"/>
      <c r="RJG103" s="521"/>
      <c r="RJH103" s="521"/>
      <c r="RJI103" s="521"/>
      <c r="RJJ103" s="521"/>
      <c r="RJK103" s="521"/>
      <c r="RJL103" s="521"/>
      <c r="RJM103" s="521"/>
      <c r="RJN103" s="521"/>
      <c r="RJO103" s="521"/>
      <c r="RJP103" s="521"/>
      <c r="RJQ103" s="521"/>
      <c r="RJR103" s="521"/>
      <c r="RJS103" s="521"/>
      <c r="RJT103" s="521"/>
      <c r="RJU103" s="521"/>
      <c r="RJV103" s="521"/>
      <c r="RJW103" s="521"/>
      <c r="RJX103" s="521"/>
      <c r="RJY103" s="521"/>
      <c r="RJZ103" s="521"/>
      <c r="RKA103" s="521"/>
      <c r="RKB103" s="521"/>
      <c r="RKC103" s="521"/>
      <c r="RKD103" s="521"/>
      <c r="RKE103" s="521"/>
      <c r="RKF103" s="521"/>
      <c r="RKG103" s="521"/>
      <c r="RKH103" s="521"/>
      <c r="RKI103" s="521"/>
      <c r="RKJ103" s="521"/>
      <c r="RKK103" s="521"/>
      <c r="RKL103" s="521"/>
      <c r="RKM103" s="521"/>
      <c r="RKN103" s="521"/>
      <c r="RKO103" s="521"/>
      <c r="RKP103" s="521"/>
      <c r="RKQ103" s="521"/>
      <c r="RKR103" s="521"/>
      <c r="RKS103" s="521"/>
      <c r="RKT103" s="521"/>
      <c r="RKU103" s="521"/>
      <c r="RKV103" s="521"/>
      <c r="RKW103" s="521"/>
      <c r="RKX103" s="521"/>
      <c r="RKY103" s="521"/>
      <c r="RKZ103" s="521"/>
      <c r="RLA103" s="521"/>
      <c r="RLB103" s="521"/>
      <c r="RLC103" s="521"/>
      <c r="RLD103" s="521"/>
      <c r="RLE103" s="521"/>
      <c r="RLF103" s="521"/>
      <c r="RLG103" s="521"/>
      <c r="RLH103" s="521"/>
      <c r="RLI103" s="521"/>
      <c r="RLJ103" s="521"/>
      <c r="RLK103" s="521"/>
      <c r="RLL103" s="521"/>
      <c r="RLM103" s="521"/>
      <c r="RLN103" s="521"/>
      <c r="RLO103" s="521"/>
      <c r="RLP103" s="521"/>
      <c r="RLQ103" s="521"/>
      <c r="RLR103" s="521"/>
      <c r="RLS103" s="521"/>
      <c r="RLT103" s="521"/>
      <c r="RLU103" s="521"/>
      <c r="RLV103" s="521"/>
      <c r="RLW103" s="521"/>
      <c r="RLX103" s="521"/>
      <c r="RLY103" s="521"/>
      <c r="RLZ103" s="521"/>
      <c r="RMA103" s="521"/>
      <c r="RMB103" s="521"/>
      <c r="RMC103" s="521"/>
      <c r="RMD103" s="521"/>
      <c r="RME103" s="521"/>
      <c r="RMF103" s="521"/>
      <c r="RMG103" s="521"/>
      <c r="RMH103" s="521"/>
      <c r="RMI103" s="521"/>
      <c r="RMJ103" s="521"/>
      <c r="RMK103" s="521"/>
      <c r="RML103" s="521"/>
      <c r="RMM103" s="521"/>
      <c r="RMN103" s="521"/>
      <c r="RMO103" s="521"/>
      <c r="RMP103" s="521"/>
      <c r="RMQ103" s="521"/>
      <c r="RMR103" s="521"/>
      <c r="RMS103" s="521"/>
      <c r="RMT103" s="521"/>
      <c r="RMU103" s="521"/>
      <c r="RMV103" s="521"/>
      <c r="RMW103" s="521"/>
      <c r="RMX103" s="521"/>
      <c r="RMY103" s="521"/>
      <c r="RMZ103" s="521"/>
      <c r="RNA103" s="521"/>
      <c r="RNB103" s="521"/>
      <c r="RNC103" s="521"/>
      <c r="RND103" s="521"/>
      <c r="RNE103" s="521"/>
      <c r="RNF103" s="521"/>
      <c r="RNG103" s="521"/>
      <c r="RNH103" s="521"/>
      <c r="RNI103" s="521"/>
      <c r="RNJ103" s="521"/>
      <c r="RNK103" s="521"/>
      <c r="RNL103" s="521"/>
      <c r="RNM103" s="521"/>
      <c r="RNN103" s="521"/>
      <c r="RNO103" s="521"/>
      <c r="RNP103" s="521"/>
      <c r="RNQ103" s="521"/>
      <c r="RNR103" s="521"/>
      <c r="RNS103" s="521"/>
      <c r="RNT103" s="521"/>
      <c r="RNU103" s="521"/>
      <c r="RNV103" s="521"/>
      <c r="RNW103" s="521"/>
      <c r="RNX103" s="521"/>
      <c r="RNY103" s="521"/>
      <c r="RNZ103" s="521"/>
      <c r="ROA103" s="521"/>
      <c r="ROB103" s="521"/>
      <c r="ROC103" s="521"/>
      <c r="ROD103" s="521"/>
      <c r="ROE103" s="521"/>
      <c r="ROF103" s="521"/>
      <c r="ROG103" s="521"/>
      <c r="ROH103" s="521"/>
      <c r="ROI103" s="521"/>
      <c r="ROJ103" s="521"/>
      <c r="ROK103" s="521"/>
      <c r="ROL103" s="521"/>
      <c r="ROM103" s="521"/>
      <c r="RON103" s="521"/>
      <c r="ROO103" s="521"/>
      <c r="ROP103" s="521"/>
      <c r="ROQ103" s="521"/>
      <c r="ROR103" s="521"/>
      <c r="ROS103" s="521"/>
      <c r="ROT103" s="521"/>
      <c r="ROU103" s="521"/>
      <c r="ROV103" s="521"/>
      <c r="ROW103" s="521"/>
      <c r="ROX103" s="521"/>
      <c r="ROY103" s="521"/>
      <c r="ROZ103" s="521"/>
      <c r="RPA103" s="521"/>
      <c r="RPB103" s="521"/>
      <c r="RPC103" s="521"/>
      <c r="RPD103" s="521"/>
      <c r="RPE103" s="521"/>
      <c r="RPF103" s="521"/>
      <c r="RPG103" s="521"/>
      <c r="RPH103" s="521"/>
      <c r="RPI103" s="521"/>
      <c r="RPJ103" s="521"/>
      <c r="RPK103" s="521"/>
      <c r="RPL103" s="521"/>
      <c r="RPM103" s="521"/>
      <c r="RPN103" s="521"/>
      <c r="RPO103" s="521"/>
      <c r="RPP103" s="521"/>
      <c r="RPQ103" s="521"/>
      <c r="RPR103" s="521"/>
      <c r="RPS103" s="521"/>
      <c r="RPT103" s="521"/>
      <c r="RPU103" s="521"/>
      <c r="RPV103" s="521"/>
      <c r="RPW103" s="521"/>
      <c r="RPX103" s="521"/>
      <c r="RPY103" s="521"/>
      <c r="RPZ103" s="521"/>
      <c r="RQA103" s="521"/>
      <c r="RQB103" s="521"/>
      <c r="RQC103" s="521"/>
      <c r="RQD103" s="521"/>
      <c r="RQE103" s="521"/>
      <c r="RQF103" s="521"/>
      <c r="RQG103" s="521"/>
      <c r="RQH103" s="521"/>
      <c r="RQI103" s="521"/>
      <c r="RQJ103" s="521"/>
      <c r="RQK103" s="521"/>
      <c r="RQL103" s="521"/>
      <c r="RQM103" s="521"/>
      <c r="RQN103" s="521"/>
      <c r="RQO103" s="521"/>
      <c r="RQP103" s="521"/>
      <c r="RQQ103" s="521"/>
      <c r="RQR103" s="521"/>
      <c r="RQS103" s="521"/>
      <c r="RQT103" s="521"/>
      <c r="RQU103" s="521"/>
      <c r="RQV103" s="521"/>
      <c r="RQW103" s="521"/>
      <c r="RQX103" s="521"/>
      <c r="RQY103" s="521"/>
      <c r="RQZ103" s="521"/>
      <c r="RRA103" s="521"/>
      <c r="RRB103" s="521"/>
      <c r="RRC103" s="521"/>
      <c r="RRD103" s="521"/>
      <c r="RRE103" s="521"/>
      <c r="RRF103" s="521"/>
      <c r="RRG103" s="521"/>
      <c r="RRH103" s="521"/>
      <c r="RRI103" s="521"/>
      <c r="RRJ103" s="521"/>
      <c r="RRK103" s="521"/>
      <c r="RRL103" s="521"/>
      <c r="RRM103" s="521"/>
      <c r="RRN103" s="521"/>
      <c r="RRO103" s="521"/>
      <c r="RRP103" s="521"/>
      <c r="RRQ103" s="521"/>
      <c r="RRR103" s="521"/>
      <c r="RRS103" s="521"/>
      <c r="RRT103" s="521"/>
      <c r="RRU103" s="521"/>
      <c r="RRV103" s="521"/>
      <c r="RRW103" s="521"/>
      <c r="RRX103" s="521"/>
      <c r="RRY103" s="521"/>
      <c r="RRZ103" s="521"/>
      <c r="RSA103" s="521"/>
      <c r="RSB103" s="521"/>
      <c r="RSC103" s="521"/>
      <c r="RSD103" s="521"/>
      <c r="RSE103" s="521"/>
      <c r="RSF103" s="521"/>
      <c r="RSG103" s="521"/>
      <c r="RSH103" s="521"/>
      <c r="RSI103" s="521"/>
      <c r="RSJ103" s="521"/>
      <c r="RSK103" s="521"/>
      <c r="RSL103" s="521"/>
      <c r="RSM103" s="521"/>
      <c r="RSN103" s="521"/>
      <c r="RSO103" s="521"/>
      <c r="RSP103" s="521"/>
      <c r="RSQ103" s="521"/>
      <c r="RSR103" s="521"/>
      <c r="RSS103" s="521"/>
      <c r="RST103" s="521"/>
      <c r="RSU103" s="521"/>
      <c r="RSV103" s="521"/>
      <c r="RSW103" s="521"/>
      <c r="RSX103" s="521"/>
      <c r="RSY103" s="521"/>
      <c r="RSZ103" s="521"/>
      <c r="RTA103" s="521"/>
      <c r="RTB103" s="521"/>
      <c r="RTC103" s="521"/>
      <c r="RTD103" s="521"/>
      <c r="RTE103" s="521"/>
      <c r="RTF103" s="521"/>
      <c r="RTG103" s="521"/>
      <c r="RTH103" s="521"/>
      <c r="RTI103" s="521"/>
      <c r="RTJ103" s="521"/>
      <c r="RTK103" s="521"/>
      <c r="RTL103" s="521"/>
      <c r="RTM103" s="521"/>
      <c r="RTN103" s="521"/>
      <c r="RTO103" s="521"/>
      <c r="RTP103" s="521"/>
      <c r="RTQ103" s="521"/>
      <c r="RTR103" s="521"/>
      <c r="RTS103" s="521"/>
      <c r="RTT103" s="521"/>
      <c r="RTU103" s="521"/>
      <c r="RTV103" s="521"/>
      <c r="RTW103" s="521"/>
      <c r="RTX103" s="521"/>
      <c r="RTY103" s="521"/>
      <c r="RTZ103" s="521"/>
      <c r="RUA103" s="521"/>
      <c r="RUB103" s="521"/>
      <c r="RUC103" s="521"/>
      <c r="RUD103" s="521"/>
      <c r="RUE103" s="521"/>
      <c r="RUF103" s="521"/>
      <c r="RUG103" s="521"/>
      <c r="RUH103" s="521"/>
      <c r="RUI103" s="521"/>
      <c r="RUJ103" s="521"/>
      <c r="RUK103" s="521"/>
      <c r="RUL103" s="521"/>
      <c r="RUM103" s="521"/>
      <c r="RUN103" s="521"/>
      <c r="RUO103" s="521"/>
      <c r="RUP103" s="521"/>
      <c r="RUQ103" s="521"/>
      <c r="RUR103" s="521"/>
      <c r="RUS103" s="521"/>
      <c r="RUT103" s="521"/>
      <c r="RUU103" s="521"/>
      <c r="RUV103" s="521"/>
      <c r="RUW103" s="521"/>
      <c r="RUX103" s="521"/>
      <c r="RUY103" s="521"/>
      <c r="RUZ103" s="521"/>
      <c r="RVA103" s="521"/>
      <c r="RVB103" s="521"/>
      <c r="RVC103" s="521"/>
      <c r="RVD103" s="521"/>
      <c r="RVE103" s="521"/>
      <c r="RVF103" s="521"/>
      <c r="RVG103" s="521"/>
      <c r="RVH103" s="521"/>
      <c r="RVI103" s="521"/>
      <c r="RVJ103" s="521"/>
      <c r="RVK103" s="521"/>
      <c r="RVL103" s="521"/>
      <c r="RVM103" s="521"/>
      <c r="RVN103" s="521"/>
      <c r="RVO103" s="521"/>
      <c r="RVP103" s="521"/>
      <c r="RVQ103" s="521"/>
      <c r="RVR103" s="521"/>
      <c r="RVS103" s="521"/>
      <c r="RVT103" s="521"/>
      <c r="RVU103" s="521"/>
      <c r="RVV103" s="521"/>
      <c r="RVW103" s="521"/>
      <c r="RVX103" s="521"/>
      <c r="RVY103" s="521"/>
      <c r="RVZ103" s="521"/>
      <c r="RWA103" s="521"/>
      <c r="RWB103" s="521"/>
      <c r="RWC103" s="521"/>
      <c r="RWD103" s="521"/>
      <c r="RWE103" s="521"/>
      <c r="RWF103" s="521"/>
      <c r="RWG103" s="521"/>
      <c r="RWH103" s="521"/>
      <c r="RWI103" s="521"/>
      <c r="RWJ103" s="521"/>
      <c r="RWK103" s="521"/>
      <c r="RWL103" s="521"/>
      <c r="RWM103" s="521"/>
      <c r="RWN103" s="521"/>
      <c r="RWO103" s="521"/>
      <c r="RWP103" s="521"/>
      <c r="RWQ103" s="521"/>
      <c r="RWR103" s="521"/>
      <c r="RWS103" s="521"/>
      <c r="RWT103" s="521"/>
      <c r="RWU103" s="521"/>
      <c r="RWV103" s="521"/>
      <c r="RWW103" s="521"/>
      <c r="RWX103" s="521"/>
      <c r="RWY103" s="521"/>
      <c r="RWZ103" s="521"/>
      <c r="RXA103" s="521"/>
      <c r="RXB103" s="521"/>
      <c r="RXC103" s="521"/>
      <c r="RXD103" s="521"/>
      <c r="RXE103" s="521"/>
      <c r="RXF103" s="521"/>
      <c r="RXG103" s="521"/>
      <c r="RXH103" s="521"/>
      <c r="RXI103" s="521"/>
      <c r="RXJ103" s="521"/>
      <c r="RXK103" s="521"/>
      <c r="RXL103" s="521"/>
      <c r="RXM103" s="521"/>
      <c r="RXN103" s="521"/>
      <c r="RXO103" s="521"/>
      <c r="RXP103" s="521"/>
      <c r="RXQ103" s="521"/>
      <c r="RXR103" s="521"/>
      <c r="RXS103" s="521"/>
      <c r="RXT103" s="521"/>
      <c r="RXU103" s="521"/>
      <c r="RXV103" s="521"/>
      <c r="RXW103" s="521"/>
      <c r="RXX103" s="521"/>
      <c r="RXY103" s="521"/>
      <c r="RXZ103" s="521"/>
      <c r="RYA103" s="521"/>
      <c r="RYB103" s="521"/>
      <c r="RYC103" s="521"/>
      <c r="RYD103" s="521"/>
      <c r="RYE103" s="521"/>
      <c r="RYF103" s="521"/>
      <c r="RYG103" s="521"/>
      <c r="RYH103" s="521"/>
      <c r="RYI103" s="521"/>
      <c r="RYJ103" s="521"/>
      <c r="RYK103" s="521"/>
      <c r="RYL103" s="521"/>
      <c r="RYM103" s="521"/>
      <c r="RYN103" s="521"/>
      <c r="RYO103" s="521"/>
      <c r="RYP103" s="521"/>
      <c r="RYQ103" s="521"/>
      <c r="RYR103" s="521"/>
      <c r="RYS103" s="521"/>
      <c r="RYT103" s="521"/>
      <c r="RYU103" s="521"/>
      <c r="RYV103" s="521"/>
      <c r="RYW103" s="521"/>
      <c r="RYX103" s="521"/>
      <c r="RYY103" s="521"/>
      <c r="RYZ103" s="521"/>
      <c r="RZA103" s="521"/>
      <c r="RZB103" s="521"/>
      <c r="RZC103" s="521"/>
      <c r="RZD103" s="521"/>
      <c r="RZE103" s="521"/>
      <c r="RZF103" s="521"/>
      <c r="RZG103" s="521"/>
      <c r="RZH103" s="521"/>
      <c r="RZI103" s="521"/>
      <c r="RZJ103" s="521"/>
      <c r="RZK103" s="521"/>
      <c r="RZL103" s="521"/>
      <c r="RZM103" s="521"/>
      <c r="RZN103" s="521"/>
      <c r="RZO103" s="521"/>
      <c r="RZP103" s="521"/>
      <c r="RZQ103" s="521"/>
      <c r="RZR103" s="521"/>
      <c r="RZS103" s="521"/>
      <c r="RZT103" s="521"/>
      <c r="RZU103" s="521"/>
      <c r="RZV103" s="521"/>
      <c r="RZW103" s="521"/>
      <c r="RZX103" s="521"/>
      <c r="RZY103" s="521"/>
      <c r="RZZ103" s="521"/>
      <c r="SAA103" s="521"/>
      <c r="SAB103" s="521"/>
      <c r="SAC103" s="521"/>
      <c r="SAD103" s="521"/>
      <c r="SAE103" s="521"/>
      <c r="SAF103" s="521"/>
      <c r="SAG103" s="521"/>
      <c r="SAH103" s="521"/>
      <c r="SAI103" s="521"/>
      <c r="SAJ103" s="521"/>
      <c r="SAK103" s="521"/>
      <c r="SAL103" s="521"/>
      <c r="SAM103" s="521"/>
      <c r="SAN103" s="521"/>
      <c r="SAO103" s="521"/>
      <c r="SAP103" s="521"/>
      <c r="SAQ103" s="521"/>
      <c r="SAR103" s="521"/>
      <c r="SAS103" s="521"/>
      <c r="SAT103" s="521"/>
      <c r="SAU103" s="521"/>
      <c r="SAV103" s="521"/>
      <c r="SAW103" s="521"/>
      <c r="SAX103" s="521"/>
      <c r="SAY103" s="521"/>
      <c r="SAZ103" s="521"/>
      <c r="SBA103" s="521"/>
      <c r="SBB103" s="521"/>
      <c r="SBC103" s="521"/>
      <c r="SBD103" s="521"/>
      <c r="SBE103" s="521"/>
      <c r="SBF103" s="521"/>
      <c r="SBG103" s="521"/>
      <c r="SBH103" s="521"/>
      <c r="SBI103" s="521"/>
      <c r="SBJ103" s="521"/>
      <c r="SBK103" s="521"/>
      <c r="SBL103" s="521"/>
      <c r="SBM103" s="521"/>
      <c r="SBN103" s="521"/>
      <c r="SBO103" s="521"/>
      <c r="SBP103" s="521"/>
      <c r="SBQ103" s="521"/>
      <c r="SBR103" s="521"/>
      <c r="SBS103" s="521"/>
      <c r="SBT103" s="521"/>
      <c r="SBU103" s="521"/>
      <c r="SBV103" s="521"/>
      <c r="SBW103" s="521"/>
      <c r="SBX103" s="521"/>
      <c r="SBY103" s="521"/>
      <c r="SBZ103" s="521"/>
      <c r="SCA103" s="521"/>
      <c r="SCB103" s="521"/>
      <c r="SCC103" s="521"/>
      <c r="SCD103" s="521"/>
      <c r="SCE103" s="521"/>
      <c r="SCF103" s="521"/>
      <c r="SCG103" s="521"/>
      <c r="SCH103" s="521"/>
      <c r="SCI103" s="521"/>
      <c r="SCJ103" s="521"/>
      <c r="SCK103" s="521"/>
      <c r="SCL103" s="521"/>
      <c r="SCM103" s="521"/>
      <c r="SCN103" s="521"/>
      <c r="SCO103" s="521"/>
      <c r="SCP103" s="521"/>
      <c r="SCQ103" s="521"/>
      <c r="SCR103" s="521"/>
      <c r="SCS103" s="521"/>
      <c r="SCT103" s="521"/>
      <c r="SCU103" s="521"/>
      <c r="SCV103" s="521"/>
      <c r="SCW103" s="521"/>
      <c r="SCX103" s="521"/>
      <c r="SCY103" s="521"/>
      <c r="SCZ103" s="521"/>
      <c r="SDA103" s="521"/>
      <c r="SDB103" s="521"/>
      <c r="SDC103" s="521"/>
      <c r="SDD103" s="521"/>
      <c r="SDE103" s="521"/>
      <c r="SDF103" s="521"/>
      <c r="SDG103" s="521"/>
      <c r="SDH103" s="521"/>
      <c r="SDI103" s="521"/>
      <c r="SDJ103" s="521"/>
      <c r="SDK103" s="521"/>
      <c r="SDL103" s="521"/>
      <c r="SDM103" s="521"/>
      <c r="SDN103" s="521"/>
      <c r="SDO103" s="521"/>
      <c r="SDP103" s="521"/>
      <c r="SDQ103" s="521"/>
      <c r="SDR103" s="521"/>
      <c r="SDS103" s="521"/>
      <c r="SDT103" s="521"/>
      <c r="SDU103" s="521"/>
      <c r="SDV103" s="521"/>
      <c r="SDW103" s="521"/>
      <c r="SDX103" s="521"/>
      <c r="SDY103" s="521"/>
      <c r="SDZ103" s="521"/>
      <c r="SEA103" s="521"/>
      <c r="SEB103" s="521"/>
      <c r="SEC103" s="521"/>
      <c r="SED103" s="521"/>
      <c r="SEE103" s="521"/>
      <c r="SEF103" s="521"/>
      <c r="SEG103" s="521"/>
      <c r="SEH103" s="521"/>
      <c r="SEI103" s="521"/>
      <c r="SEJ103" s="521"/>
      <c r="SEK103" s="521"/>
      <c r="SEL103" s="521"/>
      <c r="SEM103" s="521"/>
      <c r="SEN103" s="521"/>
      <c r="SEO103" s="521"/>
      <c r="SEP103" s="521"/>
      <c r="SEQ103" s="521"/>
      <c r="SER103" s="521"/>
      <c r="SES103" s="521"/>
      <c r="SET103" s="521"/>
      <c r="SEU103" s="521"/>
      <c r="SEV103" s="521"/>
      <c r="SEW103" s="521"/>
      <c r="SEX103" s="521"/>
      <c r="SEY103" s="521"/>
      <c r="SEZ103" s="521"/>
      <c r="SFA103" s="521"/>
      <c r="SFB103" s="521"/>
      <c r="SFC103" s="521"/>
      <c r="SFD103" s="521"/>
      <c r="SFE103" s="521"/>
      <c r="SFF103" s="521"/>
      <c r="SFG103" s="521"/>
      <c r="SFH103" s="521"/>
      <c r="SFI103" s="521"/>
      <c r="SFJ103" s="521"/>
      <c r="SFK103" s="521"/>
      <c r="SFL103" s="521"/>
      <c r="SFM103" s="521"/>
      <c r="SFN103" s="521"/>
      <c r="SFO103" s="521"/>
      <c r="SFP103" s="521"/>
      <c r="SFQ103" s="521"/>
      <c r="SFR103" s="521"/>
      <c r="SFS103" s="521"/>
      <c r="SFT103" s="521"/>
      <c r="SFU103" s="521"/>
      <c r="SFV103" s="521"/>
      <c r="SFW103" s="521"/>
      <c r="SFX103" s="521"/>
      <c r="SFY103" s="521"/>
      <c r="SFZ103" s="521"/>
      <c r="SGA103" s="521"/>
      <c r="SGB103" s="521"/>
      <c r="SGC103" s="521"/>
      <c r="SGD103" s="521"/>
      <c r="SGE103" s="521"/>
      <c r="SGF103" s="521"/>
      <c r="SGG103" s="521"/>
      <c r="SGH103" s="521"/>
      <c r="SGI103" s="521"/>
      <c r="SGJ103" s="521"/>
      <c r="SGK103" s="521"/>
      <c r="SGL103" s="521"/>
      <c r="SGM103" s="521"/>
      <c r="SGN103" s="521"/>
      <c r="SGO103" s="521"/>
      <c r="SGP103" s="521"/>
      <c r="SGQ103" s="521"/>
      <c r="SGR103" s="521"/>
      <c r="SGS103" s="521"/>
      <c r="SGT103" s="521"/>
      <c r="SGU103" s="521"/>
      <c r="SGV103" s="521"/>
      <c r="SGW103" s="521"/>
      <c r="SGX103" s="521"/>
      <c r="SGY103" s="521"/>
      <c r="SGZ103" s="521"/>
      <c r="SHA103" s="521"/>
      <c r="SHB103" s="521"/>
      <c r="SHC103" s="521"/>
      <c r="SHD103" s="521"/>
      <c r="SHE103" s="521"/>
      <c r="SHF103" s="521"/>
      <c r="SHG103" s="521"/>
      <c r="SHH103" s="521"/>
      <c r="SHI103" s="521"/>
      <c r="SHJ103" s="521"/>
      <c r="SHK103" s="521"/>
      <c r="SHL103" s="521"/>
      <c r="SHM103" s="521"/>
      <c r="SHN103" s="521"/>
      <c r="SHO103" s="521"/>
      <c r="SHP103" s="521"/>
      <c r="SHQ103" s="521"/>
      <c r="SHR103" s="521"/>
      <c r="SHS103" s="521"/>
      <c r="SHT103" s="521"/>
      <c r="SHU103" s="521"/>
      <c r="SHV103" s="521"/>
      <c r="SHW103" s="521"/>
      <c r="SHX103" s="521"/>
      <c r="SHY103" s="521"/>
      <c r="SHZ103" s="521"/>
      <c r="SIA103" s="521"/>
      <c r="SIB103" s="521"/>
      <c r="SIC103" s="521"/>
      <c r="SID103" s="521"/>
      <c r="SIE103" s="521"/>
      <c r="SIF103" s="521"/>
      <c r="SIG103" s="521"/>
      <c r="SIH103" s="521"/>
      <c r="SII103" s="521"/>
      <c r="SIJ103" s="521"/>
      <c r="SIK103" s="521"/>
      <c r="SIL103" s="521"/>
      <c r="SIM103" s="521"/>
      <c r="SIN103" s="521"/>
      <c r="SIO103" s="521"/>
      <c r="SIP103" s="521"/>
      <c r="SIQ103" s="521"/>
      <c r="SIR103" s="521"/>
      <c r="SIS103" s="521"/>
      <c r="SIT103" s="521"/>
      <c r="SIU103" s="521"/>
      <c r="SIV103" s="521"/>
      <c r="SIW103" s="521"/>
      <c r="SIX103" s="521"/>
      <c r="SIY103" s="521"/>
      <c r="SIZ103" s="521"/>
      <c r="SJA103" s="521"/>
      <c r="SJB103" s="521"/>
      <c r="SJC103" s="521"/>
      <c r="SJD103" s="521"/>
      <c r="SJE103" s="521"/>
      <c r="SJF103" s="521"/>
      <c r="SJG103" s="521"/>
      <c r="SJH103" s="521"/>
      <c r="SJI103" s="521"/>
      <c r="SJJ103" s="521"/>
      <c r="SJK103" s="521"/>
      <c r="SJL103" s="521"/>
      <c r="SJM103" s="521"/>
      <c r="SJN103" s="521"/>
      <c r="SJO103" s="521"/>
      <c r="SJP103" s="521"/>
      <c r="SJQ103" s="521"/>
      <c r="SJR103" s="521"/>
      <c r="SJS103" s="521"/>
      <c r="SJT103" s="521"/>
      <c r="SJU103" s="521"/>
      <c r="SJV103" s="521"/>
      <c r="SJW103" s="521"/>
      <c r="SJX103" s="521"/>
      <c r="SJY103" s="521"/>
      <c r="SJZ103" s="521"/>
      <c r="SKA103" s="521"/>
      <c r="SKB103" s="521"/>
      <c r="SKC103" s="521"/>
      <c r="SKD103" s="521"/>
      <c r="SKE103" s="521"/>
      <c r="SKF103" s="521"/>
      <c r="SKG103" s="521"/>
      <c r="SKH103" s="521"/>
      <c r="SKI103" s="521"/>
      <c r="SKJ103" s="521"/>
      <c r="SKK103" s="521"/>
      <c r="SKL103" s="521"/>
      <c r="SKM103" s="521"/>
      <c r="SKN103" s="521"/>
      <c r="SKO103" s="521"/>
      <c r="SKP103" s="521"/>
      <c r="SKQ103" s="521"/>
      <c r="SKR103" s="521"/>
      <c r="SKS103" s="521"/>
      <c r="SKT103" s="521"/>
      <c r="SKU103" s="521"/>
      <c r="SKV103" s="521"/>
      <c r="SKW103" s="521"/>
      <c r="SKX103" s="521"/>
      <c r="SKY103" s="521"/>
      <c r="SKZ103" s="521"/>
      <c r="SLA103" s="521"/>
      <c r="SLB103" s="521"/>
      <c r="SLC103" s="521"/>
      <c r="SLD103" s="521"/>
      <c r="SLE103" s="521"/>
      <c r="SLF103" s="521"/>
      <c r="SLG103" s="521"/>
      <c r="SLH103" s="521"/>
      <c r="SLI103" s="521"/>
      <c r="SLJ103" s="521"/>
      <c r="SLK103" s="521"/>
      <c r="SLL103" s="521"/>
      <c r="SLM103" s="521"/>
      <c r="SLN103" s="521"/>
      <c r="SLO103" s="521"/>
      <c r="SLP103" s="521"/>
      <c r="SLQ103" s="521"/>
      <c r="SLR103" s="521"/>
      <c r="SLS103" s="521"/>
      <c r="SLT103" s="521"/>
      <c r="SLU103" s="521"/>
      <c r="SLV103" s="521"/>
      <c r="SLW103" s="521"/>
      <c r="SLX103" s="521"/>
      <c r="SLY103" s="521"/>
      <c r="SLZ103" s="521"/>
      <c r="SMA103" s="521"/>
      <c r="SMB103" s="521"/>
      <c r="SMC103" s="521"/>
      <c r="SMD103" s="521"/>
      <c r="SME103" s="521"/>
      <c r="SMF103" s="521"/>
      <c r="SMG103" s="521"/>
      <c r="SMH103" s="521"/>
      <c r="SMI103" s="521"/>
      <c r="SMJ103" s="521"/>
      <c r="SMK103" s="521"/>
      <c r="SML103" s="521"/>
      <c r="SMM103" s="521"/>
      <c r="SMN103" s="521"/>
      <c r="SMO103" s="521"/>
      <c r="SMP103" s="521"/>
      <c r="SMQ103" s="521"/>
      <c r="SMR103" s="521"/>
      <c r="SMS103" s="521"/>
      <c r="SMT103" s="521"/>
      <c r="SMU103" s="521"/>
      <c r="SMV103" s="521"/>
      <c r="SMW103" s="521"/>
      <c r="SMX103" s="521"/>
      <c r="SMY103" s="521"/>
      <c r="SMZ103" s="521"/>
      <c r="SNA103" s="521"/>
      <c r="SNB103" s="521"/>
      <c r="SNC103" s="521"/>
      <c r="SND103" s="521"/>
      <c r="SNE103" s="521"/>
      <c r="SNF103" s="521"/>
      <c r="SNG103" s="521"/>
      <c r="SNH103" s="521"/>
      <c r="SNI103" s="521"/>
      <c r="SNJ103" s="521"/>
      <c r="SNK103" s="521"/>
      <c r="SNL103" s="521"/>
      <c r="SNM103" s="521"/>
      <c r="SNN103" s="521"/>
      <c r="SNO103" s="521"/>
      <c r="SNP103" s="521"/>
      <c r="SNQ103" s="521"/>
      <c r="SNR103" s="521"/>
      <c r="SNS103" s="521"/>
      <c r="SNT103" s="521"/>
      <c r="SNU103" s="521"/>
      <c r="SNV103" s="521"/>
      <c r="SNW103" s="521"/>
      <c r="SNX103" s="521"/>
      <c r="SNY103" s="521"/>
      <c r="SNZ103" s="521"/>
      <c r="SOA103" s="521"/>
      <c r="SOB103" s="521"/>
      <c r="SOC103" s="521"/>
      <c r="SOD103" s="521"/>
      <c r="SOE103" s="521"/>
      <c r="SOF103" s="521"/>
      <c r="SOG103" s="521"/>
      <c r="SOH103" s="521"/>
      <c r="SOI103" s="521"/>
      <c r="SOJ103" s="521"/>
      <c r="SOK103" s="521"/>
      <c r="SOL103" s="521"/>
      <c r="SOM103" s="521"/>
      <c r="SON103" s="521"/>
      <c r="SOO103" s="521"/>
      <c r="SOP103" s="521"/>
      <c r="SOQ103" s="521"/>
      <c r="SOR103" s="521"/>
      <c r="SOS103" s="521"/>
      <c r="SOT103" s="521"/>
      <c r="SOU103" s="521"/>
      <c r="SOV103" s="521"/>
      <c r="SOW103" s="521"/>
      <c r="SOX103" s="521"/>
      <c r="SOY103" s="521"/>
      <c r="SOZ103" s="521"/>
      <c r="SPA103" s="521"/>
      <c r="SPB103" s="521"/>
      <c r="SPC103" s="521"/>
      <c r="SPD103" s="521"/>
      <c r="SPE103" s="521"/>
      <c r="SPF103" s="521"/>
      <c r="SPG103" s="521"/>
      <c r="SPH103" s="521"/>
      <c r="SPI103" s="521"/>
      <c r="SPJ103" s="521"/>
      <c r="SPK103" s="521"/>
      <c r="SPL103" s="521"/>
      <c r="SPM103" s="521"/>
      <c r="SPN103" s="521"/>
      <c r="SPO103" s="521"/>
      <c r="SPP103" s="521"/>
      <c r="SPQ103" s="521"/>
      <c r="SPR103" s="521"/>
      <c r="SPS103" s="521"/>
      <c r="SPT103" s="521"/>
      <c r="SPU103" s="521"/>
      <c r="SPV103" s="521"/>
      <c r="SPW103" s="521"/>
      <c r="SPX103" s="521"/>
      <c r="SPY103" s="521"/>
      <c r="SPZ103" s="521"/>
      <c r="SQA103" s="521"/>
      <c r="SQB103" s="521"/>
      <c r="SQC103" s="521"/>
      <c r="SQD103" s="521"/>
      <c r="SQE103" s="521"/>
      <c r="SQF103" s="521"/>
      <c r="SQG103" s="521"/>
      <c r="SQH103" s="521"/>
      <c r="SQI103" s="521"/>
      <c r="SQJ103" s="521"/>
      <c r="SQK103" s="521"/>
      <c r="SQL103" s="521"/>
      <c r="SQM103" s="521"/>
      <c r="SQN103" s="521"/>
      <c r="SQO103" s="521"/>
      <c r="SQP103" s="521"/>
      <c r="SQQ103" s="521"/>
      <c r="SQR103" s="521"/>
      <c r="SQS103" s="521"/>
      <c r="SQT103" s="521"/>
      <c r="SQU103" s="521"/>
      <c r="SQV103" s="521"/>
      <c r="SQW103" s="521"/>
      <c r="SQX103" s="521"/>
      <c r="SQY103" s="521"/>
      <c r="SQZ103" s="521"/>
      <c r="SRA103" s="521"/>
      <c r="SRB103" s="521"/>
      <c r="SRC103" s="521"/>
      <c r="SRD103" s="521"/>
      <c r="SRE103" s="521"/>
      <c r="SRF103" s="521"/>
      <c r="SRG103" s="521"/>
      <c r="SRH103" s="521"/>
      <c r="SRI103" s="521"/>
      <c r="SRJ103" s="521"/>
      <c r="SRK103" s="521"/>
      <c r="SRL103" s="521"/>
      <c r="SRM103" s="521"/>
      <c r="SRN103" s="521"/>
      <c r="SRO103" s="521"/>
      <c r="SRP103" s="521"/>
      <c r="SRQ103" s="521"/>
      <c r="SRR103" s="521"/>
      <c r="SRS103" s="521"/>
      <c r="SRT103" s="521"/>
      <c r="SRU103" s="521"/>
      <c r="SRV103" s="521"/>
      <c r="SRW103" s="521"/>
      <c r="SRX103" s="521"/>
      <c r="SRY103" s="521"/>
      <c r="SRZ103" s="521"/>
      <c r="SSA103" s="521"/>
      <c r="SSB103" s="521"/>
      <c r="SSC103" s="521"/>
      <c r="SSD103" s="521"/>
      <c r="SSE103" s="521"/>
      <c r="SSF103" s="521"/>
      <c r="SSG103" s="521"/>
      <c r="SSH103" s="521"/>
      <c r="SSI103" s="521"/>
      <c r="SSJ103" s="521"/>
      <c r="SSK103" s="521"/>
      <c r="SSL103" s="521"/>
      <c r="SSM103" s="521"/>
      <c r="SSN103" s="521"/>
      <c r="SSO103" s="521"/>
      <c r="SSP103" s="521"/>
      <c r="SSQ103" s="521"/>
      <c r="SSR103" s="521"/>
      <c r="SSS103" s="521"/>
      <c r="SST103" s="521"/>
      <c r="SSU103" s="521"/>
      <c r="SSV103" s="521"/>
      <c r="SSW103" s="521"/>
      <c r="SSX103" s="521"/>
      <c r="SSY103" s="521"/>
      <c r="SSZ103" s="521"/>
      <c r="STA103" s="521"/>
      <c r="STB103" s="521"/>
      <c r="STC103" s="521"/>
      <c r="STD103" s="521"/>
      <c r="STE103" s="521"/>
      <c r="STF103" s="521"/>
      <c r="STG103" s="521"/>
      <c r="STH103" s="521"/>
      <c r="STI103" s="521"/>
      <c r="STJ103" s="521"/>
      <c r="STK103" s="521"/>
      <c r="STL103" s="521"/>
      <c r="STM103" s="521"/>
      <c r="STN103" s="521"/>
      <c r="STO103" s="521"/>
      <c r="STP103" s="521"/>
      <c r="STQ103" s="521"/>
      <c r="STR103" s="521"/>
      <c r="STS103" s="521"/>
      <c r="STT103" s="521"/>
      <c r="STU103" s="521"/>
      <c r="STV103" s="521"/>
      <c r="STW103" s="521"/>
      <c r="STX103" s="521"/>
      <c r="STY103" s="521"/>
      <c r="STZ103" s="521"/>
      <c r="SUA103" s="521"/>
      <c r="SUB103" s="521"/>
      <c r="SUC103" s="521"/>
      <c r="SUD103" s="521"/>
      <c r="SUE103" s="521"/>
      <c r="SUF103" s="521"/>
      <c r="SUG103" s="521"/>
      <c r="SUH103" s="521"/>
      <c r="SUI103" s="521"/>
      <c r="SUJ103" s="521"/>
      <c r="SUK103" s="521"/>
      <c r="SUL103" s="521"/>
      <c r="SUM103" s="521"/>
      <c r="SUN103" s="521"/>
      <c r="SUO103" s="521"/>
      <c r="SUP103" s="521"/>
      <c r="SUQ103" s="521"/>
      <c r="SUR103" s="521"/>
      <c r="SUS103" s="521"/>
      <c r="SUT103" s="521"/>
      <c r="SUU103" s="521"/>
      <c r="SUV103" s="521"/>
      <c r="SUW103" s="521"/>
      <c r="SUX103" s="521"/>
      <c r="SUY103" s="521"/>
      <c r="SUZ103" s="521"/>
      <c r="SVA103" s="521"/>
      <c r="SVB103" s="521"/>
      <c r="SVC103" s="521"/>
      <c r="SVD103" s="521"/>
      <c r="SVE103" s="521"/>
      <c r="SVF103" s="521"/>
      <c r="SVG103" s="521"/>
      <c r="SVH103" s="521"/>
      <c r="SVI103" s="521"/>
      <c r="SVJ103" s="521"/>
      <c r="SVK103" s="521"/>
      <c r="SVL103" s="521"/>
      <c r="SVM103" s="521"/>
      <c r="SVN103" s="521"/>
      <c r="SVO103" s="521"/>
      <c r="SVP103" s="521"/>
      <c r="SVQ103" s="521"/>
      <c r="SVR103" s="521"/>
      <c r="SVS103" s="521"/>
      <c r="SVT103" s="521"/>
      <c r="SVU103" s="521"/>
      <c r="SVV103" s="521"/>
      <c r="SVW103" s="521"/>
      <c r="SVX103" s="521"/>
      <c r="SVY103" s="521"/>
      <c r="SVZ103" s="521"/>
      <c r="SWA103" s="521"/>
      <c r="SWB103" s="521"/>
      <c r="SWC103" s="521"/>
      <c r="SWD103" s="521"/>
      <c r="SWE103" s="521"/>
      <c r="SWF103" s="521"/>
      <c r="SWG103" s="521"/>
      <c r="SWH103" s="521"/>
      <c r="SWI103" s="521"/>
      <c r="SWJ103" s="521"/>
      <c r="SWK103" s="521"/>
      <c r="SWL103" s="521"/>
      <c r="SWM103" s="521"/>
      <c r="SWN103" s="521"/>
      <c r="SWO103" s="521"/>
      <c r="SWP103" s="521"/>
      <c r="SWQ103" s="521"/>
      <c r="SWR103" s="521"/>
      <c r="SWS103" s="521"/>
      <c r="SWT103" s="521"/>
      <c r="SWU103" s="521"/>
      <c r="SWV103" s="521"/>
      <c r="SWW103" s="521"/>
      <c r="SWX103" s="521"/>
      <c r="SWY103" s="521"/>
      <c r="SWZ103" s="521"/>
      <c r="SXA103" s="521"/>
      <c r="SXB103" s="521"/>
      <c r="SXC103" s="521"/>
      <c r="SXD103" s="521"/>
      <c r="SXE103" s="521"/>
      <c r="SXF103" s="521"/>
      <c r="SXG103" s="521"/>
      <c r="SXH103" s="521"/>
      <c r="SXI103" s="521"/>
      <c r="SXJ103" s="521"/>
      <c r="SXK103" s="521"/>
      <c r="SXL103" s="521"/>
      <c r="SXM103" s="521"/>
      <c r="SXN103" s="521"/>
      <c r="SXO103" s="521"/>
      <c r="SXP103" s="521"/>
      <c r="SXQ103" s="521"/>
      <c r="SXR103" s="521"/>
      <c r="SXS103" s="521"/>
      <c r="SXT103" s="521"/>
      <c r="SXU103" s="521"/>
      <c r="SXV103" s="521"/>
      <c r="SXW103" s="521"/>
      <c r="SXX103" s="521"/>
      <c r="SXY103" s="521"/>
      <c r="SXZ103" s="521"/>
      <c r="SYA103" s="521"/>
      <c r="SYB103" s="521"/>
      <c r="SYC103" s="521"/>
      <c r="SYD103" s="521"/>
      <c r="SYE103" s="521"/>
      <c r="SYF103" s="521"/>
      <c r="SYG103" s="521"/>
      <c r="SYH103" s="521"/>
      <c r="SYI103" s="521"/>
      <c r="SYJ103" s="521"/>
      <c r="SYK103" s="521"/>
      <c r="SYL103" s="521"/>
      <c r="SYM103" s="521"/>
      <c r="SYN103" s="521"/>
      <c r="SYO103" s="521"/>
      <c r="SYP103" s="521"/>
      <c r="SYQ103" s="521"/>
      <c r="SYR103" s="521"/>
      <c r="SYS103" s="521"/>
      <c r="SYT103" s="521"/>
      <c r="SYU103" s="521"/>
      <c r="SYV103" s="521"/>
      <c r="SYW103" s="521"/>
      <c r="SYX103" s="521"/>
      <c r="SYY103" s="521"/>
      <c r="SYZ103" s="521"/>
      <c r="SZA103" s="521"/>
      <c r="SZB103" s="521"/>
      <c r="SZC103" s="521"/>
      <c r="SZD103" s="521"/>
      <c r="SZE103" s="521"/>
      <c r="SZF103" s="521"/>
      <c r="SZG103" s="521"/>
      <c r="SZH103" s="521"/>
      <c r="SZI103" s="521"/>
      <c r="SZJ103" s="521"/>
      <c r="SZK103" s="521"/>
      <c r="SZL103" s="521"/>
      <c r="SZM103" s="521"/>
      <c r="SZN103" s="521"/>
      <c r="SZO103" s="521"/>
      <c r="SZP103" s="521"/>
      <c r="SZQ103" s="521"/>
      <c r="SZR103" s="521"/>
      <c r="SZS103" s="521"/>
      <c r="SZT103" s="521"/>
      <c r="SZU103" s="521"/>
      <c r="SZV103" s="521"/>
      <c r="SZW103" s="521"/>
      <c r="SZX103" s="521"/>
      <c r="SZY103" s="521"/>
      <c r="SZZ103" s="521"/>
      <c r="TAA103" s="521"/>
      <c r="TAB103" s="521"/>
      <c r="TAC103" s="521"/>
      <c r="TAD103" s="521"/>
      <c r="TAE103" s="521"/>
      <c r="TAF103" s="521"/>
      <c r="TAG103" s="521"/>
      <c r="TAH103" s="521"/>
      <c r="TAI103" s="521"/>
      <c r="TAJ103" s="521"/>
      <c r="TAK103" s="521"/>
      <c r="TAL103" s="521"/>
      <c r="TAM103" s="521"/>
      <c r="TAN103" s="521"/>
      <c r="TAO103" s="521"/>
      <c r="TAP103" s="521"/>
      <c r="TAQ103" s="521"/>
      <c r="TAR103" s="521"/>
      <c r="TAS103" s="521"/>
      <c r="TAT103" s="521"/>
      <c r="TAU103" s="521"/>
      <c r="TAV103" s="521"/>
      <c r="TAW103" s="521"/>
      <c r="TAX103" s="521"/>
      <c r="TAY103" s="521"/>
      <c r="TAZ103" s="521"/>
      <c r="TBA103" s="521"/>
      <c r="TBB103" s="521"/>
      <c r="TBC103" s="521"/>
      <c r="TBD103" s="521"/>
      <c r="TBE103" s="521"/>
      <c r="TBF103" s="521"/>
      <c r="TBG103" s="521"/>
      <c r="TBH103" s="521"/>
      <c r="TBI103" s="521"/>
      <c r="TBJ103" s="521"/>
      <c r="TBK103" s="521"/>
      <c r="TBL103" s="521"/>
      <c r="TBM103" s="521"/>
      <c r="TBN103" s="521"/>
      <c r="TBO103" s="521"/>
      <c r="TBP103" s="521"/>
      <c r="TBQ103" s="521"/>
      <c r="TBR103" s="521"/>
      <c r="TBS103" s="521"/>
      <c r="TBT103" s="521"/>
      <c r="TBU103" s="521"/>
      <c r="TBV103" s="521"/>
      <c r="TBW103" s="521"/>
      <c r="TBX103" s="521"/>
      <c r="TBY103" s="521"/>
      <c r="TBZ103" s="521"/>
      <c r="TCA103" s="521"/>
      <c r="TCB103" s="521"/>
      <c r="TCC103" s="521"/>
      <c r="TCD103" s="521"/>
      <c r="TCE103" s="521"/>
      <c r="TCF103" s="521"/>
      <c r="TCG103" s="521"/>
      <c r="TCH103" s="521"/>
      <c r="TCI103" s="521"/>
      <c r="TCJ103" s="521"/>
      <c r="TCK103" s="521"/>
      <c r="TCL103" s="521"/>
      <c r="TCM103" s="521"/>
      <c r="TCN103" s="521"/>
      <c r="TCO103" s="521"/>
      <c r="TCP103" s="521"/>
      <c r="TCQ103" s="521"/>
      <c r="TCR103" s="521"/>
      <c r="TCS103" s="521"/>
      <c r="TCT103" s="521"/>
      <c r="TCU103" s="521"/>
      <c r="TCV103" s="521"/>
      <c r="TCW103" s="521"/>
      <c r="TCX103" s="521"/>
      <c r="TCY103" s="521"/>
      <c r="TCZ103" s="521"/>
      <c r="TDA103" s="521"/>
      <c r="TDB103" s="521"/>
      <c r="TDC103" s="521"/>
      <c r="TDD103" s="521"/>
      <c r="TDE103" s="521"/>
      <c r="TDF103" s="521"/>
      <c r="TDG103" s="521"/>
      <c r="TDH103" s="521"/>
      <c r="TDI103" s="521"/>
      <c r="TDJ103" s="521"/>
      <c r="TDK103" s="521"/>
      <c r="TDL103" s="521"/>
      <c r="TDM103" s="521"/>
      <c r="TDN103" s="521"/>
      <c r="TDO103" s="521"/>
      <c r="TDP103" s="521"/>
      <c r="TDQ103" s="521"/>
      <c r="TDR103" s="521"/>
      <c r="TDS103" s="521"/>
      <c r="TDT103" s="521"/>
      <c r="TDU103" s="521"/>
      <c r="TDV103" s="521"/>
      <c r="TDW103" s="521"/>
      <c r="TDX103" s="521"/>
      <c r="TDY103" s="521"/>
      <c r="TDZ103" s="521"/>
      <c r="TEA103" s="521"/>
      <c r="TEB103" s="521"/>
      <c r="TEC103" s="521"/>
      <c r="TED103" s="521"/>
      <c r="TEE103" s="521"/>
      <c r="TEF103" s="521"/>
      <c r="TEG103" s="521"/>
      <c r="TEH103" s="521"/>
      <c r="TEI103" s="521"/>
      <c r="TEJ103" s="521"/>
      <c r="TEK103" s="521"/>
      <c r="TEL103" s="521"/>
      <c r="TEM103" s="521"/>
      <c r="TEN103" s="521"/>
      <c r="TEO103" s="521"/>
      <c r="TEP103" s="521"/>
      <c r="TEQ103" s="521"/>
      <c r="TER103" s="521"/>
      <c r="TES103" s="521"/>
      <c r="TET103" s="521"/>
      <c r="TEU103" s="521"/>
      <c r="TEV103" s="521"/>
      <c r="TEW103" s="521"/>
      <c r="TEX103" s="521"/>
      <c r="TEY103" s="521"/>
      <c r="TEZ103" s="521"/>
      <c r="TFA103" s="521"/>
      <c r="TFB103" s="521"/>
      <c r="TFC103" s="521"/>
      <c r="TFD103" s="521"/>
      <c r="TFE103" s="521"/>
      <c r="TFF103" s="521"/>
      <c r="TFG103" s="521"/>
      <c r="TFH103" s="521"/>
      <c r="TFI103" s="521"/>
      <c r="TFJ103" s="521"/>
      <c r="TFK103" s="521"/>
      <c r="TFL103" s="521"/>
      <c r="TFM103" s="521"/>
      <c r="TFN103" s="521"/>
      <c r="TFO103" s="521"/>
      <c r="TFP103" s="521"/>
      <c r="TFQ103" s="521"/>
      <c r="TFR103" s="521"/>
      <c r="TFS103" s="521"/>
      <c r="TFT103" s="521"/>
      <c r="TFU103" s="521"/>
      <c r="TFV103" s="521"/>
      <c r="TFW103" s="521"/>
      <c r="TFX103" s="521"/>
      <c r="TFY103" s="521"/>
      <c r="TFZ103" s="521"/>
      <c r="TGA103" s="521"/>
      <c r="TGB103" s="521"/>
      <c r="TGC103" s="521"/>
      <c r="TGD103" s="521"/>
      <c r="TGE103" s="521"/>
      <c r="TGF103" s="521"/>
      <c r="TGG103" s="521"/>
      <c r="TGH103" s="521"/>
      <c r="TGI103" s="521"/>
      <c r="TGJ103" s="521"/>
      <c r="TGK103" s="521"/>
      <c r="TGL103" s="521"/>
      <c r="TGM103" s="521"/>
      <c r="TGN103" s="521"/>
      <c r="TGO103" s="521"/>
      <c r="TGP103" s="521"/>
      <c r="TGQ103" s="521"/>
      <c r="TGR103" s="521"/>
      <c r="TGS103" s="521"/>
      <c r="TGT103" s="521"/>
      <c r="TGU103" s="521"/>
      <c r="TGV103" s="521"/>
      <c r="TGW103" s="521"/>
      <c r="TGX103" s="521"/>
      <c r="TGY103" s="521"/>
      <c r="TGZ103" s="521"/>
      <c r="THA103" s="521"/>
      <c r="THB103" s="521"/>
      <c r="THC103" s="521"/>
      <c r="THD103" s="521"/>
      <c r="THE103" s="521"/>
      <c r="THF103" s="521"/>
      <c r="THG103" s="521"/>
      <c r="THH103" s="521"/>
      <c r="THI103" s="521"/>
      <c r="THJ103" s="521"/>
      <c r="THK103" s="521"/>
      <c r="THL103" s="521"/>
      <c r="THM103" s="521"/>
      <c r="THN103" s="521"/>
      <c r="THO103" s="521"/>
      <c r="THP103" s="521"/>
      <c r="THQ103" s="521"/>
      <c r="THR103" s="521"/>
      <c r="THS103" s="521"/>
      <c r="THT103" s="521"/>
      <c r="THU103" s="521"/>
      <c r="THV103" s="521"/>
      <c r="THW103" s="521"/>
      <c r="THX103" s="521"/>
      <c r="THY103" s="521"/>
      <c r="THZ103" s="521"/>
      <c r="TIA103" s="521"/>
      <c r="TIB103" s="521"/>
      <c r="TIC103" s="521"/>
      <c r="TID103" s="521"/>
      <c r="TIE103" s="521"/>
      <c r="TIF103" s="521"/>
      <c r="TIG103" s="521"/>
      <c r="TIH103" s="521"/>
      <c r="TII103" s="521"/>
      <c r="TIJ103" s="521"/>
      <c r="TIK103" s="521"/>
      <c r="TIL103" s="521"/>
      <c r="TIM103" s="521"/>
      <c r="TIN103" s="521"/>
      <c r="TIO103" s="521"/>
      <c r="TIP103" s="521"/>
      <c r="TIQ103" s="521"/>
      <c r="TIR103" s="521"/>
      <c r="TIS103" s="521"/>
      <c r="TIT103" s="521"/>
      <c r="TIU103" s="521"/>
      <c r="TIV103" s="521"/>
      <c r="TIW103" s="521"/>
      <c r="TIX103" s="521"/>
      <c r="TIY103" s="521"/>
      <c r="TIZ103" s="521"/>
      <c r="TJA103" s="521"/>
      <c r="TJB103" s="521"/>
      <c r="TJC103" s="521"/>
      <c r="TJD103" s="521"/>
      <c r="TJE103" s="521"/>
      <c r="TJF103" s="521"/>
      <c r="TJG103" s="521"/>
      <c r="TJH103" s="521"/>
      <c r="TJI103" s="521"/>
      <c r="TJJ103" s="521"/>
      <c r="TJK103" s="521"/>
      <c r="TJL103" s="521"/>
      <c r="TJM103" s="521"/>
      <c r="TJN103" s="521"/>
      <c r="TJO103" s="521"/>
      <c r="TJP103" s="521"/>
      <c r="TJQ103" s="521"/>
      <c r="TJR103" s="521"/>
      <c r="TJS103" s="521"/>
      <c r="TJT103" s="521"/>
      <c r="TJU103" s="521"/>
      <c r="TJV103" s="521"/>
      <c r="TJW103" s="521"/>
      <c r="TJX103" s="521"/>
      <c r="TJY103" s="521"/>
      <c r="TJZ103" s="521"/>
      <c r="TKA103" s="521"/>
      <c r="TKB103" s="521"/>
      <c r="TKC103" s="521"/>
      <c r="TKD103" s="521"/>
      <c r="TKE103" s="521"/>
      <c r="TKF103" s="521"/>
      <c r="TKG103" s="521"/>
      <c r="TKH103" s="521"/>
      <c r="TKI103" s="521"/>
      <c r="TKJ103" s="521"/>
      <c r="TKK103" s="521"/>
      <c r="TKL103" s="521"/>
      <c r="TKM103" s="521"/>
      <c r="TKN103" s="521"/>
      <c r="TKO103" s="521"/>
      <c r="TKP103" s="521"/>
      <c r="TKQ103" s="521"/>
      <c r="TKR103" s="521"/>
      <c r="TKS103" s="521"/>
      <c r="TKT103" s="521"/>
      <c r="TKU103" s="521"/>
      <c r="TKV103" s="521"/>
      <c r="TKW103" s="521"/>
      <c r="TKX103" s="521"/>
      <c r="TKY103" s="521"/>
      <c r="TKZ103" s="521"/>
      <c r="TLA103" s="521"/>
      <c r="TLB103" s="521"/>
      <c r="TLC103" s="521"/>
      <c r="TLD103" s="521"/>
      <c r="TLE103" s="521"/>
      <c r="TLF103" s="521"/>
      <c r="TLG103" s="521"/>
      <c r="TLH103" s="521"/>
      <c r="TLI103" s="521"/>
      <c r="TLJ103" s="521"/>
      <c r="TLK103" s="521"/>
      <c r="TLL103" s="521"/>
      <c r="TLM103" s="521"/>
      <c r="TLN103" s="521"/>
      <c r="TLO103" s="521"/>
      <c r="TLP103" s="521"/>
      <c r="TLQ103" s="521"/>
      <c r="TLR103" s="521"/>
      <c r="TLS103" s="521"/>
      <c r="TLT103" s="521"/>
      <c r="TLU103" s="521"/>
      <c r="TLV103" s="521"/>
      <c r="TLW103" s="521"/>
      <c r="TLX103" s="521"/>
      <c r="TLY103" s="521"/>
      <c r="TLZ103" s="521"/>
      <c r="TMA103" s="521"/>
      <c r="TMB103" s="521"/>
      <c r="TMC103" s="521"/>
      <c r="TMD103" s="521"/>
      <c r="TME103" s="521"/>
      <c r="TMF103" s="521"/>
      <c r="TMG103" s="521"/>
      <c r="TMH103" s="521"/>
      <c r="TMI103" s="521"/>
      <c r="TMJ103" s="521"/>
      <c r="TMK103" s="521"/>
      <c r="TML103" s="521"/>
      <c r="TMM103" s="521"/>
      <c r="TMN103" s="521"/>
      <c r="TMO103" s="521"/>
      <c r="TMP103" s="521"/>
      <c r="TMQ103" s="521"/>
      <c r="TMR103" s="521"/>
      <c r="TMS103" s="521"/>
      <c r="TMT103" s="521"/>
      <c r="TMU103" s="521"/>
      <c r="TMV103" s="521"/>
      <c r="TMW103" s="521"/>
      <c r="TMX103" s="521"/>
      <c r="TMY103" s="521"/>
      <c r="TMZ103" s="521"/>
      <c r="TNA103" s="521"/>
      <c r="TNB103" s="521"/>
      <c r="TNC103" s="521"/>
      <c r="TND103" s="521"/>
      <c r="TNE103" s="521"/>
      <c r="TNF103" s="521"/>
      <c r="TNG103" s="521"/>
      <c r="TNH103" s="521"/>
      <c r="TNI103" s="521"/>
      <c r="TNJ103" s="521"/>
      <c r="TNK103" s="521"/>
      <c r="TNL103" s="521"/>
      <c r="TNM103" s="521"/>
      <c r="TNN103" s="521"/>
      <c r="TNO103" s="521"/>
      <c r="TNP103" s="521"/>
      <c r="TNQ103" s="521"/>
      <c r="TNR103" s="521"/>
      <c r="TNS103" s="521"/>
      <c r="TNT103" s="521"/>
      <c r="TNU103" s="521"/>
      <c r="TNV103" s="521"/>
      <c r="TNW103" s="521"/>
      <c r="TNX103" s="521"/>
      <c r="TNY103" s="521"/>
      <c r="TNZ103" s="521"/>
      <c r="TOA103" s="521"/>
      <c r="TOB103" s="521"/>
      <c r="TOC103" s="521"/>
      <c r="TOD103" s="521"/>
      <c r="TOE103" s="521"/>
      <c r="TOF103" s="521"/>
      <c r="TOG103" s="521"/>
      <c r="TOH103" s="521"/>
      <c r="TOI103" s="521"/>
      <c r="TOJ103" s="521"/>
      <c r="TOK103" s="521"/>
      <c r="TOL103" s="521"/>
      <c r="TOM103" s="521"/>
      <c r="TON103" s="521"/>
      <c r="TOO103" s="521"/>
      <c r="TOP103" s="521"/>
      <c r="TOQ103" s="521"/>
      <c r="TOR103" s="521"/>
      <c r="TOS103" s="521"/>
      <c r="TOT103" s="521"/>
      <c r="TOU103" s="521"/>
      <c r="TOV103" s="521"/>
      <c r="TOW103" s="521"/>
      <c r="TOX103" s="521"/>
      <c r="TOY103" s="521"/>
      <c r="TOZ103" s="521"/>
      <c r="TPA103" s="521"/>
      <c r="TPB103" s="521"/>
      <c r="TPC103" s="521"/>
      <c r="TPD103" s="521"/>
      <c r="TPE103" s="521"/>
      <c r="TPF103" s="521"/>
      <c r="TPG103" s="521"/>
      <c r="TPH103" s="521"/>
      <c r="TPI103" s="521"/>
      <c r="TPJ103" s="521"/>
      <c r="TPK103" s="521"/>
      <c r="TPL103" s="521"/>
      <c r="TPM103" s="521"/>
      <c r="TPN103" s="521"/>
      <c r="TPO103" s="521"/>
      <c r="TPP103" s="521"/>
      <c r="TPQ103" s="521"/>
      <c r="TPR103" s="521"/>
      <c r="TPS103" s="521"/>
      <c r="TPT103" s="521"/>
      <c r="TPU103" s="521"/>
      <c r="TPV103" s="521"/>
      <c r="TPW103" s="521"/>
      <c r="TPX103" s="521"/>
      <c r="TPY103" s="521"/>
      <c r="TPZ103" s="521"/>
      <c r="TQA103" s="521"/>
      <c r="TQB103" s="521"/>
      <c r="TQC103" s="521"/>
      <c r="TQD103" s="521"/>
      <c r="TQE103" s="521"/>
      <c r="TQF103" s="521"/>
      <c r="TQG103" s="521"/>
      <c r="TQH103" s="521"/>
      <c r="TQI103" s="521"/>
      <c r="TQJ103" s="521"/>
      <c r="TQK103" s="521"/>
      <c r="TQL103" s="521"/>
      <c r="TQM103" s="521"/>
      <c r="TQN103" s="521"/>
      <c r="TQO103" s="521"/>
      <c r="TQP103" s="521"/>
      <c r="TQQ103" s="521"/>
      <c r="TQR103" s="521"/>
      <c r="TQS103" s="521"/>
      <c r="TQT103" s="521"/>
      <c r="TQU103" s="521"/>
      <c r="TQV103" s="521"/>
      <c r="TQW103" s="521"/>
      <c r="TQX103" s="521"/>
      <c r="TQY103" s="521"/>
      <c r="TQZ103" s="521"/>
      <c r="TRA103" s="521"/>
      <c r="TRB103" s="521"/>
      <c r="TRC103" s="521"/>
      <c r="TRD103" s="521"/>
      <c r="TRE103" s="521"/>
      <c r="TRF103" s="521"/>
      <c r="TRG103" s="521"/>
      <c r="TRH103" s="521"/>
      <c r="TRI103" s="521"/>
      <c r="TRJ103" s="521"/>
      <c r="TRK103" s="521"/>
      <c r="TRL103" s="521"/>
      <c r="TRM103" s="521"/>
      <c r="TRN103" s="521"/>
      <c r="TRO103" s="521"/>
      <c r="TRP103" s="521"/>
      <c r="TRQ103" s="521"/>
      <c r="TRR103" s="521"/>
      <c r="TRS103" s="521"/>
      <c r="TRT103" s="521"/>
      <c r="TRU103" s="521"/>
      <c r="TRV103" s="521"/>
      <c r="TRW103" s="521"/>
      <c r="TRX103" s="521"/>
      <c r="TRY103" s="521"/>
      <c r="TRZ103" s="521"/>
      <c r="TSA103" s="521"/>
      <c r="TSB103" s="521"/>
      <c r="TSC103" s="521"/>
      <c r="TSD103" s="521"/>
      <c r="TSE103" s="521"/>
      <c r="TSF103" s="521"/>
      <c r="TSG103" s="521"/>
      <c r="TSH103" s="521"/>
      <c r="TSI103" s="521"/>
      <c r="TSJ103" s="521"/>
      <c r="TSK103" s="521"/>
      <c r="TSL103" s="521"/>
      <c r="TSM103" s="521"/>
      <c r="TSN103" s="521"/>
      <c r="TSO103" s="521"/>
      <c r="TSP103" s="521"/>
      <c r="TSQ103" s="521"/>
      <c r="TSR103" s="521"/>
      <c r="TSS103" s="521"/>
      <c r="TST103" s="521"/>
      <c r="TSU103" s="521"/>
      <c r="TSV103" s="521"/>
      <c r="TSW103" s="521"/>
      <c r="TSX103" s="521"/>
      <c r="TSY103" s="521"/>
      <c r="TSZ103" s="521"/>
      <c r="TTA103" s="521"/>
      <c r="TTB103" s="521"/>
      <c r="TTC103" s="521"/>
      <c r="TTD103" s="521"/>
      <c r="TTE103" s="521"/>
      <c r="TTF103" s="521"/>
      <c r="TTG103" s="521"/>
      <c r="TTH103" s="521"/>
      <c r="TTI103" s="521"/>
      <c r="TTJ103" s="521"/>
      <c r="TTK103" s="521"/>
      <c r="TTL103" s="521"/>
      <c r="TTM103" s="521"/>
      <c r="TTN103" s="521"/>
      <c r="TTO103" s="521"/>
      <c r="TTP103" s="521"/>
      <c r="TTQ103" s="521"/>
      <c r="TTR103" s="521"/>
      <c r="TTS103" s="521"/>
      <c r="TTT103" s="521"/>
      <c r="TTU103" s="521"/>
      <c r="TTV103" s="521"/>
      <c r="TTW103" s="521"/>
      <c r="TTX103" s="521"/>
      <c r="TTY103" s="521"/>
      <c r="TTZ103" s="521"/>
      <c r="TUA103" s="521"/>
      <c r="TUB103" s="521"/>
      <c r="TUC103" s="521"/>
      <c r="TUD103" s="521"/>
      <c r="TUE103" s="521"/>
      <c r="TUF103" s="521"/>
      <c r="TUG103" s="521"/>
      <c r="TUH103" s="521"/>
      <c r="TUI103" s="521"/>
      <c r="TUJ103" s="521"/>
      <c r="TUK103" s="521"/>
      <c r="TUL103" s="521"/>
      <c r="TUM103" s="521"/>
      <c r="TUN103" s="521"/>
      <c r="TUO103" s="521"/>
      <c r="TUP103" s="521"/>
      <c r="TUQ103" s="521"/>
      <c r="TUR103" s="521"/>
      <c r="TUS103" s="521"/>
      <c r="TUT103" s="521"/>
      <c r="TUU103" s="521"/>
      <c r="TUV103" s="521"/>
      <c r="TUW103" s="521"/>
      <c r="TUX103" s="521"/>
      <c r="TUY103" s="521"/>
      <c r="TUZ103" s="521"/>
      <c r="TVA103" s="521"/>
      <c r="TVB103" s="521"/>
      <c r="TVC103" s="521"/>
      <c r="TVD103" s="521"/>
      <c r="TVE103" s="521"/>
      <c r="TVF103" s="521"/>
      <c r="TVG103" s="521"/>
      <c r="TVH103" s="521"/>
      <c r="TVI103" s="521"/>
      <c r="TVJ103" s="521"/>
      <c r="TVK103" s="521"/>
      <c r="TVL103" s="521"/>
      <c r="TVM103" s="521"/>
      <c r="TVN103" s="521"/>
      <c r="TVO103" s="521"/>
      <c r="TVP103" s="521"/>
      <c r="TVQ103" s="521"/>
      <c r="TVR103" s="521"/>
      <c r="TVS103" s="521"/>
      <c r="TVT103" s="521"/>
      <c r="TVU103" s="521"/>
      <c r="TVV103" s="521"/>
      <c r="TVW103" s="521"/>
      <c r="TVX103" s="521"/>
      <c r="TVY103" s="521"/>
      <c r="TVZ103" s="521"/>
      <c r="TWA103" s="521"/>
      <c r="TWB103" s="521"/>
      <c r="TWC103" s="521"/>
      <c r="TWD103" s="521"/>
      <c r="TWE103" s="521"/>
      <c r="TWF103" s="521"/>
      <c r="TWG103" s="521"/>
      <c r="TWH103" s="521"/>
      <c r="TWI103" s="521"/>
      <c r="TWJ103" s="521"/>
      <c r="TWK103" s="521"/>
      <c r="TWL103" s="521"/>
      <c r="TWM103" s="521"/>
      <c r="TWN103" s="521"/>
      <c r="TWO103" s="521"/>
      <c r="TWP103" s="521"/>
      <c r="TWQ103" s="521"/>
      <c r="TWR103" s="521"/>
      <c r="TWS103" s="521"/>
      <c r="TWT103" s="521"/>
      <c r="TWU103" s="521"/>
      <c r="TWV103" s="521"/>
      <c r="TWW103" s="521"/>
      <c r="TWX103" s="521"/>
      <c r="TWY103" s="521"/>
      <c r="TWZ103" s="521"/>
      <c r="TXA103" s="521"/>
      <c r="TXB103" s="521"/>
      <c r="TXC103" s="521"/>
      <c r="TXD103" s="521"/>
      <c r="TXE103" s="521"/>
      <c r="TXF103" s="521"/>
      <c r="TXG103" s="521"/>
      <c r="TXH103" s="521"/>
      <c r="TXI103" s="521"/>
      <c r="TXJ103" s="521"/>
      <c r="TXK103" s="521"/>
      <c r="TXL103" s="521"/>
      <c r="TXM103" s="521"/>
      <c r="TXN103" s="521"/>
      <c r="TXO103" s="521"/>
      <c r="TXP103" s="521"/>
      <c r="TXQ103" s="521"/>
      <c r="TXR103" s="521"/>
      <c r="TXS103" s="521"/>
      <c r="TXT103" s="521"/>
      <c r="TXU103" s="521"/>
      <c r="TXV103" s="521"/>
      <c r="TXW103" s="521"/>
      <c r="TXX103" s="521"/>
      <c r="TXY103" s="521"/>
      <c r="TXZ103" s="521"/>
      <c r="TYA103" s="521"/>
      <c r="TYB103" s="521"/>
      <c r="TYC103" s="521"/>
      <c r="TYD103" s="521"/>
      <c r="TYE103" s="521"/>
      <c r="TYF103" s="521"/>
      <c r="TYG103" s="521"/>
      <c r="TYH103" s="521"/>
      <c r="TYI103" s="521"/>
      <c r="TYJ103" s="521"/>
      <c r="TYK103" s="521"/>
      <c r="TYL103" s="521"/>
      <c r="TYM103" s="521"/>
      <c r="TYN103" s="521"/>
      <c r="TYO103" s="521"/>
      <c r="TYP103" s="521"/>
      <c r="TYQ103" s="521"/>
      <c r="TYR103" s="521"/>
      <c r="TYS103" s="521"/>
      <c r="TYT103" s="521"/>
      <c r="TYU103" s="521"/>
      <c r="TYV103" s="521"/>
      <c r="TYW103" s="521"/>
      <c r="TYX103" s="521"/>
      <c r="TYY103" s="521"/>
      <c r="TYZ103" s="521"/>
      <c r="TZA103" s="521"/>
      <c r="TZB103" s="521"/>
      <c r="TZC103" s="521"/>
      <c r="TZD103" s="521"/>
      <c r="TZE103" s="521"/>
      <c r="TZF103" s="521"/>
      <c r="TZG103" s="521"/>
      <c r="TZH103" s="521"/>
      <c r="TZI103" s="521"/>
      <c r="TZJ103" s="521"/>
      <c r="TZK103" s="521"/>
      <c r="TZL103" s="521"/>
      <c r="TZM103" s="521"/>
      <c r="TZN103" s="521"/>
      <c r="TZO103" s="521"/>
      <c r="TZP103" s="521"/>
      <c r="TZQ103" s="521"/>
      <c r="TZR103" s="521"/>
      <c r="TZS103" s="521"/>
      <c r="TZT103" s="521"/>
      <c r="TZU103" s="521"/>
      <c r="TZV103" s="521"/>
      <c r="TZW103" s="521"/>
      <c r="TZX103" s="521"/>
      <c r="TZY103" s="521"/>
      <c r="TZZ103" s="521"/>
      <c r="UAA103" s="521"/>
      <c r="UAB103" s="521"/>
      <c r="UAC103" s="521"/>
      <c r="UAD103" s="521"/>
      <c r="UAE103" s="521"/>
      <c r="UAF103" s="521"/>
      <c r="UAG103" s="521"/>
      <c r="UAH103" s="521"/>
      <c r="UAI103" s="521"/>
      <c r="UAJ103" s="521"/>
      <c r="UAK103" s="521"/>
      <c r="UAL103" s="521"/>
      <c r="UAM103" s="521"/>
      <c r="UAN103" s="521"/>
      <c r="UAO103" s="521"/>
      <c r="UAP103" s="521"/>
      <c r="UAQ103" s="521"/>
      <c r="UAR103" s="521"/>
      <c r="UAS103" s="521"/>
      <c r="UAT103" s="521"/>
      <c r="UAU103" s="521"/>
      <c r="UAV103" s="521"/>
      <c r="UAW103" s="521"/>
      <c r="UAX103" s="521"/>
      <c r="UAY103" s="521"/>
      <c r="UAZ103" s="521"/>
      <c r="UBA103" s="521"/>
      <c r="UBB103" s="521"/>
      <c r="UBC103" s="521"/>
      <c r="UBD103" s="521"/>
      <c r="UBE103" s="521"/>
      <c r="UBF103" s="521"/>
      <c r="UBG103" s="521"/>
      <c r="UBH103" s="521"/>
      <c r="UBI103" s="521"/>
      <c r="UBJ103" s="521"/>
      <c r="UBK103" s="521"/>
      <c r="UBL103" s="521"/>
      <c r="UBM103" s="521"/>
      <c r="UBN103" s="521"/>
      <c r="UBO103" s="521"/>
      <c r="UBP103" s="521"/>
      <c r="UBQ103" s="521"/>
      <c r="UBR103" s="521"/>
      <c r="UBS103" s="521"/>
      <c r="UBT103" s="521"/>
      <c r="UBU103" s="521"/>
      <c r="UBV103" s="521"/>
      <c r="UBW103" s="521"/>
      <c r="UBX103" s="521"/>
      <c r="UBY103" s="521"/>
      <c r="UBZ103" s="521"/>
      <c r="UCA103" s="521"/>
      <c r="UCB103" s="521"/>
      <c r="UCC103" s="521"/>
      <c r="UCD103" s="521"/>
      <c r="UCE103" s="521"/>
      <c r="UCF103" s="521"/>
      <c r="UCG103" s="521"/>
      <c r="UCH103" s="521"/>
      <c r="UCI103" s="521"/>
      <c r="UCJ103" s="521"/>
      <c r="UCK103" s="521"/>
      <c r="UCL103" s="521"/>
      <c r="UCM103" s="521"/>
      <c r="UCN103" s="521"/>
      <c r="UCO103" s="521"/>
      <c r="UCP103" s="521"/>
      <c r="UCQ103" s="521"/>
      <c r="UCR103" s="521"/>
      <c r="UCS103" s="521"/>
      <c r="UCT103" s="521"/>
      <c r="UCU103" s="521"/>
      <c r="UCV103" s="521"/>
      <c r="UCW103" s="521"/>
      <c r="UCX103" s="521"/>
      <c r="UCY103" s="521"/>
      <c r="UCZ103" s="521"/>
      <c r="UDA103" s="521"/>
      <c r="UDB103" s="521"/>
      <c r="UDC103" s="521"/>
      <c r="UDD103" s="521"/>
      <c r="UDE103" s="521"/>
      <c r="UDF103" s="521"/>
      <c r="UDG103" s="521"/>
      <c r="UDH103" s="521"/>
      <c r="UDI103" s="521"/>
      <c r="UDJ103" s="521"/>
      <c r="UDK103" s="521"/>
      <c r="UDL103" s="521"/>
      <c r="UDM103" s="521"/>
      <c r="UDN103" s="521"/>
      <c r="UDO103" s="521"/>
      <c r="UDP103" s="521"/>
      <c r="UDQ103" s="521"/>
      <c r="UDR103" s="521"/>
      <c r="UDS103" s="521"/>
      <c r="UDT103" s="521"/>
      <c r="UDU103" s="521"/>
      <c r="UDV103" s="521"/>
      <c r="UDW103" s="521"/>
      <c r="UDX103" s="521"/>
      <c r="UDY103" s="521"/>
      <c r="UDZ103" s="521"/>
      <c r="UEA103" s="521"/>
      <c r="UEB103" s="521"/>
      <c r="UEC103" s="521"/>
      <c r="UED103" s="521"/>
      <c r="UEE103" s="521"/>
      <c r="UEF103" s="521"/>
      <c r="UEG103" s="521"/>
      <c r="UEH103" s="521"/>
      <c r="UEI103" s="521"/>
      <c r="UEJ103" s="521"/>
      <c r="UEK103" s="521"/>
      <c r="UEL103" s="521"/>
      <c r="UEM103" s="521"/>
      <c r="UEN103" s="521"/>
      <c r="UEO103" s="521"/>
      <c r="UEP103" s="521"/>
      <c r="UEQ103" s="521"/>
      <c r="UER103" s="521"/>
      <c r="UES103" s="521"/>
      <c r="UET103" s="521"/>
      <c r="UEU103" s="521"/>
      <c r="UEV103" s="521"/>
      <c r="UEW103" s="521"/>
      <c r="UEX103" s="521"/>
      <c r="UEY103" s="521"/>
      <c r="UEZ103" s="521"/>
      <c r="UFA103" s="521"/>
      <c r="UFB103" s="521"/>
      <c r="UFC103" s="521"/>
      <c r="UFD103" s="521"/>
      <c r="UFE103" s="521"/>
      <c r="UFF103" s="521"/>
      <c r="UFG103" s="521"/>
      <c r="UFH103" s="521"/>
      <c r="UFI103" s="521"/>
      <c r="UFJ103" s="521"/>
      <c r="UFK103" s="521"/>
      <c r="UFL103" s="521"/>
      <c r="UFM103" s="521"/>
      <c r="UFN103" s="521"/>
      <c r="UFO103" s="521"/>
      <c r="UFP103" s="521"/>
      <c r="UFQ103" s="521"/>
      <c r="UFR103" s="521"/>
      <c r="UFS103" s="521"/>
      <c r="UFT103" s="521"/>
      <c r="UFU103" s="521"/>
      <c r="UFV103" s="521"/>
      <c r="UFW103" s="521"/>
      <c r="UFX103" s="521"/>
      <c r="UFY103" s="521"/>
      <c r="UFZ103" s="521"/>
      <c r="UGA103" s="521"/>
      <c r="UGB103" s="521"/>
      <c r="UGC103" s="521"/>
      <c r="UGD103" s="521"/>
      <c r="UGE103" s="521"/>
      <c r="UGF103" s="521"/>
      <c r="UGG103" s="521"/>
      <c r="UGH103" s="521"/>
      <c r="UGI103" s="521"/>
      <c r="UGJ103" s="521"/>
      <c r="UGK103" s="521"/>
      <c r="UGL103" s="521"/>
      <c r="UGM103" s="521"/>
      <c r="UGN103" s="521"/>
      <c r="UGO103" s="521"/>
      <c r="UGP103" s="521"/>
      <c r="UGQ103" s="521"/>
      <c r="UGR103" s="521"/>
      <c r="UGS103" s="521"/>
      <c r="UGT103" s="521"/>
      <c r="UGU103" s="521"/>
      <c r="UGV103" s="521"/>
      <c r="UGW103" s="521"/>
      <c r="UGX103" s="521"/>
      <c r="UGY103" s="521"/>
      <c r="UGZ103" s="521"/>
      <c r="UHA103" s="521"/>
      <c r="UHB103" s="521"/>
      <c r="UHC103" s="521"/>
      <c r="UHD103" s="521"/>
      <c r="UHE103" s="521"/>
      <c r="UHF103" s="521"/>
      <c r="UHG103" s="521"/>
      <c r="UHH103" s="521"/>
      <c r="UHI103" s="521"/>
      <c r="UHJ103" s="521"/>
      <c r="UHK103" s="521"/>
      <c r="UHL103" s="521"/>
      <c r="UHM103" s="521"/>
      <c r="UHN103" s="521"/>
      <c r="UHO103" s="521"/>
      <c r="UHP103" s="521"/>
      <c r="UHQ103" s="521"/>
      <c r="UHR103" s="521"/>
      <c r="UHS103" s="521"/>
      <c r="UHT103" s="521"/>
      <c r="UHU103" s="521"/>
      <c r="UHV103" s="521"/>
      <c r="UHW103" s="521"/>
      <c r="UHX103" s="521"/>
      <c r="UHY103" s="521"/>
      <c r="UHZ103" s="521"/>
      <c r="UIA103" s="521"/>
      <c r="UIB103" s="521"/>
      <c r="UIC103" s="521"/>
      <c r="UID103" s="521"/>
      <c r="UIE103" s="521"/>
      <c r="UIF103" s="521"/>
      <c r="UIG103" s="521"/>
      <c r="UIH103" s="521"/>
      <c r="UII103" s="521"/>
      <c r="UIJ103" s="521"/>
      <c r="UIK103" s="521"/>
      <c r="UIL103" s="521"/>
      <c r="UIM103" s="521"/>
      <c r="UIN103" s="521"/>
      <c r="UIO103" s="521"/>
      <c r="UIP103" s="521"/>
      <c r="UIQ103" s="521"/>
      <c r="UIR103" s="521"/>
      <c r="UIS103" s="521"/>
      <c r="UIT103" s="521"/>
      <c r="UIU103" s="521"/>
      <c r="UIV103" s="521"/>
      <c r="UIW103" s="521"/>
      <c r="UIX103" s="521"/>
      <c r="UIY103" s="521"/>
      <c r="UIZ103" s="521"/>
      <c r="UJA103" s="521"/>
      <c r="UJB103" s="521"/>
      <c r="UJC103" s="521"/>
      <c r="UJD103" s="521"/>
      <c r="UJE103" s="521"/>
      <c r="UJF103" s="521"/>
      <c r="UJG103" s="521"/>
      <c r="UJH103" s="521"/>
      <c r="UJI103" s="521"/>
      <c r="UJJ103" s="521"/>
      <c r="UJK103" s="521"/>
      <c r="UJL103" s="521"/>
      <c r="UJM103" s="521"/>
      <c r="UJN103" s="521"/>
      <c r="UJO103" s="521"/>
      <c r="UJP103" s="521"/>
      <c r="UJQ103" s="521"/>
      <c r="UJR103" s="521"/>
      <c r="UJS103" s="521"/>
      <c r="UJT103" s="521"/>
      <c r="UJU103" s="521"/>
      <c r="UJV103" s="521"/>
      <c r="UJW103" s="521"/>
      <c r="UJX103" s="521"/>
      <c r="UJY103" s="521"/>
      <c r="UJZ103" s="521"/>
      <c r="UKA103" s="521"/>
      <c r="UKB103" s="521"/>
      <c r="UKC103" s="521"/>
      <c r="UKD103" s="521"/>
      <c r="UKE103" s="521"/>
      <c r="UKF103" s="521"/>
      <c r="UKG103" s="521"/>
      <c r="UKH103" s="521"/>
      <c r="UKI103" s="521"/>
      <c r="UKJ103" s="521"/>
      <c r="UKK103" s="521"/>
      <c r="UKL103" s="521"/>
      <c r="UKM103" s="521"/>
      <c r="UKN103" s="521"/>
      <c r="UKO103" s="521"/>
      <c r="UKP103" s="521"/>
      <c r="UKQ103" s="521"/>
      <c r="UKR103" s="521"/>
      <c r="UKS103" s="521"/>
      <c r="UKT103" s="521"/>
      <c r="UKU103" s="521"/>
      <c r="UKV103" s="521"/>
      <c r="UKW103" s="521"/>
      <c r="UKX103" s="521"/>
      <c r="UKY103" s="521"/>
      <c r="UKZ103" s="521"/>
      <c r="ULA103" s="521"/>
      <c r="ULB103" s="521"/>
      <c r="ULC103" s="521"/>
      <c r="ULD103" s="521"/>
      <c r="ULE103" s="521"/>
      <c r="ULF103" s="521"/>
      <c r="ULG103" s="521"/>
      <c r="ULH103" s="521"/>
      <c r="ULI103" s="521"/>
      <c r="ULJ103" s="521"/>
      <c r="ULK103" s="521"/>
      <c r="ULL103" s="521"/>
      <c r="ULM103" s="521"/>
      <c r="ULN103" s="521"/>
      <c r="ULO103" s="521"/>
      <c r="ULP103" s="521"/>
      <c r="ULQ103" s="521"/>
      <c r="ULR103" s="521"/>
      <c r="ULS103" s="521"/>
      <c r="ULT103" s="521"/>
      <c r="ULU103" s="521"/>
      <c r="ULV103" s="521"/>
      <c r="ULW103" s="521"/>
      <c r="ULX103" s="521"/>
      <c r="ULY103" s="521"/>
      <c r="ULZ103" s="521"/>
      <c r="UMA103" s="521"/>
      <c r="UMB103" s="521"/>
      <c r="UMC103" s="521"/>
      <c r="UMD103" s="521"/>
      <c r="UME103" s="521"/>
      <c r="UMF103" s="521"/>
      <c r="UMG103" s="521"/>
      <c r="UMH103" s="521"/>
      <c r="UMI103" s="521"/>
      <c r="UMJ103" s="521"/>
      <c r="UMK103" s="521"/>
      <c r="UML103" s="521"/>
      <c r="UMM103" s="521"/>
      <c r="UMN103" s="521"/>
      <c r="UMO103" s="521"/>
      <c r="UMP103" s="521"/>
      <c r="UMQ103" s="521"/>
      <c r="UMR103" s="521"/>
      <c r="UMS103" s="521"/>
      <c r="UMT103" s="521"/>
      <c r="UMU103" s="521"/>
      <c r="UMV103" s="521"/>
      <c r="UMW103" s="521"/>
      <c r="UMX103" s="521"/>
      <c r="UMY103" s="521"/>
      <c r="UMZ103" s="521"/>
      <c r="UNA103" s="521"/>
      <c r="UNB103" s="521"/>
      <c r="UNC103" s="521"/>
      <c r="UND103" s="521"/>
      <c r="UNE103" s="521"/>
      <c r="UNF103" s="521"/>
      <c r="UNG103" s="521"/>
      <c r="UNH103" s="521"/>
      <c r="UNI103" s="521"/>
      <c r="UNJ103" s="521"/>
      <c r="UNK103" s="521"/>
      <c r="UNL103" s="521"/>
      <c r="UNM103" s="521"/>
      <c r="UNN103" s="521"/>
      <c r="UNO103" s="521"/>
      <c r="UNP103" s="521"/>
      <c r="UNQ103" s="521"/>
      <c r="UNR103" s="521"/>
      <c r="UNS103" s="521"/>
      <c r="UNT103" s="521"/>
      <c r="UNU103" s="521"/>
      <c r="UNV103" s="521"/>
      <c r="UNW103" s="521"/>
      <c r="UNX103" s="521"/>
      <c r="UNY103" s="521"/>
      <c r="UNZ103" s="521"/>
      <c r="UOA103" s="521"/>
      <c r="UOB103" s="521"/>
      <c r="UOC103" s="521"/>
      <c r="UOD103" s="521"/>
      <c r="UOE103" s="521"/>
      <c r="UOF103" s="521"/>
      <c r="UOG103" s="521"/>
      <c r="UOH103" s="521"/>
      <c r="UOI103" s="521"/>
      <c r="UOJ103" s="521"/>
      <c r="UOK103" s="521"/>
      <c r="UOL103" s="521"/>
      <c r="UOM103" s="521"/>
      <c r="UON103" s="521"/>
      <c r="UOO103" s="521"/>
      <c r="UOP103" s="521"/>
      <c r="UOQ103" s="521"/>
      <c r="UOR103" s="521"/>
      <c r="UOS103" s="521"/>
      <c r="UOT103" s="521"/>
      <c r="UOU103" s="521"/>
      <c r="UOV103" s="521"/>
      <c r="UOW103" s="521"/>
      <c r="UOX103" s="521"/>
      <c r="UOY103" s="521"/>
      <c r="UOZ103" s="521"/>
      <c r="UPA103" s="521"/>
      <c r="UPB103" s="521"/>
      <c r="UPC103" s="521"/>
      <c r="UPD103" s="521"/>
      <c r="UPE103" s="521"/>
      <c r="UPF103" s="521"/>
      <c r="UPG103" s="521"/>
      <c r="UPH103" s="521"/>
      <c r="UPI103" s="521"/>
      <c r="UPJ103" s="521"/>
      <c r="UPK103" s="521"/>
      <c r="UPL103" s="521"/>
      <c r="UPM103" s="521"/>
      <c r="UPN103" s="521"/>
      <c r="UPO103" s="521"/>
      <c r="UPP103" s="521"/>
      <c r="UPQ103" s="521"/>
      <c r="UPR103" s="521"/>
      <c r="UPS103" s="521"/>
      <c r="UPT103" s="521"/>
      <c r="UPU103" s="521"/>
      <c r="UPV103" s="521"/>
      <c r="UPW103" s="521"/>
      <c r="UPX103" s="521"/>
      <c r="UPY103" s="521"/>
      <c r="UPZ103" s="521"/>
      <c r="UQA103" s="521"/>
      <c r="UQB103" s="521"/>
      <c r="UQC103" s="521"/>
      <c r="UQD103" s="521"/>
      <c r="UQE103" s="521"/>
      <c r="UQF103" s="521"/>
      <c r="UQG103" s="521"/>
      <c r="UQH103" s="521"/>
      <c r="UQI103" s="521"/>
      <c r="UQJ103" s="521"/>
      <c r="UQK103" s="521"/>
      <c r="UQL103" s="521"/>
      <c r="UQM103" s="521"/>
      <c r="UQN103" s="521"/>
      <c r="UQO103" s="521"/>
      <c r="UQP103" s="521"/>
      <c r="UQQ103" s="521"/>
      <c r="UQR103" s="521"/>
      <c r="UQS103" s="521"/>
      <c r="UQT103" s="521"/>
      <c r="UQU103" s="521"/>
      <c r="UQV103" s="521"/>
      <c r="UQW103" s="521"/>
      <c r="UQX103" s="521"/>
      <c r="UQY103" s="521"/>
      <c r="UQZ103" s="521"/>
      <c r="URA103" s="521"/>
      <c r="URB103" s="521"/>
      <c r="URC103" s="521"/>
      <c r="URD103" s="521"/>
      <c r="URE103" s="521"/>
      <c r="URF103" s="521"/>
      <c r="URG103" s="521"/>
      <c r="URH103" s="521"/>
      <c r="URI103" s="521"/>
      <c r="URJ103" s="521"/>
      <c r="URK103" s="521"/>
      <c r="URL103" s="521"/>
      <c r="URM103" s="521"/>
      <c r="URN103" s="521"/>
      <c r="URO103" s="521"/>
      <c r="URP103" s="521"/>
      <c r="URQ103" s="521"/>
      <c r="URR103" s="521"/>
      <c r="URS103" s="521"/>
      <c r="URT103" s="521"/>
      <c r="URU103" s="521"/>
      <c r="URV103" s="521"/>
      <c r="URW103" s="521"/>
      <c r="URX103" s="521"/>
      <c r="URY103" s="521"/>
      <c r="URZ103" s="521"/>
      <c r="USA103" s="521"/>
      <c r="USB103" s="521"/>
      <c r="USC103" s="521"/>
      <c r="USD103" s="521"/>
      <c r="USE103" s="521"/>
      <c r="USF103" s="521"/>
      <c r="USG103" s="521"/>
      <c r="USH103" s="521"/>
      <c r="USI103" s="521"/>
      <c r="USJ103" s="521"/>
      <c r="USK103" s="521"/>
      <c r="USL103" s="521"/>
      <c r="USM103" s="521"/>
      <c r="USN103" s="521"/>
      <c r="USO103" s="521"/>
      <c r="USP103" s="521"/>
      <c r="USQ103" s="521"/>
      <c r="USR103" s="521"/>
      <c r="USS103" s="521"/>
      <c r="UST103" s="521"/>
      <c r="USU103" s="521"/>
      <c r="USV103" s="521"/>
      <c r="USW103" s="521"/>
      <c r="USX103" s="521"/>
      <c r="USY103" s="521"/>
      <c r="USZ103" s="521"/>
      <c r="UTA103" s="521"/>
      <c r="UTB103" s="521"/>
      <c r="UTC103" s="521"/>
      <c r="UTD103" s="521"/>
      <c r="UTE103" s="521"/>
      <c r="UTF103" s="521"/>
      <c r="UTG103" s="521"/>
      <c r="UTH103" s="521"/>
      <c r="UTI103" s="521"/>
      <c r="UTJ103" s="521"/>
      <c r="UTK103" s="521"/>
      <c r="UTL103" s="521"/>
      <c r="UTM103" s="521"/>
      <c r="UTN103" s="521"/>
      <c r="UTO103" s="521"/>
      <c r="UTP103" s="521"/>
      <c r="UTQ103" s="521"/>
      <c r="UTR103" s="521"/>
      <c r="UTS103" s="521"/>
      <c r="UTT103" s="521"/>
      <c r="UTU103" s="521"/>
      <c r="UTV103" s="521"/>
      <c r="UTW103" s="521"/>
      <c r="UTX103" s="521"/>
      <c r="UTY103" s="521"/>
      <c r="UTZ103" s="521"/>
      <c r="UUA103" s="521"/>
      <c r="UUB103" s="521"/>
      <c r="UUC103" s="521"/>
      <c r="UUD103" s="521"/>
      <c r="UUE103" s="521"/>
      <c r="UUF103" s="521"/>
      <c r="UUG103" s="521"/>
      <c r="UUH103" s="521"/>
      <c r="UUI103" s="521"/>
      <c r="UUJ103" s="521"/>
      <c r="UUK103" s="521"/>
      <c r="UUL103" s="521"/>
      <c r="UUM103" s="521"/>
      <c r="UUN103" s="521"/>
      <c r="UUO103" s="521"/>
      <c r="UUP103" s="521"/>
      <c r="UUQ103" s="521"/>
      <c r="UUR103" s="521"/>
      <c r="UUS103" s="521"/>
      <c r="UUT103" s="521"/>
      <c r="UUU103" s="521"/>
      <c r="UUV103" s="521"/>
      <c r="UUW103" s="521"/>
      <c r="UUX103" s="521"/>
      <c r="UUY103" s="521"/>
      <c r="UUZ103" s="521"/>
      <c r="UVA103" s="521"/>
      <c r="UVB103" s="521"/>
      <c r="UVC103" s="521"/>
      <c r="UVD103" s="521"/>
      <c r="UVE103" s="521"/>
      <c r="UVF103" s="521"/>
      <c r="UVG103" s="521"/>
      <c r="UVH103" s="521"/>
      <c r="UVI103" s="521"/>
      <c r="UVJ103" s="521"/>
      <c r="UVK103" s="521"/>
      <c r="UVL103" s="521"/>
      <c r="UVM103" s="521"/>
      <c r="UVN103" s="521"/>
      <c r="UVO103" s="521"/>
      <c r="UVP103" s="521"/>
      <c r="UVQ103" s="521"/>
      <c r="UVR103" s="521"/>
      <c r="UVS103" s="521"/>
      <c r="UVT103" s="521"/>
      <c r="UVU103" s="521"/>
      <c r="UVV103" s="521"/>
      <c r="UVW103" s="521"/>
      <c r="UVX103" s="521"/>
      <c r="UVY103" s="521"/>
      <c r="UVZ103" s="521"/>
      <c r="UWA103" s="521"/>
      <c r="UWB103" s="521"/>
      <c r="UWC103" s="521"/>
      <c r="UWD103" s="521"/>
      <c r="UWE103" s="521"/>
      <c r="UWF103" s="521"/>
      <c r="UWG103" s="521"/>
      <c r="UWH103" s="521"/>
      <c r="UWI103" s="521"/>
      <c r="UWJ103" s="521"/>
      <c r="UWK103" s="521"/>
      <c r="UWL103" s="521"/>
      <c r="UWM103" s="521"/>
      <c r="UWN103" s="521"/>
      <c r="UWO103" s="521"/>
      <c r="UWP103" s="521"/>
      <c r="UWQ103" s="521"/>
      <c r="UWR103" s="521"/>
      <c r="UWS103" s="521"/>
      <c r="UWT103" s="521"/>
      <c r="UWU103" s="521"/>
      <c r="UWV103" s="521"/>
      <c r="UWW103" s="521"/>
      <c r="UWX103" s="521"/>
      <c r="UWY103" s="521"/>
      <c r="UWZ103" s="521"/>
      <c r="UXA103" s="521"/>
      <c r="UXB103" s="521"/>
      <c r="UXC103" s="521"/>
      <c r="UXD103" s="521"/>
      <c r="UXE103" s="521"/>
      <c r="UXF103" s="521"/>
      <c r="UXG103" s="521"/>
      <c r="UXH103" s="521"/>
      <c r="UXI103" s="521"/>
      <c r="UXJ103" s="521"/>
      <c r="UXK103" s="521"/>
      <c r="UXL103" s="521"/>
      <c r="UXM103" s="521"/>
      <c r="UXN103" s="521"/>
      <c r="UXO103" s="521"/>
      <c r="UXP103" s="521"/>
      <c r="UXQ103" s="521"/>
      <c r="UXR103" s="521"/>
      <c r="UXS103" s="521"/>
      <c r="UXT103" s="521"/>
      <c r="UXU103" s="521"/>
      <c r="UXV103" s="521"/>
      <c r="UXW103" s="521"/>
      <c r="UXX103" s="521"/>
      <c r="UXY103" s="521"/>
      <c r="UXZ103" s="521"/>
      <c r="UYA103" s="521"/>
      <c r="UYB103" s="521"/>
      <c r="UYC103" s="521"/>
      <c r="UYD103" s="521"/>
      <c r="UYE103" s="521"/>
      <c r="UYF103" s="521"/>
      <c r="UYG103" s="521"/>
      <c r="UYH103" s="521"/>
      <c r="UYI103" s="521"/>
      <c r="UYJ103" s="521"/>
      <c r="UYK103" s="521"/>
      <c r="UYL103" s="521"/>
      <c r="UYM103" s="521"/>
      <c r="UYN103" s="521"/>
      <c r="UYO103" s="521"/>
      <c r="UYP103" s="521"/>
      <c r="UYQ103" s="521"/>
      <c r="UYR103" s="521"/>
      <c r="UYS103" s="521"/>
      <c r="UYT103" s="521"/>
      <c r="UYU103" s="521"/>
      <c r="UYV103" s="521"/>
      <c r="UYW103" s="521"/>
      <c r="UYX103" s="521"/>
      <c r="UYY103" s="521"/>
      <c r="UYZ103" s="521"/>
      <c r="UZA103" s="521"/>
      <c r="UZB103" s="521"/>
      <c r="UZC103" s="521"/>
      <c r="UZD103" s="521"/>
      <c r="UZE103" s="521"/>
      <c r="UZF103" s="521"/>
      <c r="UZG103" s="521"/>
      <c r="UZH103" s="521"/>
      <c r="UZI103" s="521"/>
      <c r="UZJ103" s="521"/>
      <c r="UZK103" s="521"/>
      <c r="UZL103" s="521"/>
      <c r="UZM103" s="521"/>
      <c r="UZN103" s="521"/>
      <c r="UZO103" s="521"/>
      <c r="UZP103" s="521"/>
      <c r="UZQ103" s="521"/>
      <c r="UZR103" s="521"/>
      <c r="UZS103" s="521"/>
      <c r="UZT103" s="521"/>
      <c r="UZU103" s="521"/>
      <c r="UZV103" s="521"/>
      <c r="UZW103" s="521"/>
      <c r="UZX103" s="521"/>
      <c r="UZY103" s="521"/>
      <c r="UZZ103" s="521"/>
      <c r="VAA103" s="521"/>
      <c r="VAB103" s="521"/>
      <c r="VAC103" s="521"/>
      <c r="VAD103" s="521"/>
      <c r="VAE103" s="521"/>
      <c r="VAF103" s="521"/>
      <c r="VAG103" s="521"/>
      <c r="VAH103" s="521"/>
      <c r="VAI103" s="521"/>
      <c r="VAJ103" s="521"/>
      <c r="VAK103" s="521"/>
      <c r="VAL103" s="521"/>
      <c r="VAM103" s="521"/>
      <c r="VAN103" s="521"/>
      <c r="VAO103" s="521"/>
      <c r="VAP103" s="521"/>
      <c r="VAQ103" s="521"/>
      <c r="VAR103" s="521"/>
      <c r="VAS103" s="521"/>
      <c r="VAT103" s="521"/>
      <c r="VAU103" s="521"/>
      <c r="VAV103" s="521"/>
      <c r="VAW103" s="521"/>
      <c r="VAX103" s="521"/>
      <c r="VAY103" s="521"/>
      <c r="VAZ103" s="521"/>
      <c r="VBA103" s="521"/>
      <c r="VBB103" s="521"/>
      <c r="VBC103" s="521"/>
      <c r="VBD103" s="521"/>
      <c r="VBE103" s="521"/>
      <c r="VBF103" s="521"/>
      <c r="VBG103" s="521"/>
      <c r="VBH103" s="521"/>
      <c r="VBI103" s="521"/>
      <c r="VBJ103" s="521"/>
      <c r="VBK103" s="521"/>
      <c r="VBL103" s="521"/>
      <c r="VBM103" s="521"/>
      <c r="VBN103" s="521"/>
      <c r="VBO103" s="521"/>
      <c r="VBP103" s="521"/>
      <c r="VBQ103" s="521"/>
      <c r="VBR103" s="521"/>
      <c r="VBS103" s="521"/>
      <c r="VBT103" s="521"/>
      <c r="VBU103" s="521"/>
      <c r="VBV103" s="521"/>
      <c r="VBW103" s="521"/>
      <c r="VBX103" s="521"/>
      <c r="VBY103" s="521"/>
      <c r="VBZ103" s="521"/>
      <c r="VCA103" s="521"/>
      <c r="VCB103" s="521"/>
      <c r="VCC103" s="521"/>
      <c r="VCD103" s="521"/>
      <c r="VCE103" s="521"/>
      <c r="VCF103" s="521"/>
      <c r="VCG103" s="521"/>
      <c r="VCH103" s="521"/>
      <c r="VCI103" s="521"/>
      <c r="VCJ103" s="521"/>
      <c r="VCK103" s="521"/>
      <c r="VCL103" s="521"/>
      <c r="VCM103" s="521"/>
      <c r="VCN103" s="521"/>
      <c r="VCO103" s="521"/>
      <c r="VCP103" s="521"/>
      <c r="VCQ103" s="521"/>
      <c r="VCR103" s="521"/>
      <c r="VCS103" s="521"/>
      <c r="VCT103" s="521"/>
      <c r="VCU103" s="521"/>
      <c r="VCV103" s="521"/>
      <c r="VCW103" s="521"/>
      <c r="VCX103" s="521"/>
      <c r="VCY103" s="521"/>
      <c r="VCZ103" s="521"/>
      <c r="VDA103" s="521"/>
      <c r="VDB103" s="521"/>
      <c r="VDC103" s="521"/>
      <c r="VDD103" s="521"/>
      <c r="VDE103" s="521"/>
      <c r="VDF103" s="521"/>
      <c r="VDG103" s="521"/>
      <c r="VDH103" s="521"/>
      <c r="VDI103" s="521"/>
      <c r="VDJ103" s="521"/>
      <c r="VDK103" s="521"/>
      <c r="VDL103" s="521"/>
      <c r="VDM103" s="521"/>
      <c r="VDN103" s="521"/>
      <c r="VDO103" s="521"/>
      <c r="VDP103" s="521"/>
      <c r="VDQ103" s="521"/>
      <c r="VDR103" s="521"/>
      <c r="VDS103" s="521"/>
      <c r="VDT103" s="521"/>
      <c r="VDU103" s="521"/>
      <c r="VDV103" s="521"/>
      <c r="VDW103" s="521"/>
      <c r="VDX103" s="521"/>
      <c r="VDY103" s="521"/>
      <c r="VDZ103" s="521"/>
      <c r="VEA103" s="521"/>
      <c r="VEB103" s="521"/>
      <c r="VEC103" s="521"/>
      <c r="VED103" s="521"/>
      <c r="VEE103" s="521"/>
      <c r="VEF103" s="521"/>
      <c r="VEG103" s="521"/>
      <c r="VEH103" s="521"/>
      <c r="VEI103" s="521"/>
      <c r="VEJ103" s="521"/>
      <c r="VEK103" s="521"/>
      <c r="VEL103" s="521"/>
      <c r="VEM103" s="521"/>
      <c r="VEN103" s="521"/>
      <c r="VEO103" s="521"/>
      <c r="VEP103" s="521"/>
      <c r="VEQ103" s="521"/>
      <c r="VER103" s="521"/>
      <c r="VES103" s="521"/>
      <c r="VET103" s="521"/>
      <c r="VEU103" s="521"/>
      <c r="VEV103" s="521"/>
      <c r="VEW103" s="521"/>
      <c r="VEX103" s="521"/>
      <c r="VEY103" s="521"/>
      <c r="VEZ103" s="521"/>
      <c r="VFA103" s="521"/>
      <c r="VFB103" s="521"/>
      <c r="VFC103" s="521"/>
      <c r="VFD103" s="521"/>
      <c r="VFE103" s="521"/>
      <c r="VFF103" s="521"/>
      <c r="VFG103" s="521"/>
      <c r="VFH103" s="521"/>
      <c r="VFI103" s="521"/>
      <c r="VFJ103" s="521"/>
      <c r="VFK103" s="521"/>
      <c r="VFL103" s="521"/>
      <c r="VFM103" s="521"/>
      <c r="VFN103" s="521"/>
      <c r="VFO103" s="521"/>
      <c r="VFP103" s="521"/>
      <c r="VFQ103" s="521"/>
      <c r="VFR103" s="521"/>
      <c r="VFS103" s="521"/>
      <c r="VFT103" s="521"/>
      <c r="VFU103" s="521"/>
      <c r="VFV103" s="521"/>
      <c r="VFW103" s="521"/>
      <c r="VFX103" s="521"/>
      <c r="VFY103" s="521"/>
      <c r="VFZ103" s="521"/>
      <c r="VGA103" s="521"/>
      <c r="VGB103" s="521"/>
      <c r="VGC103" s="521"/>
      <c r="VGD103" s="521"/>
      <c r="VGE103" s="521"/>
      <c r="VGF103" s="521"/>
      <c r="VGG103" s="521"/>
      <c r="VGH103" s="521"/>
      <c r="VGI103" s="521"/>
      <c r="VGJ103" s="521"/>
      <c r="VGK103" s="521"/>
      <c r="VGL103" s="521"/>
      <c r="VGM103" s="521"/>
      <c r="VGN103" s="521"/>
      <c r="VGO103" s="521"/>
      <c r="VGP103" s="521"/>
      <c r="VGQ103" s="521"/>
      <c r="VGR103" s="521"/>
      <c r="VGS103" s="521"/>
      <c r="VGT103" s="521"/>
      <c r="VGU103" s="521"/>
      <c r="VGV103" s="521"/>
      <c r="VGW103" s="521"/>
      <c r="VGX103" s="521"/>
      <c r="VGY103" s="521"/>
      <c r="VGZ103" s="521"/>
      <c r="VHA103" s="521"/>
      <c r="VHB103" s="521"/>
      <c r="VHC103" s="521"/>
      <c r="VHD103" s="521"/>
      <c r="VHE103" s="521"/>
      <c r="VHF103" s="521"/>
      <c r="VHG103" s="521"/>
      <c r="VHH103" s="521"/>
      <c r="VHI103" s="521"/>
      <c r="VHJ103" s="521"/>
      <c r="VHK103" s="521"/>
      <c r="VHL103" s="521"/>
      <c r="VHM103" s="521"/>
      <c r="VHN103" s="521"/>
      <c r="VHO103" s="521"/>
      <c r="VHP103" s="521"/>
      <c r="VHQ103" s="521"/>
      <c r="VHR103" s="521"/>
      <c r="VHS103" s="521"/>
      <c r="VHT103" s="521"/>
      <c r="VHU103" s="521"/>
      <c r="VHV103" s="521"/>
      <c r="VHW103" s="521"/>
      <c r="VHX103" s="521"/>
      <c r="VHY103" s="521"/>
      <c r="VHZ103" s="521"/>
      <c r="VIA103" s="521"/>
      <c r="VIB103" s="521"/>
      <c r="VIC103" s="521"/>
      <c r="VID103" s="521"/>
      <c r="VIE103" s="521"/>
      <c r="VIF103" s="521"/>
      <c r="VIG103" s="521"/>
      <c r="VIH103" s="521"/>
      <c r="VII103" s="521"/>
      <c r="VIJ103" s="521"/>
      <c r="VIK103" s="521"/>
      <c r="VIL103" s="521"/>
      <c r="VIM103" s="521"/>
      <c r="VIN103" s="521"/>
      <c r="VIO103" s="521"/>
      <c r="VIP103" s="521"/>
      <c r="VIQ103" s="521"/>
      <c r="VIR103" s="521"/>
      <c r="VIS103" s="521"/>
      <c r="VIT103" s="521"/>
      <c r="VIU103" s="521"/>
      <c r="VIV103" s="521"/>
      <c r="VIW103" s="521"/>
      <c r="VIX103" s="521"/>
      <c r="VIY103" s="521"/>
      <c r="VIZ103" s="521"/>
      <c r="VJA103" s="521"/>
      <c r="VJB103" s="521"/>
      <c r="VJC103" s="521"/>
      <c r="VJD103" s="521"/>
      <c r="VJE103" s="521"/>
      <c r="VJF103" s="521"/>
      <c r="VJG103" s="521"/>
      <c r="VJH103" s="521"/>
      <c r="VJI103" s="521"/>
      <c r="VJJ103" s="521"/>
      <c r="VJK103" s="521"/>
      <c r="VJL103" s="521"/>
      <c r="VJM103" s="521"/>
      <c r="VJN103" s="521"/>
      <c r="VJO103" s="521"/>
      <c r="VJP103" s="521"/>
      <c r="VJQ103" s="521"/>
      <c r="VJR103" s="521"/>
      <c r="VJS103" s="521"/>
      <c r="VJT103" s="521"/>
      <c r="VJU103" s="521"/>
      <c r="VJV103" s="521"/>
      <c r="VJW103" s="521"/>
      <c r="VJX103" s="521"/>
      <c r="VJY103" s="521"/>
      <c r="VJZ103" s="521"/>
      <c r="VKA103" s="521"/>
      <c r="VKB103" s="521"/>
      <c r="VKC103" s="521"/>
      <c r="VKD103" s="521"/>
      <c r="VKE103" s="521"/>
      <c r="VKF103" s="521"/>
      <c r="VKG103" s="521"/>
      <c r="VKH103" s="521"/>
      <c r="VKI103" s="521"/>
      <c r="VKJ103" s="521"/>
      <c r="VKK103" s="521"/>
      <c r="VKL103" s="521"/>
      <c r="VKM103" s="521"/>
      <c r="VKN103" s="521"/>
      <c r="VKO103" s="521"/>
      <c r="VKP103" s="521"/>
      <c r="VKQ103" s="521"/>
      <c r="VKR103" s="521"/>
      <c r="VKS103" s="521"/>
      <c r="VKT103" s="521"/>
      <c r="VKU103" s="521"/>
      <c r="VKV103" s="521"/>
      <c r="VKW103" s="521"/>
      <c r="VKX103" s="521"/>
      <c r="VKY103" s="521"/>
      <c r="VKZ103" s="521"/>
      <c r="VLA103" s="521"/>
      <c r="VLB103" s="521"/>
      <c r="VLC103" s="521"/>
      <c r="VLD103" s="521"/>
      <c r="VLE103" s="521"/>
      <c r="VLF103" s="521"/>
      <c r="VLG103" s="521"/>
      <c r="VLH103" s="521"/>
      <c r="VLI103" s="521"/>
      <c r="VLJ103" s="521"/>
      <c r="VLK103" s="521"/>
      <c r="VLL103" s="521"/>
      <c r="VLM103" s="521"/>
      <c r="VLN103" s="521"/>
      <c r="VLO103" s="521"/>
      <c r="VLP103" s="521"/>
      <c r="VLQ103" s="521"/>
      <c r="VLR103" s="521"/>
      <c r="VLS103" s="521"/>
      <c r="VLT103" s="521"/>
      <c r="VLU103" s="521"/>
      <c r="VLV103" s="521"/>
      <c r="VLW103" s="521"/>
      <c r="VLX103" s="521"/>
      <c r="VLY103" s="521"/>
      <c r="VLZ103" s="521"/>
      <c r="VMA103" s="521"/>
      <c r="VMB103" s="521"/>
      <c r="VMC103" s="521"/>
      <c r="VMD103" s="521"/>
      <c r="VME103" s="521"/>
      <c r="VMF103" s="521"/>
      <c r="VMG103" s="521"/>
      <c r="VMH103" s="521"/>
      <c r="VMI103" s="521"/>
      <c r="VMJ103" s="521"/>
      <c r="VMK103" s="521"/>
      <c r="VML103" s="521"/>
      <c r="VMM103" s="521"/>
      <c r="VMN103" s="521"/>
      <c r="VMO103" s="521"/>
      <c r="VMP103" s="521"/>
      <c r="VMQ103" s="521"/>
      <c r="VMR103" s="521"/>
      <c r="VMS103" s="521"/>
      <c r="VMT103" s="521"/>
      <c r="VMU103" s="521"/>
      <c r="VMV103" s="521"/>
      <c r="VMW103" s="521"/>
      <c r="VMX103" s="521"/>
      <c r="VMY103" s="521"/>
      <c r="VMZ103" s="521"/>
      <c r="VNA103" s="521"/>
      <c r="VNB103" s="521"/>
      <c r="VNC103" s="521"/>
      <c r="VND103" s="521"/>
      <c r="VNE103" s="521"/>
      <c r="VNF103" s="521"/>
      <c r="VNG103" s="521"/>
      <c r="VNH103" s="521"/>
      <c r="VNI103" s="521"/>
      <c r="VNJ103" s="521"/>
      <c r="VNK103" s="521"/>
      <c r="VNL103" s="521"/>
      <c r="VNM103" s="521"/>
      <c r="VNN103" s="521"/>
      <c r="VNO103" s="521"/>
      <c r="VNP103" s="521"/>
      <c r="VNQ103" s="521"/>
      <c r="VNR103" s="521"/>
      <c r="VNS103" s="521"/>
      <c r="VNT103" s="521"/>
      <c r="VNU103" s="521"/>
      <c r="VNV103" s="521"/>
      <c r="VNW103" s="521"/>
      <c r="VNX103" s="521"/>
      <c r="VNY103" s="521"/>
      <c r="VNZ103" s="521"/>
      <c r="VOA103" s="521"/>
      <c r="VOB103" s="521"/>
      <c r="VOC103" s="521"/>
      <c r="VOD103" s="521"/>
      <c r="VOE103" s="521"/>
      <c r="VOF103" s="521"/>
      <c r="VOG103" s="521"/>
      <c r="VOH103" s="521"/>
      <c r="VOI103" s="521"/>
      <c r="VOJ103" s="521"/>
      <c r="VOK103" s="521"/>
      <c r="VOL103" s="521"/>
      <c r="VOM103" s="521"/>
      <c r="VON103" s="521"/>
      <c r="VOO103" s="521"/>
      <c r="VOP103" s="521"/>
      <c r="VOQ103" s="521"/>
      <c r="VOR103" s="521"/>
      <c r="VOS103" s="521"/>
      <c r="VOT103" s="521"/>
      <c r="VOU103" s="521"/>
      <c r="VOV103" s="521"/>
      <c r="VOW103" s="521"/>
      <c r="VOX103" s="521"/>
      <c r="VOY103" s="521"/>
      <c r="VOZ103" s="521"/>
      <c r="VPA103" s="521"/>
      <c r="VPB103" s="521"/>
      <c r="VPC103" s="521"/>
      <c r="VPD103" s="521"/>
      <c r="VPE103" s="521"/>
      <c r="VPF103" s="521"/>
      <c r="VPG103" s="521"/>
      <c r="VPH103" s="521"/>
      <c r="VPI103" s="521"/>
      <c r="VPJ103" s="521"/>
      <c r="VPK103" s="521"/>
      <c r="VPL103" s="521"/>
      <c r="VPM103" s="521"/>
      <c r="VPN103" s="521"/>
      <c r="VPO103" s="521"/>
      <c r="VPP103" s="521"/>
      <c r="VPQ103" s="521"/>
      <c r="VPR103" s="521"/>
      <c r="VPS103" s="521"/>
      <c r="VPT103" s="521"/>
      <c r="VPU103" s="521"/>
      <c r="VPV103" s="521"/>
      <c r="VPW103" s="521"/>
      <c r="VPX103" s="521"/>
      <c r="VPY103" s="521"/>
      <c r="VPZ103" s="521"/>
      <c r="VQA103" s="521"/>
      <c r="VQB103" s="521"/>
      <c r="VQC103" s="521"/>
      <c r="VQD103" s="521"/>
      <c r="VQE103" s="521"/>
      <c r="VQF103" s="521"/>
      <c r="VQG103" s="521"/>
      <c r="VQH103" s="521"/>
      <c r="VQI103" s="521"/>
      <c r="VQJ103" s="521"/>
      <c r="VQK103" s="521"/>
      <c r="VQL103" s="521"/>
      <c r="VQM103" s="521"/>
      <c r="VQN103" s="521"/>
      <c r="VQO103" s="521"/>
      <c r="VQP103" s="521"/>
      <c r="VQQ103" s="521"/>
      <c r="VQR103" s="521"/>
      <c r="VQS103" s="521"/>
      <c r="VQT103" s="521"/>
      <c r="VQU103" s="521"/>
      <c r="VQV103" s="521"/>
      <c r="VQW103" s="521"/>
      <c r="VQX103" s="521"/>
      <c r="VQY103" s="521"/>
      <c r="VQZ103" s="521"/>
      <c r="VRA103" s="521"/>
      <c r="VRB103" s="521"/>
      <c r="VRC103" s="521"/>
      <c r="VRD103" s="521"/>
      <c r="VRE103" s="521"/>
      <c r="VRF103" s="521"/>
      <c r="VRG103" s="521"/>
      <c r="VRH103" s="521"/>
      <c r="VRI103" s="521"/>
      <c r="VRJ103" s="521"/>
      <c r="VRK103" s="521"/>
      <c r="VRL103" s="521"/>
      <c r="VRM103" s="521"/>
      <c r="VRN103" s="521"/>
      <c r="VRO103" s="521"/>
      <c r="VRP103" s="521"/>
      <c r="VRQ103" s="521"/>
      <c r="VRR103" s="521"/>
      <c r="VRS103" s="521"/>
      <c r="VRT103" s="521"/>
      <c r="VRU103" s="521"/>
      <c r="VRV103" s="521"/>
      <c r="VRW103" s="521"/>
      <c r="VRX103" s="521"/>
      <c r="VRY103" s="521"/>
      <c r="VRZ103" s="521"/>
      <c r="VSA103" s="521"/>
      <c r="VSB103" s="521"/>
      <c r="VSC103" s="521"/>
      <c r="VSD103" s="521"/>
      <c r="VSE103" s="521"/>
      <c r="VSF103" s="521"/>
      <c r="VSG103" s="521"/>
      <c r="VSH103" s="521"/>
      <c r="VSI103" s="521"/>
      <c r="VSJ103" s="521"/>
      <c r="VSK103" s="521"/>
      <c r="VSL103" s="521"/>
      <c r="VSM103" s="521"/>
      <c r="VSN103" s="521"/>
      <c r="VSO103" s="521"/>
      <c r="VSP103" s="521"/>
      <c r="VSQ103" s="521"/>
      <c r="VSR103" s="521"/>
      <c r="VSS103" s="521"/>
      <c r="VST103" s="521"/>
      <c r="VSU103" s="521"/>
      <c r="VSV103" s="521"/>
      <c r="VSW103" s="521"/>
      <c r="VSX103" s="521"/>
      <c r="VSY103" s="521"/>
      <c r="VSZ103" s="521"/>
      <c r="VTA103" s="521"/>
      <c r="VTB103" s="521"/>
      <c r="VTC103" s="521"/>
      <c r="VTD103" s="521"/>
      <c r="VTE103" s="521"/>
      <c r="VTF103" s="521"/>
      <c r="VTG103" s="521"/>
      <c r="VTH103" s="521"/>
      <c r="VTI103" s="521"/>
      <c r="VTJ103" s="521"/>
      <c r="VTK103" s="521"/>
      <c r="VTL103" s="521"/>
      <c r="VTM103" s="521"/>
      <c r="VTN103" s="521"/>
      <c r="VTO103" s="521"/>
      <c r="VTP103" s="521"/>
      <c r="VTQ103" s="521"/>
      <c r="VTR103" s="521"/>
      <c r="VTS103" s="521"/>
      <c r="VTT103" s="521"/>
      <c r="VTU103" s="521"/>
      <c r="VTV103" s="521"/>
      <c r="VTW103" s="521"/>
      <c r="VTX103" s="521"/>
      <c r="VTY103" s="521"/>
      <c r="VTZ103" s="521"/>
      <c r="VUA103" s="521"/>
      <c r="VUB103" s="521"/>
      <c r="VUC103" s="521"/>
      <c r="VUD103" s="521"/>
      <c r="VUE103" s="521"/>
      <c r="VUF103" s="521"/>
      <c r="VUG103" s="521"/>
      <c r="VUH103" s="521"/>
      <c r="VUI103" s="521"/>
      <c r="VUJ103" s="521"/>
      <c r="VUK103" s="521"/>
      <c r="VUL103" s="521"/>
      <c r="VUM103" s="521"/>
      <c r="VUN103" s="521"/>
      <c r="VUO103" s="521"/>
      <c r="VUP103" s="521"/>
      <c r="VUQ103" s="521"/>
      <c r="VUR103" s="521"/>
      <c r="VUS103" s="521"/>
      <c r="VUT103" s="521"/>
      <c r="VUU103" s="521"/>
      <c r="VUV103" s="521"/>
      <c r="VUW103" s="521"/>
      <c r="VUX103" s="521"/>
      <c r="VUY103" s="521"/>
      <c r="VUZ103" s="521"/>
      <c r="VVA103" s="521"/>
      <c r="VVB103" s="521"/>
      <c r="VVC103" s="521"/>
      <c r="VVD103" s="521"/>
      <c r="VVE103" s="521"/>
      <c r="VVF103" s="521"/>
      <c r="VVG103" s="521"/>
      <c r="VVH103" s="521"/>
      <c r="VVI103" s="521"/>
      <c r="VVJ103" s="521"/>
      <c r="VVK103" s="521"/>
      <c r="VVL103" s="521"/>
      <c r="VVM103" s="521"/>
      <c r="VVN103" s="521"/>
      <c r="VVO103" s="521"/>
      <c r="VVP103" s="521"/>
      <c r="VVQ103" s="521"/>
      <c r="VVR103" s="521"/>
      <c r="VVS103" s="521"/>
      <c r="VVT103" s="521"/>
      <c r="VVU103" s="521"/>
      <c r="VVV103" s="521"/>
      <c r="VVW103" s="521"/>
      <c r="VVX103" s="521"/>
      <c r="VVY103" s="521"/>
      <c r="VVZ103" s="521"/>
      <c r="VWA103" s="521"/>
      <c r="VWB103" s="521"/>
      <c r="VWC103" s="521"/>
      <c r="VWD103" s="521"/>
      <c r="VWE103" s="521"/>
      <c r="VWF103" s="521"/>
      <c r="VWG103" s="521"/>
      <c r="VWH103" s="521"/>
      <c r="VWI103" s="521"/>
      <c r="VWJ103" s="521"/>
      <c r="VWK103" s="521"/>
      <c r="VWL103" s="521"/>
      <c r="VWM103" s="521"/>
      <c r="VWN103" s="521"/>
      <c r="VWO103" s="521"/>
      <c r="VWP103" s="521"/>
      <c r="VWQ103" s="521"/>
      <c r="VWR103" s="521"/>
      <c r="VWS103" s="521"/>
      <c r="VWT103" s="521"/>
      <c r="VWU103" s="521"/>
      <c r="VWV103" s="521"/>
      <c r="VWW103" s="521"/>
      <c r="VWX103" s="521"/>
      <c r="VWY103" s="521"/>
      <c r="VWZ103" s="521"/>
      <c r="VXA103" s="521"/>
      <c r="VXB103" s="521"/>
      <c r="VXC103" s="521"/>
      <c r="VXD103" s="521"/>
      <c r="VXE103" s="521"/>
      <c r="VXF103" s="521"/>
      <c r="VXG103" s="521"/>
      <c r="VXH103" s="521"/>
      <c r="VXI103" s="521"/>
      <c r="VXJ103" s="521"/>
      <c r="VXK103" s="521"/>
      <c r="VXL103" s="521"/>
      <c r="VXM103" s="521"/>
      <c r="VXN103" s="521"/>
      <c r="VXO103" s="521"/>
      <c r="VXP103" s="521"/>
      <c r="VXQ103" s="521"/>
      <c r="VXR103" s="521"/>
      <c r="VXS103" s="521"/>
      <c r="VXT103" s="521"/>
      <c r="VXU103" s="521"/>
      <c r="VXV103" s="521"/>
      <c r="VXW103" s="521"/>
      <c r="VXX103" s="521"/>
      <c r="VXY103" s="521"/>
      <c r="VXZ103" s="521"/>
      <c r="VYA103" s="521"/>
      <c r="VYB103" s="521"/>
      <c r="VYC103" s="521"/>
      <c r="VYD103" s="521"/>
      <c r="VYE103" s="521"/>
      <c r="VYF103" s="521"/>
      <c r="VYG103" s="521"/>
      <c r="VYH103" s="521"/>
      <c r="VYI103" s="521"/>
      <c r="VYJ103" s="521"/>
      <c r="VYK103" s="521"/>
      <c r="VYL103" s="521"/>
      <c r="VYM103" s="521"/>
      <c r="VYN103" s="521"/>
      <c r="VYO103" s="521"/>
      <c r="VYP103" s="521"/>
      <c r="VYQ103" s="521"/>
      <c r="VYR103" s="521"/>
      <c r="VYS103" s="521"/>
      <c r="VYT103" s="521"/>
      <c r="VYU103" s="521"/>
      <c r="VYV103" s="521"/>
      <c r="VYW103" s="521"/>
      <c r="VYX103" s="521"/>
      <c r="VYY103" s="521"/>
      <c r="VYZ103" s="521"/>
      <c r="VZA103" s="521"/>
      <c r="VZB103" s="521"/>
      <c r="VZC103" s="521"/>
      <c r="VZD103" s="521"/>
      <c r="VZE103" s="521"/>
      <c r="VZF103" s="521"/>
      <c r="VZG103" s="521"/>
      <c r="VZH103" s="521"/>
      <c r="VZI103" s="521"/>
      <c r="VZJ103" s="521"/>
      <c r="VZK103" s="521"/>
      <c r="VZL103" s="521"/>
      <c r="VZM103" s="521"/>
      <c r="VZN103" s="521"/>
      <c r="VZO103" s="521"/>
      <c r="VZP103" s="521"/>
      <c r="VZQ103" s="521"/>
      <c r="VZR103" s="521"/>
      <c r="VZS103" s="521"/>
      <c r="VZT103" s="521"/>
      <c r="VZU103" s="521"/>
      <c r="VZV103" s="521"/>
      <c r="VZW103" s="521"/>
      <c r="VZX103" s="521"/>
      <c r="VZY103" s="521"/>
      <c r="VZZ103" s="521"/>
      <c r="WAA103" s="521"/>
      <c r="WAB103" s="521"/>
      <c r="WAC103" s="521"/>
      <c r="WAD103" s="521"/>
      <c r="WAE103" s="521"/>
      <c r="WAF103" s="521"/>
      <c r="WAG103" s="521"/>
      <c r="WAH103" s="521"/>
      <c r="WAI103" s="521"/>
      <c r="WAJ103" s="521"/>
      <c r="WAK103" s="521"/>
      <c r="WAL103" s="521"/>
      <c r="WAM103" s="521"/>
      <c r="WAN103" s="521"/>
      <c r="WAO103" s="521"/>
      <c r="WAP103" s="521"/>
      <c r="WAQ103" s="521"/>
      <c r="WAR103" s="521"/>
      <c r="WAS103" s="521"/>
      <c r="WAT103" s="521"/>
      <c r="WAU103" s="521"/>
      <c r="WAV103" s="521"/>
      <c r="WAW103" s="521"/>
      <c r="WAX103" s="521"/>
      <c r="WAY103" s="521"/>
      <c r="WAZ103" s="521"/>
      <c r="WBA103" s="521"/>
      <c r="WBB103" s="521"/>
      <c r="WBC103" s="521"/>
      <c r="WBD103" s="521"/>
      <c r="WBE103" s="521"/>
      <c r="WBF103" s="521"/>
      <c r="WBG103" s="521"/>
      <c r="WBH103" s="521"/>
      <c r="WBI103" s="521"/>
      <c r="WBJ103" s="521"/>
      <c r="WBK103" s="521"/>
      <c r="WBL103" s="521"/>
      <c r="WBM103" s="521"/>
      <c r="WBN103" s="521"/>
      <c r="WBO103" s="521"/>
      <c r="WBP103" s="521"/>
      <c r="WBQ103" s="521"/>
      <c r="WBR103" s="521"/>
      <c r="WBS103" s="521"/>
      <c r="WBT103" s="521"/>
      <c r="WBU103" s="521"/>
      <c r="WBV103" s="521"/>
      <c r="WBW103" s="521"/>
      <c r="WBX103" s="521"/>
      <c r="WBY103" s="521"/>
      <c r="WBZ103" s="521"/>
      <c r="WCA103" s="521"/>
      <c r="WCB103" s="521"/>
      <c r="WCC103" s="521"/>
      <c r="WCD103" s="521"/>
      <c r="WCE103" s="521"/>
      <c r="WCF103" s="521"/>
      <c r="WCG103" s="521"/>
      <c r="WCH103" s="521"/>
      <c r="WCI103" s="521"/>
      <c r="WCJ103" s="521"/>
      <c r="WCK103" s="521"/>
      <c r="WCL103" s="521"/>
      <c r="WCM103" s="521"/>
      <c r="WCN103" s="521"/>
      <c r="WCO103" s="521"/>
      <c r="WCP103" s="521"/>
      <c r="WCQ103" s="521"/>
      <c r="WCR103" s="521"/>
      <c r="WCS103" s="521"/>
      <c r="WCT103" s="521"/>
      <c r="WCU103" s="521"/>
      <c r="WCV103" s="521"/>
      <c r="WCW103" s="521"/>
      <c r="WCX103" s="521"/>
      <c r="WCY103" s="521"/>
      <c r="WCZ103" s="521"/>
      <c r="WDA103" s="521"/>
      <c r="WDB103" s="521"/>
      <c r="WDC103" s="521"/>
      <c r="WDD103" s="521"/>
      <c r="WDE103" s="521"/>
      <c r="WDF103" s="521"/>
      <c r="WDG103" s="521"/>
      <c r="WDH103" s="521"/>
      <c r="WDI103" s="521"/>
      <c r="WDJ103" s="521"/>
      <c r="WDK103" s="521"/>
      <c r="WDL103" s="521"/>
      <c r="WDM103" s="521"/>
      <c r="WDN103" s="521"/>
      <c r="WDO103" s="521"/>
      <c r="WDP103" s="521"/>
      <c r="WDQ103" s="521"/>
      <c r="WDR103" s="521"/>
      <c r="WDS103" s="521"/>
      <c r="WDT103" s="521"/>
      <c r="WDU103" s="521"/>
      <c r="WDV103" s="521"/>
      <c r="WDW103" s="521"/>
      <c r="WDX103" s="521"/>
      <c r="WDY103" s="521"/>
      <c r="WDZ103" s="521"/>
      <c r="WEA103" s="521"/>
      <c r="WEB103" s="521"/>
      <c r="WEC103" s="521"/>
      <c r="WED103" s="521"/>
      <c r="WEE103" s="521"/>
      <c r="WEF103" s="521"/>
      <c r="WEG103" s="521"/>
      <c r="WEH103" s="521"/>
      <c r="WEI103" s="521"/>
      <c r="WEJ103" s="521"/>
      <c r="WEK103" s="521"/>
      <c r="WEL103" s="521"/>
      <c r="WEM103" s="521"/>
      <c r="WEN103" s="521"/>
      <c r="WEO103" s="521"/>
      <c r="WEP103" s="521"/>
      <c r="WEQ103" s="521"/>
      <c r="WER103" s="521"/>
      <c r="WES103" s="521"/>
      <c r="WET103" s="521"/>
      <c r="WEU103" s="521"/>
      <c r="WEV103" s="521"/>
      <c r="WEW103" s="521"/>
      <c r="WEX103" s="521"/>
      <c r="WEY103" s="521"/>
      <c r="WEZ103" s="521"/>
      <c r="WFA103" s="521"/>
      <c r="WFB103" s="521"/>
      <c r="WFC103" s="521"/>
      <c r="WFD103" s="521"/>
      <c r="WFE103" s="521"/>
      <c r="WFF103" s="521"/>
      <c r="WFG103" s="521"/>
      <c r="WFH103" s="521"/>
      <c r="WFI103" s="521"/>
      <c r="WFJ103" s="521"/>
      <c r="WFK103" s="521"/>
      <c r="WFL103" s="521"/>
      <c r="WFM103" s="521"/>
      <c r="WFN103" s="521"/>
      <c r="WFO103" s="521"/>
      <c r="WFP103" s="521"/>
      <c r="WFQ103" s="521"/>
      <c r="WFR103" s="521"/>
      <c r="WFS103" s="521"/>
      <c r="WFT103" s="521"/>
      <c r="WFU103" s="521"/>
      <c r="WFV103" s="521"/>
      <c r="WFW103" s="521"/>
      <c r="WFX103" s="521"/>
      <c r="WFY103" s="521"/>
      <c r="WFZ103" s="521"/>
      <c r="WGA103" s="521"/>
      <c r="WGB103" s="521"/>
      <c r="WGC103" s="521"/>
      <c r="WGD103" s="521"/>
      <c r="WGE103" s="521"/>
      <c r="WGF103" s="521"/>
      <c r="WGG103" s="521"/>
      <c r="WGH103" s="521"/>
      <c r="WGI103" s="521"/>
      <c r="WGJ103" s="521"/>
      <c r="WGK103" s="521"/>
      <c r="WGL103" s="521"/>
      <c r="WGM103" s="521"/>
      <c r="WGN103" s="521"/>
      <c r="WGO103" s="521"/>
      <c r="WGP103" s="521"/>
      <c r="WGQ103" s="521"/>
      <c r="WGR103" s="521"/>
      <c r="WGS103" s="521"/>
      <c r="WGT103" s="521"/>
      <c r="WGU103" s="521"/>
      <c r="WGV103" s="521"/>
      <c r="WGW103" s="521"/>
      <c r="WGX103" s="521"/>
      <c r="WGY103" s="521"/>
      <c r="WGZ103" s="521"/>
      <c r="WHA103" s="521"/>
      <c r="WHB103" s="521"/>
      <c r="WHC103" s="521"/>
      <c r="WHD103" s="521"/>
      <c r="WHE103" s="521"/>
      <c r="WHF103" s="521"/>
      <c r="WHG103" s="521"/>
      <c r="WHH103" s="521"/>
      <c r="WHI103" s="521"/>
      <c r="WHJ103" s="521"/>
      <c r="WHK103" s="521"/>
      <c r="WHL103" s="521"/>
      <c r="WHM103" s="521"/>
      <c r="WHN103" s="521"/>
      <c r="WHO103" s="521"/>
      <c r="WHP103" s="521"/>
      <c r="WHQ103" s="521"/>
      <c r="WHR103" s="521"/>
      <c r="WHS103" s="521"/>
      <c r="WHT103" s="521"/>
      <c r="WHU103" s="521"/>
      <c r="WHV103" s="521"/>
      <c r="WHW103" s="521"/>
      <c r="WHX103" s="521"/>
      <c r="WHY103" s="521"/>
      <c r="WHZ103" s="521"/>
      <c r="WIA103" s="521"/>
      <c r="WIB103" s="521"/>
      <c r="WIC103" s="521"/>
      <c r="WID103" s="521"/>
      <c r="WIE103" s="521"/>
      <c r="WIF103" s="521"/>
      <c r="WIG103" s="521"/>
      <c r="WIH103" s="521"/>
      <c r="WII103" s="521"/>
      <c r="WIJ103" s="521"/>
      <c r="WIK103" s="521"/>
      <c r="WIL103" s="521"/>
      <c r="WIM103" s="521"/>
      <c r="WIN103" s="521"/>
      <c r="WIO103" s="521"/>
      <c r="WIP103" s="521"/>
      <c r="WIQ103" s="521"/>
      <c r="WIR103" s="521"/>
      <c r="WIS103" s="521"/>
      <c r="WIT103" s="521"/>
      <c r="WIU103" s="521"/>
      <c r="WIV103" s="521"/>
      <c r="WIW103" s="521"/>
      <c r="WIX103" s="521"/>
      <c r="WIY103" s="521"/>
      <c r="WIZ103" s="521"/>
      <c r="WJA103" s="521"/>
      <c r="WJB103" s="521"/>
      <c r="WJC103" s="521"/>
      <c r="WJD103" s="521"/>
      <c r="WJE103" s="521"/>
      <c r="WJF103" s="521"/>
      <c r="WJG103" s="521"/>
      <c r="WJH103" s="521"/>
      <c r="WJI103" s="521"/>
      <c r="WJJ103" s="521"/>
      <c r="WJK103" s="521"/>
      <c r="WJL103" s="521"/>
      <c r="WJM103" s="521"/>
      <c r="WJN103" s="521"/>
      <c r="WJO103" s="521"/>
      <c r="WJP103" s="521"/>
      <c r="WJQ103" s="521"/>
      <c r="WJR103" s="521"/>
      <c r="WJS103" s="521"/>
      <c r="WJT103" s="521"/>
      <c r="WJU103" s="521"/>
      <c r="WJV103" s="521"/>
      <c r="WJW103" s="521"/>
      <c r="WJX103" s="521"/>
      <c r="WJY103" s="521"/>
      <c r="WJZ103" s="521"/>
      <c r="WKA103" s="521"/>
      <c r="WKB103" s="521"/>
      <c r="WKC103" s="521"/>
      <c r="WKD103" s="521"/>
      <c r="WKE103" s="521"/>
      <c r="WKF103" s="521"/>
      <c r="WKG103" s="521"/>
      <c r="WKH103" s="521"/>
      <c r="WKI103" s="521"/>
      <c r="WKJ103" s="521"/>
      <c r="WKK103" s="521"/>
      <c r="WKL103" s="521"/>
      <c r="WKM103" s="521"/>
      <c r="WKN103" s="521"/>
      <c r="WKO103" s="521"/>
      <c r="WKP103" s="521"/>
      <c r="WKQ103" s="521"/>
      <c r="WKR103" s="521"/>
      <c r="WKS103" s="521"/>
      <c r="WKT103" s="521"/>
      <c r="WKU103" s="521"/>
      <c r="WKV103" s="521"/>
      <c r="WKW103" s="521"/>
      <c r="WKX103" s="521"/>
      <c r="WKY103" s="521"/>
      <c r="WKZ103" s="521"/>
      <c r="WLA103" s="521"/>
      <c r="WLB103" s="521"/>
      <c r="WLC103" s="521"/>
      <c r="WLD103" s="521"/>
      <c r="WLE103" s="521"/>
      <c r="WLF103" s="521"/>
      <c r="WLG103" s="521"/>
      <c r="WLH103" s="521"/>
      <c r="WLI103" s="521"/>
      <c r="WLJ103" s="521"/>
      <c r="WLK103" s="521"/>
      <c r="WLL103" s="521"/>
      <c r="WLM103" s="521"/>
      <c r="WLN103" s="521"/>
      <c r="WLO103" s="521"/>
      <c r="WLP103" s="521"/>
      <c r="WLQ103" s="521"/>
      <c r="WLR103" s="521"/>
      <c r="WLS103" s="521"/>
      <c r="WLT103" s="521"/>
      <c r="WLU103" s="521"/>
      <c r="WLV103" s="521"/>
      <c r="WLW103" s="521"/>
      <c r="WLX103" s="521"/>
      <c r="WLY103" s="521"/>
      <c r="WLZ103" s="521"/>
      <c r="WMA103" s="521"/>
      <c r="WMB103" s="521"/>
      <c r="WMC103" s="521"/>
      <c r="WMD103" s="521"/>
      <c r="WME103" s="521"/>
      <c r="WMF103" s="521"/>
      <c r="WMG103" s="521"/>
      <c r="WMH103" s="521"/>
      <c r="WMI103" s="521"/>
      <c r="WMJ103" s="521"/>
      <c r="WMK103" s="521"/>
      <c r="WML103" s="521"/>
      <c r="WMM103" s="521"/>
      <c r="WMN103" s="521"/>
      <c r="WMO103" s="521"/>
      <c r="WMP103" s="521"/>
      <c r="WMQ103" s="521"/>
      <c r="WMR103" s="521"/>
      <c r="WMS103" s="521"/>
      <c r="WMT103" s="521"/>
      <c r="WMU103" s="521"/>
      <c r="WMV103" s="521"/>
      <c r="WMW103" s="521"/>
      <c r="WMX103" s="521"/>
      <c r="WMY103" s="521"/>
      <c r="WMZ103" s="521"/>
      <c r="WNA103" s="521"/>
      <c r="WNB103" s="521"/>
      <c r="WNC103" s="521"/>
      <c r="WND103" s="521"/>
      <c r="WNE103" s="521"/>
      <c r="WNF103" s="521"/>
      <c r="WNG103" s="521"/>
      <c r="WNH103" s="521"/>
      <c r="WNI103" s="521"/>
      <c r="WNJ103" s="521"/>
      <c r="WNK103" s="521"/>
      <c r="WNL103" s="521"/>
      <c r="WNM103" s="521"/>
      <c r="WNN103" s="521"/>
      <c r="WNO103" s="521"/>
      <c r="WNP103" s="521"/>
      <c r="WNQ103" s="521"/>
      <c r="WNR103" s="521"/>
      <c r="WNS103" s="521"/>
      <c r="WNT103" s="521"/>
      <c r="WNU103" s="521"/>
      <c r="WNV103" s="521"/>
      <c r="WNW103" s="521"/>
      <c r="WNX103" s="521"/>
      <c r="WNY103" s="521"/>
      <c r="WNZ103" s="521"/>
      <c r="WOA103" s="521"/>
      <c r="WOB103" s="521"/>
      <c r="WOC103" s="521"/>
      <c r="WOD103" s="521"/>
      <c r="WOE103" s="521"/>
      <c r="WOF103" s="521"/>
      <c r="WOG103" s="521"/>
      <c r="WOH103" s="521"/>
      <c r="WOI103" s="521"/>
      <c r="WOJ103" s="521"/>
      <c r="WOK103" s="521"/>
      <c r="WOL103" s="521"/>
      <c r="WOM103" s="521"/>
      <c r="WON103" s="521"/>
      <c r="WOO103" s="521"/>
      <c r="WOP103" s="521"/>
      <c r="WOQ103" s="521"/>
      <c r="WOR103" s="521"/>
      <c r="WOS103" s="521"/>
      <c r="WOT103" s="521"/>
      <c r="WOU103" s="521"/>
      <c r="WOV103" s="521"/>
      <c r="WOW103" s="521"/>
      <c r="WOX103" s="521"/>
      <c r="WOY103" s="521"/>
      <c r="WOZ103" s="521"/>
      <c r="WPA103" s="521"/>
      <c r="WPB103" s="521"/>
      <c r="WPC103" s="521"/>
      <c r="WPD103" s="521"/>
      <c r="WPE103" s="521"/>
      <c r="WPF103" s="521"/>
      <c r="WPG103" s="521"/>
      <c r="WPH103" s="521"/>
      <c r="WPI103" s="521"/>
      <c r="WPJ103" s="521"/>
      <c r="WPK103" s="521"/>
      <c r="WPL103" s="521"/>
      <c r="WPM103" s="521"/>
      <c r="WPN103" s="521"/>
      <c r="WPO103" s="521"/>
      <c r="WPP103" s="521"/>
      <c r="WPQ103" s="521"/>
      <c r="WPR103" s="521"/>
      <c r="WPS103" s="521"/>
      <c r="WPT103" s="521"/>
      <c r="WPU103" s="521"/>
      <c r="WPV103" s="521"/>
      <c r="WPW103" s="521"/>
      <c r="WPX103" s="521"/>
      <c r="WPY103" s="521"/>
      <c r="WPZ103" s="521"/>
      <c r="WQA103" s="521"/>
      <c r="WQB103" s="521"/>
      <c r="WQC103" s="521"/>
      <c r="WQD103" s="521"/>
      <c r="WQE103" s="521"/>
      <c r="WQF103" s="521"/>
      <c r="WQG103" s="521"/>
      <c r="WQH103" s="521"/>
      <c r="WQI103" s="521"/>
      <c r="WQJ103" s="521"/>
      <c r="WQK103" s="521"/>
      <c r="WQL103" s="521"/>
      <c r="WQM103" s="521"/>
      <c r="WQN103" s="521"/>
      <c r="WQO103" s="521"/>
      <c r="WQP103" s="521"/>
      <c r="WQQ103" s="521"/>
      <c r="WQR103" s="521"/>
      <c r="WQS103" s="521"/>
      <c r="WQT103" s="521"/>
      <c r="WQU103" s="521"/>
      <c r="WQV103" s="521"/>
      <c r="WQW103" s="521"/>
      <c r="WQX103" s="521"/>
      <c r="WQY103" s="521"/>
      <c r="WQZ103" s="521"/>
      <c r="WRA103" s="521"/>
      <c r="WRB103" s="521"/>
      <c r="WRC103" s="521"/>
      <c r="WRD103" s="521"/>
      <c r="WRE103" s="521"/>
      <c r="WRF103" s="521"/>
      <c r="WRG103" s="521"/>
      <c r="WRH103" s="521"/>
      <c r="WRI103" s="521"/>
      <c r="WRJ103" s="521"/>
      <c r="WRK103" s="521"/>
      <c r="WRL103" s="521"/>
      <c r="WRM103" s="521"/>
      <c r="WRN103" s="521"/>
      <c r="WRO103" s="521"/>
      <c r="WRP103" s="521"/>
      <c r="WRQ103" s="521"/>
      <c r="WRR103" s="521"/>
      <c r="WRS103" s="521"/>
      <c r="WRT103" s="521"/>
      <c r="WRU103" s="521"/>
      <c r="WRV103" s="521"/>
      <c r="WRW103" s="521"/>
      <c r="WRX103" s="521"/>
      <c r="WRY103" s="521"/>
      <c r="WRZ103" s="521"/>
      <c r="WSA103" s="521"/>
      <c r="WSB103" s="521"/>
      <c r="WSC103" s="521"/>
      <c r="WSD103" s="521"/>
      <c r="WSE103" s="521"/>
      <c r="WSF103" s="521"/>
      <c r="WSG103" s="521"/>
      <c r="WSH103" s="521"/>
      <c r="WSI103" s="521"/>
      <c r="WSJ103" s="521"/>
      <c r="WSK103" s="521"/>
      <c r="WSL103" s="521"/>
      <c r="WSM103" s="521"/>
      <c r="WSN103" s="521"/>
      <c r="WSO103" s="521"/>
      <c r="WSP103" s="521"/>
      <c r="WSQ103" s="521"/>
      <c r="WSR103" s="521"/>
      <c r="WSS103" s="521"/>
      <c r="WST103" s="521"/>
      <c r="WSU103" s="521"/>
      <c r="WSV103" s="521"/>
      <c r="WSW103" s="521"/>
      <c r="WSX103" s="521"/>
      <c r="WSY103" s="521"/>
      <c r="WSZ103" s="521"/>
      <c r="WTA103" s="521"/>
      <c r="WTB103" s="521"/>
      <c r="WTC103" s="521"/>
      <c r="WTD103" s="521"/>
      <c r="WTE103" s="521"/>
      <c r="WTF103" s="521"/>
      <c r="WTG103" s="521"/>
      <c r="WTH103" s="521"/>
      <c r="WTI103" s="521"/>
      <c r="WTJ103" s="521"/>
      <c r="WTK103" s="521"/>
      <c r="WTL103" s="521"/>
      <c r="WTM103" s="521"/>
      <c r="WTN103" s="521"/>
      <c r="WTO103" s="521"/>
      <c r="WTP103" s="521"/>
      <c r="WTQ103" s="521"/>
      <c r="WTR103" s="521"/>
      <c r="WTS103" s="521"/>
      <c r="WTT103" s="521"/>
      <c r="WTU103" s="521"/>
      <c r="WTV103" s="521"/>
      <c r="WTW103" s="521"/>
      <c r="WTX103" s="521"/>
      <c r="WTY103" s="521"/>
      <c r="WTZ103" s="521"/>
      <c r="WUA103" s="521"/>
      <c r="WUB103" s="521"/>
      <c r="WUC103" s="521"/>
      <c r="WUD103" s="521"/>
      <c r="WUE103" s="521"/>
      <c r="WUF103" s="521"/>
      <c r="WUG103" s="521"/>
      <c r="WUH103" s="521"/>
      <c r="WUI103" s="521"/>
      <c r="WUJ103" s="521"/>
      <c r="WUK103" s="521"/>
      <c r="WUL103" s="521"/>
      <c r="WUM103" s="521"/>
      <c r="WUN103" s="521"/>
      <c r="WUO103" s="521"/>
      <c r="WUP103" s="521"/>
      <c r="WUQ103" s="521"/>
      <c r="WUR103" s="521"/>
      <c r="WUS103" s="521"/>
      <c r="WUT103" s="521"/>
      <c r="WUU103" s="521"/>
      <c r="WUV103" s="521"/>
      <c r="WUW103" s="521"/>
      <c r="WUX103" s="521"/>
      <c r="WUY103" s="521"/>
      <c r="WUZ103" s="521"/>
      <c r="WVA103" s="521"/>
      <c r="WVB103" s="521"/>
      <c r="WVC103" s="521"/>
      <c r="WVD103" s="521"/>
      <c r="WVE103" s="521"/>
      <c r="WVF103" s="521"/>
      <c r="WVG103" s="521"/>
      <c r="WVH103" s="521"/>
      <c r="WVI103" s="521"/>
      <c r="WVJ103" s="521"/>
      <c r="WVK103" s="521"/>
      <c r="WVL103" s="521"/>
      <c r="WVM103" s="521"/>
      <c r="WVN103" s="521"/>
      <c r="WVO103" s="521"/>
      <c r="WVP103" s="521"/>
      <c r="WVQ103" s="521"/>
      <c r="WVR103" s="521"/>
      <c r="WVS103" s="521"/>
      <c r="WVT103" s="521"/>
      <c r="WVU103" s="521"/>
      <c r="WVV103" s="521"/>
      <c r="WVW103" s="521"/>
      <c r="WVX103" s="521"/>
      <c r="WVY103" s="521"/>
      <c r="WVZ103" s="521"/>
      <c r="WWA103" s="521"/>
      <c r="WWB103" s="521"/>
      <c r="WWC103" s="521"/>
      <c r="WWD103" s="521"/>
      <c r="WWE103" s="521"/>
      <c r="WWF103" s="521"/>
      <c r="WWG103" s="521"/>
      <c r="WWH103" s="521"/>
      <c r="WWI103" s="521"/>
      <c r="WWJ103" s="521"/>
      <c r="WWK103" s="521"/>
      <c r="WWL103" s="521"/>
      <c r="WWM103" s="521"/>
      <c r="WWN103" s="521"/>
      <c r="WWO103" s="521"/>
      <c r="WWP103" s="521"/>
      <c r="WWQ103" s="521"/>
      <c r="WWR103" s="521"/>
      <c r="WWS103" s="521"/>
      <c r="WWT103" s="521"/>
      <c r="WWU103" s="521"/>
      <c r="WWV103" s="521"/>
      <c r="WWW103" s="521"/>
      <c r="WWX103" s="521"/>
      <c r="WWY103" s="521"/>
      <c r="WWZ103" s="521"/>
      <c r="WXA103" s="521"/>
      <c r="WXB103" s="521"/>
      <c r="WXC103" s="521"/>
      <c r="WXD103" s="521"/>
      <c r="WXE103" s="521"/>
      <c r="WXF103" s="521"/>
      <c r="WXG103" s="521"/>
      <c r="WXH103" s="521"/>
      <c r="WXI103" s="521"/>
      <c r="WXJ103" s="521"/>
      <c r="WXK103" s="521"/>
      <c r="WXL103" s="521"/>
      <c r="WXM103" s="521"/>
      <c r="WXN103" s="521"/>
      <c r="WXO103" s="521"/>
      <c r="WXP103" s="521"/>
      <c r="WXQ103" s="521"/>
      <c r="WXR103" s="521"/>
      <c r="WXS103" s="521"/>
      <c r="WXT103" s="521"/>
      <c r="WXU103" s="521"/>
      <c r="WXV103" s="521"/>
      <c r="WXW103" s="521"/>
      <c r="WXX103" s="521"/>
      <c r="WXY103" s="521"/>
      <c r="WXZ103" s="521"/>
      <c r="WYA103" s="521"/>
      <c r="WYB103" s="521"/>
      <c r="WYC103" s="521"/>
      <c r="WYD103" s="521"/>
      <c r="WYE103" s="521"/>
      <c r="WYF103" s="521"/>
      <c r="WYG103" s="521"/>
      <c r="WYH103" s="521"/>
      <c r="WYI103" s="521"/>
      <c r="WYJ103" s="521"/>
      <c r="WYK103" s="521"/>
      <c r="WYL103" s="521"/>
      <c r="WYM103" s="521"/>
      <c r="WYN103" s="521"/>
      <c r="WYO103" s="521"/>
      <c r="WYP103" s="521"/>
      <c r="WYQ103" s="521"/>
      <c r="WYR103" s="521"/>
      <c r="WYS103" s="521"/>
      <c r="WYT103" s="521"/>
      <c r="WYU103" s="521"/>
      <c r="WYV103" s="521"/>
      <c r="WYW103" s="521"/>
      <c r="WYX103" s="521"/>
      <c r="WYY103" s="521"/>
      <c r="WYZ103" s="521"/>
      <c r="WZA103" s="521"/>
      <c r="WZB103" s="521"/>
      <c r="WZC103" s="521"/>
      <c r="WZD103" s="521"/>
      <c r="WZE103" s="521"/>
      <c r="WZF103" s="521"/>
      <c r="WZG103" s="521"/>
      <c r="WZH103" s="521"/>
      <c r="WZI103" s="521"/>
      <c r="WZJ103" s="521"/>
      <c r="WZK103" s="521"/>
      <c r="WZL103" s="521"/>
      <c r="WZM103" s="521"/>
      <c r="WZN103" s="521"/>
      <c r="WZO103" s="521"/>
      <c r="WZP103" s="521"/>
      <c r="WZQ103" s="521"/>
      <c r="WZR103" s="521"/>
      <c r="WZS103" s="521"/>
      <c r="WZT103" s="521"/>
      <c r="WZU103" s="521"/>
      <c r="WZV103" s="521"/>
      <c r="WZW103" s="521"/>
      <c r="WZX103" s="521"/>
      <c r="WZY103" s="521"/>
      <c r="WZZ103" s="521"/>
      <c r="XAA103" s="521"/>
      <c r="XAB103" s="521"/>
      <c r="XAC103" s="521"/>
      <c r="XAD103" s="521"/>
      <c r="XAE103" s="521"/>
      <c r="XAF103" s="521"/>
      <c r="XAG103" s="521"/>
      <c r="XAH103" s="521"/>
      <c r="XAI103" s="521"/>
      <c r="XAJ103" s="521"/>
      <c r="XAK103" s="521"/>
      <c r="XAL103" s="521"/>
      <c r="XAM103" s="521"/>
      <c r="XAN103" s="521"/>
      <c r="XAO103" s="521"/>
      <c r="XAP103" s="521"/>
      <c r="XAQ103" s="521"/>
      <c r="XAR103" s="521"/>
      <c r="XAS103" s="521"/>
      <c r="XAT103" s="521"/>
      <c r="XAU103" s="521"/>
      <c r="XAV103" s="521"/>
      <c r="XAW103" s="521"/>
      <c r="XAX103" s="521"/>
      <c r="XAY103" s="521"/>
      <c r="XAZ103" s="521"/>
      <c r="XBA103" s="521"/>
      <c r="XBB103" s="521"/>
      <c r="XBC103" s="521"/>
      <c r="XBD103" s="521"/>
      <c r="XBE103" s="521"/>
      <c r="XBF103" s="521"/>
      <c r="XBG103" s="521"/>
      <c r="XBH103" s="521"/>
      <c r="XBI103" s="521"/>
      <c r="XBJ103" s="521"/>
      <c r="XBK103" s="521"/>
      <c r="XBL103" s="521"/>
      <c r="XBM103" s="521"/>
      <c r="XBN103" s="521"/>
      <c r="XBO103" s="521"/>
      <c r="XBP103" s="521"/>
      <c r="XBQ103" s="521"/>
      <c r="XBR103" s="521"/>
      <c r="XBS103" s="521"/>
      <c r="XBT103" s="521"/>
      <c r="XBU103" s="521"/>
      <c r="XBV103" s="521"/>
      <c r="XBW103" s="521"/>
      <c r="XBX103" s="521"/>
      <c r="XBY103" s="521"/>
      <c r="XBZ103" s="521"/>
      <c r="XCA103" s="521"/>
      <c r="XCB103" s="521"/>
      <c r="XCC103" s="521"/>
      <c r="XCD103" s="521"/>
      <c r="XCE103" s="521"/>
      <c r="XCF103" s="521"/>
      <c r="XCG103" s="521"/>
      <c r="XCH103" s="521"/>
      <c r="XCI103" s="521"/>
      <c r="XCJ103" s="521"/>
      <c r="XCK103" s="521"/>
      <c r="XCL103" s="521"/>
      <c r="XCM103" s="521"/>
      <c r="XCN103" s="521"/>
      <c r="XCO103" s="521"/>
      <c r="XCP103" s="521"/>
      <c r="XCQ103" s="521"/>
      <c r="XCR103" s="521"/>
      <c r="XCS103" s="521"/>
      <c r="XCT103" s="521"/>
      <c r="XCU103" s="521"/>
      <c r="XCV103" s="521"/>
      <c r="XCW103" s="521"/>
      <c r="XCX103" s="521"/>
      <c r="XCY103" s="521"/>
      <c r="XCZ103" s="521"/>
      <c r="XDA103" s="521"/>
      <c r="XDB103" s="521"/>
      <c r="XDC103" s="521"/>
      <c r="XDD103" s="521"/>
      <c r="XDE103" s="521"/>
      <c r="XDF103" s="521"/>
      <c r="XDG103" s="521"/>
      <c r="XDH103" s="521"/>
      <c r="XDI103" s="521"/>
      <c r="XDJ103" s="521"/>
      <c r="XDK103" s="521"/>
      <c r="XDL103" s="521"/>
      <c r="XDM103" s="521"/>
      <c r="XDN103" s="521"/>
      <c r="XDO103" s="521"/>
      <c r="XDP103" s="521"/>
      <c r="XDQ103" s="521"/>
      <c r="XDR103" s="521"/>
      <c r="XDS103" s="521"/>
      <c r="XDT103" s="521"/>
      <c r="XDU103" s="521"/>
      <c r="XDV103" s="521"/>
      <c r="XDW103" s="521"/>
      <c r="XDX103" s="521"/>
      <c r="XDY103" s="521"/>
      <c r="XDZ103" s="521"/>
      <c r="XEA103" s="521"/>
      <c r="XEB103" s="521"/>
      <c r="XEC103" s="521"/>
      <c r="XED103" s="521"/>
      <c r="XEE103" s="521"/>
      <c r="XEF103" s="521"/>
      <c r="XEG103" s="521"/>
      <c r="XEH103" s="521"/>
      <c r="XEI103" s="521"/>
      <c r="XEJ103" s="521"/>
      <c r="XEK103" s="521"/>
      <c r="XEL103" s="521"/>
      <c r="XEM103" s="521"/>
      <c r="XEN103" s="521"/>
      <c r="XEO103" s="521"/>
      <c r="XEP103" s="521"/>
      <c r="XEQ103" s="521"/>
      <c r="XER103" s="521"/>
      <c r="XES103" s="521"/>
      <c r="XET103" s="521"/>
      <c r="XEU103" s="521"/>
      <c r="XEV103" s="521"/>
      <c r="XEW103" s="521"/>
      <c r="XEX103" s="521"/>
      <c r="XEY103" s="521"/>
      <c r="XEZ103" s="521"/>
      <c r="XFA103" s="521"/>
      <c r="XFB103" s="521"/>
      <c r="XFC103" s="521"/>
      <c r="XFD103" s="337"/>
    </row>
    <row r="104" spans="1:16384" s="8" customFormat="1" x14ac:dyDescent="0.5">
      <c r="A104" s="355"/>
      <c r="B104" s="351"/>
      <c r="C104" s="356" t="s">
        <v>141</v>
      </c>
      <c r="D104" s="490" t="str">
        <f>IF(OR(D85="",D86=""),"",IF(D34="Yes",(D102+D103),(D102-D103)))</f>
        <v/>
      </c>
      <c r="E104" s="491"/>
      <c r="F104" s="492"/>
      <c r="G104" s="525"/>
      <c r="H104" s="526"/>
      <c r="I104" s="527"/>
      <c r="J104" s="352"/>
      <c r="K104" s="355"/>
      <c r="L104" s="341"/>
      <c r="M104" s="355"/>
      <c r="N104" s="355"/>
      <c r="O104" s="355"/>
      <c r="P104" s="355"/>
      <c r="Q104" s="355"/>
      <c r="R104" s="355"/>
      <c r="S104" s="355"/>
      <c r="T104" s="355"/>
      <c r="U104" s="355"/>
      <c r="V104" s="355"/>
      <c r="W104" s="355"/>
      <c r="X104" s="355"/>
      <c r="Y104" s="355"/>
      <c r="Z104" s="355"/>
      <c r="AA104" s="355"/>
      <c r="AB104" s="355"/>
      <c r="AC104" s="355"/>
      <c r="AD104" s="355"/>
      <c r="AE104" s="355"/>
      <c r="AF104" s="355"/>
      <c r="AG104" s="355"/>
      <c r="AH104" s="355"/>
      <c r="AI104" s="355"/>
      <c r="AJ104" s="355"/>
      <c r="AK104" s="355"/>
      <c r="AL104" s="355"/>
      <c r="AM104" s="355"/>
      <c r="AN104" s="355"/>
      <c r="AO104" s="355"/>
      <c r="AP104" s="355"/>
      <c r="AQ104" s="355"/>
      <c r="AR104" s="355"/>
      <c r="AS104" s="355"/>
      <c r="AT104" s="355"/>
      <c r="AU104" s="355"/>
      <c r="AV104" s="355"/>
      <c r="AW104" s="355"/>
      <c r="AX104" s="355"/>
      <c r="AY104" s="355"/>
      <c r="AZ104" s="355"/>
      <c r="BA104" s="355"/>
      <c r="BB104" s="355"/>
      <c r="BC104" s="355"/>
      <c r="BD104" s="355"/>
      <c r="BE104" s="355"/>
      <c r="BF104" s="355"/>
      <c r="BG104" s="355"/>
      <c r="BH104" s="355"/>
      <c r="BI104" s="355"/>
      <c r="BJ104" s="355"/>
      <c r="BK104" s="355"/>
      <c r="BL104" s="355"/>
      <c r="BM104" s="355"/>
      <c r="BN104" s="355"/>
      <c r="BO104" s="355"/>
      <c r="BP104" s="355"/>
      <c r="BQ104" s="355"/>
      <c r="BR104" s="355"/>
      <c r="BS104" s="355"/>
      <c r="BT104" s="355"/>
      <c r="BU104" s="355"/>
      <c r="BV104" s="355"/>
      <c r="BW104" s="355"/>
      <c r="BX104" s="355"/>
      <c r="BY104" s="355"/>
      <c r="BZ104" s="355"/>
      <c r="CA104" s="355"/>
      <c r="CB104" s="355"/>
      <c r="CC104" s="355"/>
      <c r="CD104" s="355"/>
      <c r="CE104" s="355"/>
      <c r="CF104" s="355"/>
      <c r="CG104" s="355"/>
      <c r="CH104" s="355"/>
      <c r="CI104" s="355"/>
      <c r="CJ104" s="355"/>
      <c r="CK104" s="355"/>
      <c r="CL104" s="355"/>
      <c r="CM104" s="355"/>
      <c r="CN104" s="355"/>
      <c r="CO104" s="355"/>
      <c r="CP104" s="355"/>
      <c r="CQ104" s="355"/>
      <c r="CR104" s="355"/>
      <c r="CS104" s="355"/>
      <c r="CT104" s="355"/>
      <c r="CU104" s="355"/>
      <c r="CV104" s="355"/>
      <c r="CW104" s="355"/>
      <c r="CX104" s="355"/>
      <c r="CY104" s="355"/>
      <c r="CZ104" s="355"/>
      <c r="DA104" s="355"/>
      <c r="DB104" s="355"/>
      <c r="DC104" s="355"/>
      <c r="DD104" s="355"/>
      <c r="DE104" s="355"/>
      <c r="DF104" s="355"/>
      <c r="DG104" s="355"/>
      <c r="DH104" s="355"/>
      <c r="DI104" s="355"/>
      <c r="DJ104" s="355"/>
      <c r="DK104" s="355"/>
      <c r="DL104" s="355"/>
      <c r="DM104" s="355"/>
      <c r="DN104" s="355"/>
      <c r="DO104" s="355"/>
      <c r="DP104" s="355"/>
      <c r="DQ104" s="355"/>
      <c r="DR104" s="355"/>
      <c r="DS104" s="355"/>
      <c r="DT104" s="355"/>
      <c r="DU104" s="355"/>
      <c r="DV104" s="355"/>
      <c r="DW104" s="355"/>
      <c r="DX104" s="355"/>
      <c r="DY104" s="355"/>
      <c r="DZ104" s="355"/>
      <c r="EA104" s="355"/>
      <c r="EB104" s="355"/>
      <c r="EC104" s="355"/>
      <c r="ED104" s="355"/>
      <c r="EE104" s="355"/>
      <c r="EF104" s="355"/>
      <c r="EG104" s="355"/>
      <c r="EH104" s="355"/>
      <c r="EI104" s="355"/>
      <c r="EJ104" s="355"/>
      <c r="EK104" s="355"/>
      <c r="EL104" s="355"/>
      <c r="EM104" s="355"/>
      <c r="EN104" s="355"/>
      <c r="EO104" s="355"/>
      <c r="EP104" s="355"/>
      <c r="EQ104" s="355"/>
      <c r="ER104" s="355"/>
      <c r="ES104" s="355"/>
      <c r="ET104" s="355"/>
      <c r="EU104" s="355"/>
      <c r="EV104" s="355"/>
      <c r="EW104" s="355"/>
      <c r="EX104" s="355"/>
      <c r="EY104" s="355"/>
      <c r="EZ104" s="355"/>
      <c r="FA104" s="355"/>
      <c r="FB104" s="355"/>
      <c r="FC104" s="355"/>
      <c r="FD104" s="355"/>
      <c r="FE104" s="355"/>
      <c r="FF104" s="355"/>
      <c r="FG104" s="355"/>
      <c r="FH104" s="355"/>
      <c r="FI104" s="355"/>
      <c r="FJ104" s="355"/>
      <c r="FK104" s="355"/>
      <c r="FL104" s="355"/>
      <c r="FM104" s="355"/>
      <c r="FN104" s="355"/>
      <c r="FO104" s="355"/>
      <c r="FP104" s="355"/>
      <c r="FQ104" s="355"/>
      <c r="FR104" s="355"/>
      <c r="FS104" s="355"/>
      <c r="FT104" s="355"/>
      <c r="FU104" s="355"/>
      <c r="FV104" s="355"/>
      <c r="FW104" s="355"/>
      <c r="FX104" s="355"/>
      <c r="FY104" s="355"/>
      <c r="FZ104" s="355"/>
      <c r="GA104" s="355"/>
      <c r="GB104" s="355"/>
      <c r="GC104" s="355"/>
      <c r="GD104" s="355"/>
      <c r="GE104" s="355"/>
      <c r="GF104" s="355"/>
      <c r="GG104" s="355"/>
      <c r="GH104" s="355"/>
      <c r="GI104" s="355"/>
      <c r="GJ104" s="355"/>
      <c r="GK104" s="355"/>
      <c r="GL104" s="355"/>
      <c r="GM104" s="355"/>
      <c r="GN104" s="355"/>
      <c r="GO104" s="355"/>
      <c r="GP104" s="355"/>
      <c r="GQ104" s="355"/>
      <c r="GR104" s="355"/>
      <c r="GS104" s="355"/>
      <c r="GT104" s="355"/>
      <c r="GU104" s="355"/>
      <c r="GV104" s="355"/>
      <c r="GW104" s="355"/>
      <c r="GX104" s="355"/>
      <c r="GY104" s="355"/>
      <c r="GZ104" s="355"/>
      <c r="HA104" s="355"/>
      <c r="HB104" s="355"/>
      <c r="HC104" s="355"/>
      <c r="HD104" s="355"/>
      <c r="HE104" s="355"/>
      <c r="HF104" s="355"/>
      <c r="HG104" s="355"/>
      <c r="HH104" s="355"/>
      <c r="HI104" s="355"/>
      <c r="HJ104" s="355"/>
      <c r="HK104" s="355"/>
      <c r="HL104" s="355"/>
      <c r="HM104" s="355"/>
      <c r="HN104" s="355"/>
      <c r="HO104" s="355"/>
      <c r="HP104" s="355"/>
      <c r="HQ104" s="355"/>
      <c r="HR104" s="355"/>
      <c r="HS104" s="355"/>
      <c r="HT104" s="355"/>
      <c r="HU104" s="355"/>
      <c r="HV104" s="355"/>
      <c r="HW104" s="355"/>
      <c r="HX104" s="355"/>
      <c r="HY104" s="355"/>
      <c r="HZ104" s="355"/>
      <c r="IA104" s="355"/>
      <c r="IB104" s="355"/>
      <c r="IC104" s="355"/>
      <c r="ID104" s="355"/>
      <c r="IE104" s="355"/>
      <c r="IF104" s="355"/>
      <c r="IG104" s="355"/>
      <c r="IH104" s="355"/>
      <c r="II104" s="355"/>
      <c r="IJ104" s="355"/>
      <c r="IK104" s="355"/>
      <c r="IL104" s="355"/>
      <c r="IM104" s="355"/>
      <c r="IN104" s="355"/>
      <c r="IO104" s="355"/>
      <c r="IP104" s="355"/>
      <c r="IQ104" s="355"/>
      <c r="IR104" s="355"/>
      <c r="IS104" s="355"/>
      <c r="IT104" s="355"/>
      <c r="IU104" s="355"/>
      <c r="IV104" s="355"/>
      <c r="IW104" s="355"/>
      <c r="IX104" s="355"/>
      <c r="IY104" s="355"/>
      <c r="IZ104" s="355"/>
      <c r="JA104" s="355"/>
      <c r="JB104" s="355"/>
      <c r="JC104" s="355"/>
      <c r="JD104" s="355"/>
      <c r="JE104" s="355"/>
      <c r="JF104" s="355"/>
      <c r="JG104" s="355"/>
      <c r="JH104" s="355"/>
      <c r="JI104" s="355"/>
      <c r="JJ104" s="355"/>
      <c r="JK104" s="355"/>
      <c r="JL104" s="355"/>
      <c r="JM104" s="355"/>
      <c r="JN104" s="355"/>
      <c r="JO104" s="355"/>
      <c r="JP104" s="355"/>
      <c r="JQ104" s="355"/>
      <c r="JR104" s="355"/>
      <c r="JS104" s="355"/>
      <c r="JT104" s="355"/>
      <c r="JU104" s="355"/>
      <c r="JV104" s="355"/>
      <c r="JW104" s="355"/>
      <c r="JX104" s="355"/>
      <c r="JY104" s="355"/>
      <c r="JZ104" s="355"/>
      <c r="KA104" s="355"/>
      <c r="KB104" s="355"/>
      <c r="KC104" s="355"/>
      <c r="KD104" s="355"/>
      <c r="KE104" s="355"/>
      <c r="KF104" s="355"/>
      <c r="KG104" s="355"/>
      <c r="KH104" s="355"/>
      <c r="KI104" s="355"/>
      <c r="KJ104" s="355"/>
      <c r="KK104" s="355"/>
      <c r="KL104" s="355"/>
      <c r="KM104" s="355"/>
      <c r="KN104" s="355"/>
      <c r="KO104" s="355"/>
      <c r="KP104" s="355"/>
      <c r="KQ104" s="355"/>
      <c r="KR104" s="355"/>
      <c r="KS104" s="355"/>
      <c r="KT104" s="355"/>
      <c r="KU104" s="355"/>
      <c r="KV104" s="355"/>
      <c r="KW104" s="355"/>
      <c r="KX104" s="355"/>
      <c r="KY104" s="355"/>
      <c r="KZ104" s="355"/>
      <c r="LA104" s="355"/>
      <c r="LB104" s="355"/>
      <c r="LC104" s="355"/>
      <c r="LD104" s="355"/>
      <c r="LE104" s="355"/>
      <c r="LF104" s="355"/>
      <c r="LG104" s="355"/>
      <c r="LH104" s="355"/>
      <c r="LI104" s="355"/>
      <c r="LJ104" s="355"/>
      <c r="LK104" s="355"/>
      <c r="LL104" s="355"/>
      <c r="LM104" s="355"/>
      <c r="LN104" s="355"/>
      <c r="LO104" s="355"/>
      <c r="LP104" s="355"/>
      <c r="LQ104" s="355"/>
      <c r="LR104" s="355"/>
      <c r="LS104" s="355"/>
      <c r="LT104" s="355"/>
      <c r="LU104" s="355"/>
      <c r="LV104" s="355"/>
      <c r="LW104" s="355"/>
      <c r="LX104" s="355"/>
      <c r="LY104" s="355"/>
      <c r="LZ104" s="355"/>
      <c r="MA104" s="355"/>
      <c r="MB104" s="355"/>
      <c r="MC104" s="355"/>
      <c r="MD104" s="355"/>
      <c r="ME104" s="355"/>
      <c r="MF104" s="355"/>
      <c r="MG104" s="355"/>
      <c r="MH104" s="355"/>
      <c r="MI104" s="355"/>
      <c r="MJ104" s="355"/>
      <c r="MK104" s="355"/>
      <c r="ML104" s="355"/>
      <c r="MM104" s="355"/>
      <c r="MN104" s="355"/>
      <c r="MO104" s="355"/>
      <c r="MP104" s="355"/>
      <c r="MQ104" s="355"/>
      <c r="MR104" s="355"/>
      <c r="MS104" s="355"/>
      <c r="MT104" s="355"/>
      <c r="MU104" s="355"/>
      <c r="MV104" s="355"/>
      <c r="MW104" s="355"/>
      <c r="MX104" s="355"/>
      <c r="MY104" s="355"/>
      <c r="MZ104" s="355"/>
      <c r="NA104" s="355"/>
      <c r="NB104" s="355"/>
      <c r="NC104" s="355"/>
      <c r="ND104" s="355"/>
      <c r="NE104" s="355"/>
      <c r="NF104" s="355"/>
      <c r="NG104" s="355"/>
      <c r="NH104" s="355"/>
      <c r="NI104" s="355"/>
      <c r="NJ104" s="355"/>
      <c r="NK104" s="355"/>
      <c r="NL104" s="355"/>
      <c r="NM104" s="355"/>
      <c r="NN104" s="355"/>
      <c r="NO104" s="355"/>
      <c r="NP104" s="355"/>
      <c r="NQ104" s="355"/>
      <c r="NR104" s="355"/>
      <c r="NS104" s="355"/>
      <c r="NT104" s="355"/>
      <c r="NU104" s="355"/>
      <c r="NV104" s="355"/>
      <c r="NW104" s="355"/>
      <c r="NX104" s="355"/>
      <c r="NY104" s="355"/>
      <c r="NZ104" s="355"/>
      <c r="OA104" s="355"/>
      <c r="OB104" s="355"/>
      <c r="OC104" s="355"/>
      <c r="OD104" s="355"/>
      <c r="OE104" s="355"/>
      <c r="OF104" s="355"/>
      <c r="OG104" s="355"/>
      <c r="OH104" s="355"/>
      <c r="OI104" s="355"/>
      <c r="OJ104" s="355"/>
      <c r="OK104" s="355"/>
      <c r="OL104" s="355"/>
      <c r="OM104" s="355"/>
      <c r="ON104" s="355"/>
      <c r="OO104" s="355"/>
      <c r="OP104" s="355"/>
      <c r="OQ104" s="355"/>
      <c r="OR104" s="355"/>
      <c r="OS104" s="355"/>
      <c r="OT104" s="355"/>
      <c r="OU104" s="355"/>
      <c r="OV104" s="355"/>
      <c r="OW104" s="355"/>
      <c r="OX104" s="355"/>
      <c r="OY104" s="355"/>
      <c r="OZ104" s="355"/>
      <c r="PA104" s="355"/>
      <c r="PB104" s="355"/>
      <c r="PC104" s="355"/>
      <c r="PD104" s="355"/>
      <c r="PE104" s="355"/>
      <c r="PF104" s="355"/>
      <c r="PG104" s="355"/>
      <c r="PH104" s="355"/>
      <c r="PI104" s="355"/>
      <c r="PJ104" s="355"/>
      <c r="PK104" s="355"/>
      <c r="PL104" s="355"/>
      <c r="PM104" s="355"/>
      <c r="PN104" s="355"/>
      <c r="PO104" s="355"/>
      <c r="PP104" s="355"/>
      <c r="PQ104" s="355"/>
      <c r="PR104" s="355"/>
      <c r="PS104" s="355"/>
      <c r="PT104" s="355"/>
      <c r="PU104" s="355"/>
      <c r="PV104" s="355"/>
      <c r="PW104" s="355"/>
      <c r="PX104" s="355"/>
      <c r="PY104" s="355"/>
      <c r="PZ104" s="355"/>
      <c r="QA104" s="355"/>
      <c r="QB104" s="355"/>
      <c r="QC104" s="355"/>
      <c r="QD104" s="355"/>
      <c r="QE104" s="355"/>
      <c r="QF104" s="355"/>
      <c r="QG104" s="355"/>
      <c r="QH104" s="355"/>
      <c r="QI104" s="355"/>
      <c r="QJ104" s="355"/>
      <c r="QK104" s="355"/>
      <c r="QL104" s="355"/>
      <c r="QM104" s="355"/>
      <c r="QN104" s="355"/>
      <c r="QO104" s="355"/>
      <c r="QP104" s="355"/>
      <c r="QQ104" s="355"/>
      <c r="QR104" s="355"/>
      <c r="QS104" s="355"/>
      <c r="QT104" s="355"/>
      <c r="QU104" s="355"/>
      <c r="QV104" s="355"/>
      <c r="QW104" s="355"/>
      <c r="QX104" s="355"/>
      <c r="QY104" s="355"/>
      <c r="QZ104" s="355"/>
      <c r="RA104" s="355"/>
      <c r="RB104" s="355"/>
      <c r="RC104" s="355"/>
      <c r="RD104" s="355"/>
      <c r="RE104" s="355"/>
      <c r="RF104" s="355"/>
      <c r="RG104" s="355"/>
      <c r="RH104" s="355"/>
      <c r="RI104" s="355"/>
      <c r="RJ104" s="355"/>
      <c r="RK104" s="355"/>
      <c r="RL104" s="355"/>
      <c r="RM104" s="355"/>
      <c r="RN104" s="355"/>
      <c r="RO104" s="355"/>
      <c r="RP104" s="355"/>
      <c r="RQ104" s="355"/>
      <c r="RR104" s="355"/>
      <c r="RS104" s="355"/>
      <c r="RT104" s="355"/>
      <c r="RU104" s="355"/>
      <c r="RV104" s="355"/>
      <c r="RW104" s="355"/>
      <c r="RX104" s="355"/>
      <c r="RY104" s="355"/>
      <c r="RZ104" s="355"/>
      <c r="SA104" s="355"/>
      <c r="SB104" s="355"/>
      <c r="SC104" s="355"/>
      <c r="SD104" s="355"/>
      <c r="SE104" s="355"/>
      <c r="SF104" s="355"/>
      <c r="SG104" s="355"/>
      <c r="SH104" s="355"/>
      <c r="SI104" s="355"/>
      <c r="SJ104" s="355"/>
      <c r="SK104" s="355"/>
      <c r="SL104" s="355"/>
      <c r="SM104" s="355"/>
      <c r="SN104" s="355"/>
      <c r="SO104" s="355"/>
      <c r="SP104" s="355"/>
      <c r="SQ104" s="355"/>
      <c r="SR104" s="355"/>
      <c r="SS104" s="355"/>
      <c r="ST104" s="355"/>
      <c r="SU104" s="355"/>
      <c r="SV104" s="355"/>
      <c r="SW104" s="355"/>
      <c r="SX104" s="355"/>
      <c r="SY104" s="355"/>
      <c r="SZ104" s="355"/>
      <c r="TA104" s="355"/>
      <c r="TB104" s="355"/>
      <c r="TC104" s="355"/>
      <c r="TD104" s="355"/>
      <c r="TE104" s="355"/>
      <c r="TF104" s="355"/>
      <c r="TG104" s="355"/>
      <c r="TH104" s="355"/>
      <c r="TI104" s="355"/>
      <c r="TJ104" s="355"/>
      <c r="TK104" s="355"/>
      <c r="TL104" s="355"/>
      <c r="TM104" s="355"/>
      <c r="TN104" s="355"/>
      <c r="TO104" s="355"/>
      <c r="TP104" s="355"/>
      <c r="TQ104" s="355"/>
      <c r="TR104" s="355"/>
      <c r="TS104" s="355"/>
      <c r="TT104" s="355"/>
      <c r="TU104" s="355"/>
      <c r="TV104" s="355"/>
      <c r="TW104" s="355"/>
      <c r="TX104" s="355"/>
      <c r="TY104" s="355"/>
      <c r="TZ104" s="355"/>
      <c r="UA104" s="355"/>
      <c r="UB104" s="355"/>
      <c r="UC104" s="355"/>
      <c r="UD104" s="355"/>
      <c r="UE104" s="355"/>
      <c r="UF104" s="355"/>
      <c r="UG104" s="355"/>
      <c r="UH104" s="355"/>
      <c r="UI104" s="355"/>
      <c r="UJ104" s="355"/>
      <c r="UK104" s="355"/>
      <c r="UL104" s="355"/>
      <c r="UM104" s="355"/>
      <c r="UN104" s="355"/>
      <c r="UO104" s="355"/>
      <c r="UP104" s="355"/>
      <c r="UQ104" s="355"/>
      <c r="UR104" s="355"/>
      <c r="US104" s="355"/>
      <c r="UT104" s="355"/>
      <c r="UU104" s="355"/>
      <c r="UV104" s="355"/>
      <c r="UW104" s="355"/>
      <c r="UX104" s="355"/>
      <c r="UY104" s="355"/>
      <c r="UZ104" s="355"/>
      <c r="VA104" s="355"/>
      <c r="VB104" s="355"/>
      <c r="VC104" s="355"/>
      <c r="VD104" s="355"/>
      <c r="VE104" s="355"/>
      <c r="VF104" s="355"/>
      <c r="VG104" s="355"/>
      <c r="VH104" s="355"/>
      <c r="VI104" s="355"/>
      <c r="VJ104" s="355"/>
      <c r="VK104" s="355"/>
      <c r="VL104" s="355"/>
      <c r="VM104" s="355"/>
      <c r="VN104" s="355"/>
      <c r="VO104" s="355"/>
      <c r="VP104" s="355"/>
      <c r="VQ104" s="355"/>
      <c r="VR104" s="355"/>
      <c r="VS104" s="355"/>
      <c r="VT104" s="355"/>
      <c r="VU104" s="355"/>
      <c r="VV104" s="355"/>
      <c r="VW104" s="355"/>
      <c r="VX104" s="355"/>
      <c r="VY104" s="355"/>
      <c r="VZ104" s="355"/>
      <c r="WA104" s="355"/>
      <c r="WB104" s="355"/>
      <c r="WC104" s="355"/>
      <c r="WD104" s="355"/>
      <c r="WE104" s="355"/>
      <c r="WF104" s="355"/>
      <c r="WG104" s="355"/>
      <c r="WH104" s="355"/>
      <c r="WI104" s="355"/>
      <c r="WJ104" s="355"/>
      <c r="WK104" s="355"/>
      <c r="WL104" s="355"/>
      <c r="WM104" s="355"/>
      <c r="WN104" s="355"/>
      <c r="WO104" s="355"/>
      <c r="WP104" s="355"/>
      <c r="WQ104" s="355"/>
      <c r="WR104" s="355"/>
      <c r="WS104" s="355"/>
      <c r="WT104" s="355"/>
      <c r="WU104" s="355"/>
      <c r="WV104" s="355"/>
      <c r="WW104" s="355"/>
      <c r="WX104" s="355"/>
      <c r="WY104" s="355"/>
      <c r="WZ104" s="355"/>
      <c r="XA104" s="355"/>
      <c r="XB104" s="355"/>
      <c r="XC104" s="355"/>
      <c r="XD104" s="355"/>
      <c r="XE104" s="355"/>
      <c r="XF104" s="355"/>
      <c r="XG104" s="355"/>
      <c r="XH104" s="355"/>
      <c r="XI104" s="355"/>
      <c r="XJ104" s="355"/>
      <c r="XK104" s="355"/>
      <c r="XL104" s="355"/>
      <c r="XM104" s="355"/>
      <c r="XN104" s="355"/>
      <c r="XO104" s="355"/>
      <c r="XP104" s="355"/>
      <c r="XQ104" s="355"/>
      <c r="XR104" s="355"/>
      <c r="XS104" s="355"/>
      <c r="XT104" s="355"/>
      <c r="XU104" s="355"/>
      <c r="XV104" s="355"/>
      <c r="XW104" s="355"/>
      <c r="XX104" s="355"/>
      <c r="XY104" s="355"/>
      <c r="XZ104" s="355"/>
      <c r="YA104" s="355"/>
      <c r="YB104" s="355"/>
      <c r="YC104" s="355"/>
      <c r="YD104" s="355"/>
      <c r="YE104" s="355"/>
      <c r="YF104" s="355"/>
      <c r="YG104" s="355"/>
      <c r="YH104" s="355"/>
      <c r="YI104" s="355"/>
      <c r="YJ104" s="355"/>
      <c r="YK104" s="355"/>
      <c r="YL104" s="355"/>
      <c r="YM104" s="355"/>
      <c r="YN104" s="355"/>
      <c r="YO104" s="355"/>
      <c r="YP104" s="355"/>
      <c r="YQ104" s="355"/>
      <c r="YR104" s="355"/>
      <c r="YS104" s="355"/>
      <c r="YT104" s="355"/>
      <c r="YU104" s="355"/>
      <c r="YV104" s="355"/>
      <c r="YW104" s="355"/>
      <c r="YX104" s="355"/>
      <c r="YY104" s="355"/>
      <c r="YZ104" s="355"/>
      <c r="ZA104" s="355"/>
      <c r="ZB104" s="355"/>
      <c r="ZC104" s="355"/>
      <c r="ZD104" s="355"/>
      <c r="ZE104" s="355"/>
      <c r="ZF104" s="355"/>
      <c r="ZG104" s="355"/>
      <c r="ZH104" s="355"/>
      <c r="ZI104" s="355"/>
      <c r="ZJ104" s="355"/>
      <c r="ZK104" s="355"/>
      <c r="ZL104" s="355"/>
      <c r="ZM104" s="355"/>
      <c r="ZN104" s="355"/>
      <c r="ZO104" s="355"/>
      <c r="ZP104" s="355"/>
      <c r="ZQ104" s="355"/>
      <c r="ZR104" s="355"/>
      <c r="ZS104" s="355"/>
      <c r="ZT104" s="355"/>
      <c r="ZU104" s="355"/>
      <c r="ZV104" s="355"/>
      <c r="ZW104" s="355"/>
      <c r="ZX104" s="355"/>
      <c r="ZY104" s="355"/>
      <c r="ZZ104" s="355"/>
      <c r="AAA104" s="355"/>
      <c r="AAB104" s="355"/>
      <c r="AAC104" s="355"/>
      <c r="AAD104" s="355"/>
      <c r="AAE104" s="355"/>
      <c r="AAF104" s="355"/>
      <c r="AAG104" s="355"/>
      <c r="AAH104" s="355"/>
      <c r="AAI104" s="355"/>
      <c r="AAJ104" s="355"/>
      <c r="AAK104" s="355"/>
      <c r="AAL104" s="355"/>
      <c r="AAM104" s="355"/>
      <c r="AAN104" s="355"/>
      <c r="AAO104" s="355"/>
      <c r="AAP104" s="355"/>
      <c r="AAQ104" s="355"/>
      <c r="AAR104" s="355"/>
      <c r="AAS104" s="355"/>
      <c r="AAT104" s="355"/>
      <c r="AAU104" s="355"/>
      <c r="AAV104" s="355"/>
      <c r="AAW104" s="355"/>
      <c r="AAX104" s="355"/>
      <c r="AAY104" s="355"/>
      <c r="AAZ104" s="355"/>
      <c r="ABA104" s="355"/>
      <c r="ABB104" s="355"/>
      <c r="ABC104" s="355"/>
      <c r="ABD104" s="355"/>
      <c r="ABE104" s="355"/>
      <c r="ABF104" s="355"/>
      <c r="ABG104" s="355"/>
      <c r="ABH104" s="355"/>
      <c r="ABI104" s="355"/>
      <c r="ABJ104" s="355"/>
      <c r="ABK104" s="355"/>
      <c r="ABL104" s="355"/>
      <c r="ABM104" s="355"/>
      <c r="ABN104" s="355"/>
      <c r="ABO104" s="355"/>
      <c r="ABP104" s="355"/>
      <c r="ABQ104" s="355"/>
      <c r="ABR104" s="355"/>
      <c r="ABS104" s="355"/>
      <c r="ABT104" s="355"/>
      <c r="ABU104" s="355"/>
      <c r="ABV104" s="355"/>
      <c r="ABW104" s="355"/>
      <c r="ABX104" s="355"/>
      <c r="ABY104" s="355"/>
      <c r="ABZ104" s="355"/>
      <c r="ACA104" s="355"/>
      <c r="ACB104" s="355"/>
      <c r="ACC104" s="355"/>
      <c r="ACD104" s="355"/>
      <c r="ACE104" s="355"/>
      <c r="ACF104" s="355"/>
      <c r="ACG104" s="355"/>
      <c r="ACH104" s="355"/>
      <c r="ACI104" s="355"/>
      <c r="ACJ104" s="355"/>
      <c r="ACK104" s="355"/>
      <c r="ACL104" s="355"/>
      <c r="ACM104" s="355"/>
      <c r="ACN104" s="355"/>
      <c r="ACO104" s="355"/>
      <c r="ACP104" s="355"/>
      <c r="ACQ104" s="355"/>
      <c r="ACR104" s="355"/>
      <c r="ACS104" s="355"/>
      <c r="ACT104" s="355"/>
      <c r="ACU104" s="355"/>
      <c r="ACV104" s="355"/>
      <c r="ACW104" s="355"/>
      <c r="ACX104" s="355"/>
      <c r="ACY104" s="355"/>
      <c r="ACZ104" s="355"/>
      <c r="ADA104" s="355"/>
      <c r="ADB104" s="355"/>
      <c r="ADC104" s="355"/>
      <c r="ADD104" s="355"/>
      <c r="ADE104" s="355"/>
      <c r="ADF104" s="355"/>
      <c r="ADG104" s="355"/>
      <c r="ADH104" s="355"/>
      <c r="ADI104" s="355"/>
      <c r="ADJ104" s="355"/>
      <c r="ADK104" s="355"/>
      <c r="ADL104" s="355"/>
      <c r="ADM104" s="355"/>
      <c r="ADN104" s="355"/>
      <c r="ADO104" s="355"/>
      <c r="ADP104" s="355"/>
      <c r="ADQ104" s="355"/>
      <c r="ADR104" s="355"/>
      <c r="ADS104" s="355"/>
      <c r="ADT104" s="355"/>
      <c r="ADU104" s="355"/>
      <c r="ADV104" s="355"/>
      <c r="ADW104" s="355"/>
      <c r="ADX104" s="355"/>
      <c r="ADY104" s="355"/>
      <c r="ADZ104" s="355"/>
      <c r="AEA104" s="355"/>
      <c r="AEB104" s="355"/>
      <c r="AEC104" s="355"/>
      <c r="AED104" s="355"/>
      <c r="AEE104" s="355"/>
      <c r="AEF104" s="355"/>
      <c r="AEG104" s="355"/>
      <c r="AEH104" s="355"/>
      <c r="AEI104" s="355"/>
      <c r="AEJ104" s="355"/>
      <c r="AEK104" s="355"/>
      <c r="AEL104" s="355"/>
      <c r="AEM104" s="355"/>
      <c r="AEN104" s="355"/>
      <c r="AEO104" s="355"/>
      <c r="AEP104" s="355"/>
      <c r="AEQ104" s="355"/>
      <c r="AER104" s="355"/>
      <c r="AES104" s="355"/>
      <c r="AET104" s="355"/>
      <c r="AEU104" s="355"/>
      <c r="AEV104" s="355"/>
      <c r="AEW104" s="355"/>
      <c r="AEX104" s="355"/>
      <c r="AEY104" s="355"/>
      <c r="AEZ104" s="355"/>
      <c r="AFA104" s="355"/>
      <c r="AFB104" s="355"/>
      <c r="AFC104" s="355"/>
      <c r="AFD104" s="355"/>
      <c r="AFE104" s="355"/>
      <c r="AFF104" s="355"/>
      <c r="AFG104" s="355"/>
      <c r="AFH104" s="355"/>
      <c r="AFI104" s="355"/>
      <c r="AFJ104" s="355"/>
      <c r="AFK104" s="355"/>
      <c r="AFL104" s="355"/>
      <c r="AFM104" s="355"/>
      <c r="AFN104" s="355"/>
      <c r="AFO104" s="355"/>
      <c r="AFP104" s="355"/>
      <c r="AFQ104" s="355"/>
      <c r="AFR104" s="355"/>
      <c r="AFS104" s="355"/>
      <c r="AFT104" s="355"/>
      <c r="AFU104" s="355"/>
      <c r="AFV104" s="355"/>
      <c r="AFW104" s="355"/>
      <c r="AFX104" s="355"/>
      <c r="AFY104" s="355"/>
      <c r="AFZ104" s="355"/>
      <c r="AGA104" s="355"/>
      <c r="AGB104" s="355"/>
      <c r="AGC104" s="355"/>
      <c r="AGD104" s="355"/>
      <c r="AGE104" s="355"/>
      <c r="AGF104" s="355"/>
      <c r="AGG104" s="355"/>
      <c r="AGH104" s="355"/>
      <c r="AGI104" s="355"/>
      <c r="AGJ104" s="355"/>
      <c r="AGK104" s="355"/>
      <c r="AGL104" s="355"/>
      <c r="AGM104" s="355"/>
      <c r="AGN104" s="355"/>
      <c r="AGO104" s="355"/>
      <c r="AGP104" s="355"/>
      <c r="AGQ104" s="355"/>
      <c r="AGR104" s="355"/>
      <c r="AGS104" s="355"/>
      <c r="AGT104" s="355"/>
      <c r="AGU104" s="355"/>
      <c r="AGV104" s="355"/>
      <c r="AGW104" s="355"/>
      <c r="AGX104" s="355"/>
      <c r="AGY104" s="355"/>
      <c r="AGZ104" s="355"/>
      <c r="AHA104" s="355"/>
      <c r="AHB104" s="355"/>
      <c r="AHC104" s="355"/>
      <c r="AHD104" s="355"/>
      <c r="AHE104" s="355"/>
      <c r="AHF104" s="355"/>
      <c r="AHG104" s="355"/>
      <c r="AHH104" s="355"/>
      <c r="AHI104" s="355"/>
      <c r="AHJ104" s="355"/>
      <c r="AHK104" s="355"/>
      <c r="AHL104" s="355"/>
      <c r="AHM104" s="355"/>
      <c r="AHN104" s="355"/>
      <c r="AHO104" s="355"/>
      <c r="AHP104" s="355"/>
      <c r="AHQ104" s="355"/>
      <c r="AHR104" s="355"/>
      <c r="AHS104" s="355"/>
      <c r="AHT104" s="355"/>
      <c r="AHU104" s="355"/>
      <c r="AHV104" s="355"/>
      <c r="AHW104" s="355"/>
      <c r="AHX104" s="355"/>
      <c r="AHY104" s="355"/>
      <c r="AHZ104" s="355"/>
      <c r="AIA104" s="355"/>
      <c r="AIB104" s="355"/>
      <c r="AIC104" s="355"/>
      <c r="AID104" s="355"/>
      <c r="AIE104" s="355"/>
      <c r="AIF104" s="355"/>
      <c r="AIG104" s="355"/>
      <c r="AIH104" s="355"/>
      <c r="AII104" s="355"/>
      <c r="AIJ104" s="355"/>
      <c r="AIK104" s="355"/>
      <c r="AIL104" s="355"/>
      <c r="AIM104" s="355"/>
      <c r="AIN104" s="355"/>
      <c r="AIO104" s="355"/>
      <c r="AIP104" s="355"/>
      <c r="AIQ104" s="355"/>
      <c r="AIR104" s="355"/>
      <c r="AIS104" s="355"/>
      <c r="AIT104" s="355"/>
      <c r="AIU104" s="355"/>
      <c r="AIV104" s="355"/>
      <c r="AIW104" s="355"/>
      <c r="AIX104" s="355"/>
      <c r="AIY104" s="355"/>
      <c r="AIZ104" s="355"/>
      <c r="AJA104" s="355"/>
      <c r="AJB104" s="355"/>
      <c r="AJC104" s="355"/>
      <c r="AJD104" s="355"/>
      <c r="AJE104" s="355"/>
      <c r="AJF104" s="355"/>
      <c r="AJG104" s="355"/>
      <c r="AJH104" s="355"/>
      <c r="AJI104" s="355"/>
      <c r="AJJ104" s="355"/>
      <c r="AJK104" s="355"/>
      <c r="AJL104" s="355"/>
      <c r="AJM104" s="355"/>
      <c r="AJN104" s="355"/>
      <c r="AJO104" s="355"/>
      <c r="AJP104" s="355"/>
      <c r="AJQ104" s="355"/>
      <c r="AJR104" s="355"/>
      <c r="AJS104" s="355"/>
      <c r="AJT104" s="355"/>
      <c r="AJU104" s="355"/>
      <c r="AJV104" s="355"/>
      <c r="AJW104" s="355"/>
      <c r="AJX104" s="355"/>
      <c r="AJY104" s="355"/>
      <c r="AJZ104" s="355"/>
      <c r="AKA104" s="355"/>
      <c r="AKB104" s="355"/>
      <c r="AKC104" s="355"/>
      <c r="AKD104" s="355"/>
      <c r="AKE104" s="355"/>
      <c r="AKF104" s="355"/>
      <c r="AKG104" s="355"/>
      <c r="AKH104" s="355"/>
      <c r="AKI104" s="355"/>
      <c r="AKJ104" s="355"/>
      <c r="AKK104" s="355"/>
      <c r="AKL104" s="355"/>
      <c r="AKM104" s="355"/>
      <c r="AKN104" s="355"/>
      <c r="AKO104" s="355"/>
      <c r="AKP104" s="355"/>
      <c r="AKQ104" s="355"/>
      <c r="AKR104" s="355"/>
      <c r="AKS104" s="355"/>
      <c r="AKT104" s="355"/>
      <c r="AKU104" s="355"/>
      <c r="AKV104" s="355"/>
      <c r="AKW104" s="355"/>
      <c r="AKX104" s="355"/>
      <c r="AKY104" s="355"/>
      <c r="AKZ104" s="355"/>
      <c r="ALA104" s="355"/>
      <c r="ALB104" s="355"/>
      <c r="ALC104" s="355"/>
      <c r="ALD104" s="355"/>
      <c r="ALE104" s="355"/>
      <c r="ALF104" s="355"/>
      <c r="ALG104" s="355"/>
      <c r="ALH104" s="355"/>
      <c r="ALI104" s="355"/>
      <c r="ALJ104" s="355"/>
      <c r="ALK104" s="355"/>
      <c r="ALL104" s="355"/>
      <c r="ALM104" s="355"/>
      <c r="ALN104" s="355"/>
      <c r="ALO104" s="355"/>
      <c r="ALP104" s="355"/>
      <c r="ALQ104" s="355"/>
      <c r="ALR104" s="355"/>
      <c r="ALS104" s="355"/>
      <c r="ALT104" s="355"/>
      <c r="ALU104" s="355"/>
      <c r="ALV104" s="355"/>
      <c r="ALW104" s="355"/>
      <c r="ALX104" s="355"/>
      <c r="ALY104" s="355"/>
      <c r="ALZ104" s="355"/>
      <c r="AMA104" s="355"/>
      <c r="AMB104" s="355"/>
      <c r="AMC104" s="355"/>
      <c r="AMD104" s="355"/>
      <c r="AME104" s="355"/>
      <c r="AMF104" s="355"/>
      <c r="AMG104" s="355"/>
      <c r="AMH104" s="355"/>
      <c r="AMI104" s="355"/>
      <c r="AMJ104" s="355"/>
      <c r="AMK104" s="355"/>
      <c r="AML104" s="355"/>
      <c r="AMM104" s="355"/>
      <c r="AMN104" s="355"/>
      <c r="AMO104" s="355"/>
      <c r="AMP104" s="355"/>
      <c r="AMQ104" s="355"/>
      <c r="AMR104" s="355"/>
      <c r="AMS104" s="355"/>
      <c r="AMT104" s="355"/>
      <c r="AMU104" s="355"/>
      <c r="AMV104" s="355"/>
      <c r="AMW104" s="355"/>
      <c r="AMX104" s="355"/>
      <c r="AMY104" s="355"/>
      <c r="AMZ104" s="355"/>
      <c r="ANA104" s="355"/>
      <c r="ANB104" s="355"/>
      <c r="ANC104" s="355"/>
      <c r="AND104" s="355"/>
      <c r="ANE104" s="355"/>
      <c r="ANF104" s="355"/>
      <c r="ANG104" s="355"/>
      <c r="ANH104" s="355"/>
      <c r="ANI104" s="355"/>
      <c r="ANJ104" s="355"/>
      <c r="ANK104" s="355"/>
      <c r="ANL104" s="355"/>
      <c r="ANM104" s="355"/>
      <c r="ANN104" s="355"/>
      <c r="ANO104" s="355"/>
      <c r="ANP104" s="355"/>
      <c r="ANQ104" s="355"/>
      <c r="ANR104" s="355"/>
      <c r="ANS104" s="355"/>
      <c r="ANT104" s="355"/>
      <c r="ANU104" s="355"/>
      <c r="ANV104" s="355"/>
      <c r="ANW104" s="355"/>
      <c r="ANX104" s="355"/>
      <c r="ANY104" s="355"/>
      <c r="ANZ104" s="355"/>
      <c r="AOA104" s="355"/>
      <c r="AOB104" s="355"/>
      <c r="AOC104" s="355"/>
      <c r="AOD104" s="355"/>
      <c r="AOE104" s="355"/>
      <c r="AOF104" s="355"/>
      <c r="AOG104" s="355"/>
      <c r="AOH104" s="355"/>
      <c r="AOI104" s="355"/>
      <c r="AOJ104" s="355"/>
      <c r="AOK104" s="355"/>
      <c r="AOL104" s="355"/>
      <c r="AOM104" s="355"/>
      <c r="AON104" s="355"/>
      <c r="AOO104" s="355"/>
      <c r="AOP104" s="355"/>
      <c r="AOQ104" s="355"/>
      <c r="AOR104" s="355"/>
      <c r="AOS104" s="355"/>
      <c r="AOT104" s="355"/>
      <c r="AOU104" s="355"/>
      <c r="AOV104" s="355"/>
      <c r="AOW104" s="355"/>
      <c r="AOX104" s="355"/>
      <c r="AOY104" s="355"/>
      <c r="AOZ104" s="355"/>
      <c r="APA104" s="355"/>
      <c r="APB104" s="355"/>
      <c r="APC104" s="355"/>
      <c r="APD104" s="355"/>
      <c r="APE104" s="355"/>
      <c r="APF104" s="355"/>
      <c r="APG104" s="355"/>
      <c r="APH104" s="355"/>
      <c r="API104" s="355"/>
      <c r="APJ104" s="355"/>
      <c r="APK104" s="355"/>
      <c r="APL104" s="355"/>
      <c r="APM104" s="355"/>
      <c r="APN104" s="355"/>
      <c r="APO104" s="355"/>
      <c r="APP104" s="355"/>
      <c r="APQ104" s="355"/>
      <c r="APR104" s="355"/>
      <c r="APS104" s="355"/>
      <c r="APT104" s="355"/>
      <c r="APU104" s="355"/>
      <c r="APV104" s="355"/>
      <c r="APW104" s="355"/>
      <c r="APX104" s="355"/>
      <c r="APY104" s="355"/>
      <c r="APZ104" s="355"/>
      <c r="AQA104" s="355"/>
      <c r="AQB104" s="355"/>
      <c r="AQC104" s="355"/>
      <c r="AQD104" s="355"/>
      <c r="AQE104" s="355"/>
      <c r="AQF104" s="355"/>
      <c r="AQG104" s="355"/>
      <c r="AQH104" s="355"/>
      <c r="AQI104" s="355"/>
      <c r="AQJ104" s="355"/>
      <c r="AQK104" s="355"/>
      <c r="AQL104" s="355"/>
      <c r="AQM104" s="355"/>
      <c r="AQN104" s="355"/>
      <c r="AQO104" s="355"/>
      <c r="AQP104" s="355"/>
      <c r="AQQ104" s="355"/>
      <c r="AQR104" s="355"/>
      <c r="AQS104" s="355"/>
      <c r="AQT104" s="355"/>
      <c r="AQU104" s="355"/>
      <c r="AQV104" s="355"/>
      <c r="AQW104" s="355"/>
      <c r="AQX104" s="355"/>
      <c r="AQY104" s="355"/>
      <c r="AQZ104" s="355"/>
      <c r="ARA104" s="355"/>
      <c r="ARB104" s="355"/>
      <c r="ARC104" s="355"/>
      <c r="ARD104" s="355"/>
      <c r="ARE104" s="355"/>
      <c r="ARF104" s="355"/>
      <c r="ARG104" s="355"/>
      <c r="ARH104" s="355"/>
      <c r="ARI104" s="355"/>
      <c r="ARJ104" s="355"/>
      <c r="ARK104" s="355"/>
      <c r="ARL104" s="355"/>
      <c r="ARM104" s="355"/>
      <c r="ARN104" s="355"/>
      <c r="ARO104" s="355"/>
      <c r="ARP104" s="355"/>
      <c r="ARQ104" s="355"/>
      <c r="ARR104" s="355"/>
      <c r="ARS104" s="355"/>
      <c r="ART104" s="355"/>
      <c r="ARU104" s="355"/>
      <c r="ARV104" s="355"/>
      <c r="ARW104" s="355"/>
      <c r="ARX104" s="355"/>
      <c r="ARY104" s="355"/>
      <c r="ARZ104" s="355"/>
      <c r="ASA104" s="355"/>
      <c r="ASB104" s="355"/>
      <c r="ASC104" s="355"/>
      <c r="ASD104" s="355"/>
      <c r="ASE104" s="355"/>
      <c r="ASF104" s="355"/>
      <c r="ASG104" s="355"/>
      <c r="ASH104" s="355"/>
      <c r="ASI104" s="355"/>
      <c r="ASJ104" s="355"/>
      <c r="ASK104" s="355"/>
      <c r="ASL104" s="355"/>
      <c r="ASM104" s="355"/>
      <c r="ASN104" s="355"/>
      <c r="ASO104" s="355"/>
      <c r="ASP104" s="355"/>
      <c r="ASQ104" s="355"/>
      <c r="ASR104" s="355"/>
      <c r="ASS104" s="355"/>
      <c r="AST104" s="355"/>
      <c r="ASU104" s="355"/>
      <c r="ASV104" s="355"/>
      <c r="ASW104" s="355"/>
      <c r="ASX104" s="355"/>
      <c r="ASY104" s="355"/>
      <c r="ASZ104" s="355"/>
      <c r="ATA104" s="355"/>
      <c r="ATB104" s="355"/>
      <c r="ATC104" s="355"/>
      <c r="ATD104" s="355"/>
      <c r="ATE104" s="355"/>
      <c r="ATF104" s="355"/>
      <c r="ATG104" s="355"/>
      <c r="ATH104" s="355"/>
      <c r="ATI104" s="355"/>
      <c r="ATJ104" s="355"/>
      <c r="ATK104" s="355"/>
      <c r="ATL104" s="355"/>
      <c r="ATM104" s="355"/>
      <c r="ATN104" s="355"/>
      <c r="ATO104" s="355"/>
      <c r="ATP104" s="355"/>
      <c r="ATQ104" s="355"/>
      <c r="ATR104" s="355"/>
      <c r="ATS104" s="355"/>
      <c r="ATT104" s="355"/>
      <c r="ATU104" s="355"/>
      <c r="ATV104" s="355"/>
      <c r="ATW104" s="355"/>
      <c r="ATX104" s="355"/>
      <c r="ATY104" s="355"/>
      <c r="ATZ104" s="355"/>
      <c r="AUA104" s="355"/>
      <c r="AUB104" s="355"/>
      <c r="AUC104" s="355"/>
      <c r="AUD104" s="355"/>
      <c r="AUE104" s="355"/>
      <c r="AUF104" s="355"/>
      <c r="AUG104" s="355"/>
      <c r="AUH104" s="355"/>
      <c r="AUI104" s="355"/>
      <c r="AUJ104" s="355"/>
      <c r="AUK104" s="355"/>
      <c r="AUL104" s="355"/>
      <c r="AUM104" s="355"/>
      <c r="AUN104" s="355"/>
      <c r="AUO104" s="355"/>
      <c r="AUP104" s="355"/>
      <c r="AUQ104" s="355"/>
      <c r="AUR104" s="355"/>
      <c r="AUS104" s="355"/>
      <c r="AUT104" s="355"/>
      <c r="AUU104" s="355"/>
      <c r="AUV104" s="355"/>
      <c r="AUW104" s="355"/>
      <c r="AUX104" s="355"/>
      <c r="AUY104" s="355"/>
      <c r="AUZ104" s="355"/>
      <c r="AVA104" s="355"/>
      <c r="AVB104" s="355"/>
      <c r="AVC104" s="355"/>
      <c r="AVD104" s="355"/>
      <c r="AVE104" s="355"/>
      <c r="AVF104" s="355"/>
      <c r="AVG104" s="355"/>
      <c r="AVH104" s="355"/>
      <c r="AVI104" s="355"/>
      <c r="AVJ104" s="355"/>
      <c r="AVK104" s="355"/>
      <c r="AVL104" s="355"/>
      <c r="AVM104" s="355"/>
      <c r="AVN104" s="355"/>
      <c r="AVO104" s="355"/>
      <c r="AVP104" s="355"/>
      <c r="AVQ104" s="355"/>
      <c r="AVR104" s="355"/>
      <c r="AVS104" s="355"/>
      <c r="AVT104" s="355"/>
      <c r="AVU104" s="355"/>
      <c r="AVV104" s="355"/>
      <c r="AVW104" s="355"/>
      <c r="AVX104" s="355"/>
      <c r="AVY104" s="355"/>
      <c r="AVZ104" s="355"/>
      <c r="AWA104" s="355"/>
      <c r="AWB104" s="355"/>
      <c r="AWC104" s="355"/>
      <c r="AWD104" s="355"/>
      <c r="AWE104" s="355"/>
      <c r="AWF104" s="355"/>
      <c r="AWG104" s="355"/>
      <c r="AWH104" s="355"/>
      <c r="AWI104" s="355"/>
      <c r="AWJ104" s="355"/>
      <c r="AWK104" s="355"/>
      <c r="AWL104" s="355"/>
      <c r="AWM104" s="355"/>
      <c r="AWN104" s="355"/>
      <c r="AWO104" s="355"/>
      <c r="AWP104" s="355"/>
      <c r="AWQ104" s="355"/>
      <c r="AWR104" s="355"/>
      <c r="AWS104" s="355"/>
      <c r="AWT104" s="355"/>
      <c r="AWU104" s="355"/>
      <c r="AWV104" s="355"/>
      <c r="AWW104" s="355"/>
      <c r="AWX104" s="355"/>
      <c r="AWY104" s="355"/>
      <c r="AWZ104" s="355"/>
      <c r="AXA104" s="355"/>
      <c r="AXB104" s="355"/>
      <c r="AXC104" s="355"/>
      <c r="AXD104" s="355"/>
      <c r="AXE104" s="355"/>
      <c r="AXF104" s="355"/>
      <c r="AXG104" s="355"/>
      <c r="AXH104" s="355"/>
      <c r="AXI104" s="355"/>
      <c r="AXJ104" s="355"/>
      <c r="AXK104" s="355"/>
      <c r="AXL104" s="355"/>
      <c r="AXM104" s="355"/>
      <c r="AXN104" s="355"/>
      <c r="AXO104" s="355"/>
      <c r="AXP104" s="355"/>
      <c r="AXQ104" s="355"/>
      <c r="AXR104" s="355"/>
      <c r="AXS104" s="355"/>
      <c r="AXT104" s="355"/>
      <c r="AXU104" s="355"/>
      <c r="AXV104" s="355"/>
      <c r="AXW104" s="355"/>
      <c r="AXX104" s="355"/>
      <c r="AXY104" s="355"/>
      <c r="AXZ104" s="355"/>
      <c r="AYA104" s="355"/>
      <c r="AYB104" s="355"/>
      <c r="AYC104" s="355"/>
      <c r="AYD104" s="355"/>
      <c r="AYE104" s="355"/>
      <c r="AYF104" s="355"/>
      <c r="AYG104" s="355"/>
      <c r="AYH104" s="355"/>
      <c r="AYI104" s="355"/>
      <c r="AYJ104" s="355"/>
      <c r="AYK104" s="355"/>
      <c r="AYL104" s="355"/>
      <c r="AYM104" s="355"/>
      <c r="AYN104" s="355"/>
      <c r="AYO104" s="355"/>
      <c r="AYP104" s="355"/>
      <c r="AYQ104" s="355"/>
      <c r="AYR104" s="355"/>
      <c r="AYS104" s="355"/>
      <c r="AYT104" s="355"/>
      <c r="AYU104" s="355"/>
      <c r="AYV104" s="355"/>
      <c r="AYW104" s="355"/>
      <c r="AYX104" s="355"/>
      <c r="AYY104" s="355"/>
      <c r="AYZ104" s="355"/>
      <c r="AZA104" s="355"/>
      <c r="AZB104" s="355"/>
      <c r="AZC104" s="355"/>
      <c r="AZD104" s="355"/>
      <c r="AZE104" s="355"/>
      <c r="AZF104" s="355"/>
      <c r="AZG104" s="355"/>
      <c r="AZH104" s="355"/>
      <c r="AZI104" s="355"/>
      <c r="AZJ104" s="355"/>
      <c r="AZK104" s="355"/>
      <c r="AZL104" s="355"/>
      <c r="AZM104" s="355"/>
      <c r="AZN104" s="355"/>
      <c r="AZO104" s="355"/>
      <c r="AZP104" s="355"/>
      <c r="AZQ104" s="355"/>
      <c r="AZR104" s="355"/>
      <c r="AZS104" s="355"/>
      <c r="AZT104" s="355"/>
      <c r="AZU104" s="355"/>
      <c r="AZV104" s="355"/>
      <c r="AZW104" s="355"/>
      <c r="AZX104" s="355"/>
      <c r="AZY104" s="355"/>
      <c r="AZZ104" s="355"/>
      <c r="BAA104" s="355"/>
      <c r="BAB104" s="355"/>
      <c r="BAC104" s="355"/>
      <c r="BAD104" s="355"/>
      <c r="BAE104" s="355"/>
      <c r="BAF104" s="355"/>
      <c r="BAG104" s="355"/>
      <c r="BAH104" s="355"/>
      <c r="BAI104" s="355"/>
      <c r="BAJ104" s="355"/>
      <c r="BAK104" s="355"/>
      <c r="BAL104" s="355"/>
      <c r="BAM104" s="355"/>
      <c r="BAN104" s="355"/>
      <c r="BAO104" s="355"/>
      <c r="BAP104" s="355"/>
      <c r="BAQ104" s="355"/>
      <c r="BAR104" s="355"/>
      <c r="BAS104" s="355"/>
      <c r="BAT104" s="355"/>
      <c r="BAU104" s="355"/>
      <c r="BAV104" s="355"/>
      <c r="BAW104" s="355"/>
      <c r="BAX104" s="355"/>
      <c r="BAY104" s="355"/>
      <c r="BAZ104" s="355"/>
      <c r="BBA104" s="355"/>
      <c r="BBB104" s="355"/>
      <c r="BBC104" s="355"/>
      <c r="BBD104" s="355"/>
      <c r="BBE104" s="355"/>
      <c r="BBF104" s="355"/>
      <c r="BBG104" s="355"/>
      <c r="BBH104" s="355"/>
      <c r="BBI104" s="355"/>
      <c r="BBJ104" s="355"/>
      <c r="BBK104" s="355"/>
      <c r="BBL104" s="355"/>
      <c r="BBM104" s="355"/>
      <c r="BBN104" s="355"/>
      <c r="BBO104" s="355"/>
      <c r="BBP104" s="355"/>
      <c r="BBQ104" s="355"/>
      <c r="BBR104" s="355"/>
      <c r="BBS104" s="355"/>
      <c r="BBT104" s="355"/>
      <c r="BBU104" s="355"/>
      <c r="BBV104" s="355"/>
      <c r="BBW104" s="355"/>
      <c r="BBX104" s="355"/>
      <c r="BBY104" s="355"/>
      <c r="BBZ104" s="355"/>
      <c r="BCA104" s="355"/>
      <c r="BCB104" s="355"/>
      <c r="BCC104" s="355"/>
      <c r="BCD104" s="355"/>
      <c r="BCE104" s="355"/>
      <c r="BCF104" s="355"/>
      <c r="BCG104" s="355"/>
      <c r="BCH104" s="355"/>
      <c r="BCI104" s="355"/>
      <c r="BCJ104" s="355"/>
      <c r="BCK104" s="355"/>
      <c r="BCL104" s="355"/>
      <c r="BCM104" s="355"/>
      <c r="BCN104" s="355"/>
      <c r="BCO104" s="355"/>
      <c r="BCP104" s="355"/>
      <c r="BCQ104" s="355"/>
      <c r="BCR104" s="355"/>
      <c r="BCS104" s="355"/>
      <c r="BCT104" s="355"/>
      <c r="BCU104" s="355"/>
      <c r="BCV104" s="355"/>
      <c r="BCW104" s="355"/>
      <c r="BCX104" s="355"/>
      <c r="BCY104" s="355"/>
      <c r="BCZ104" s="355"/>
      <c r="BDA104" s="355"/>
      <c r="BDB104" s="355"/>
      <c r="BDC104" s="355"/>
      <c r="BDD104" s="355"/>
      <c r="BDE104" s="355"/>
      <c r="BDF104" s="355"/>
      <c r="BDG104" s="355"/>
      <c r="BDH104" s="355"/>
      <c r="BDI104" s="355"/>
      <c r="BDJ104" s="355"/>
      <c r="BDK104" s="355"/>
      <c r="BDL104" s="355"/>
      <c r="BDM104" s="355"/>
      <c r="BDN104" s="355"/>
      <c r="BDO104" s="355"/>
      <c r="BDP104" s="355"/>
      <c r="BDQ104" s="355"/>
      <c r="BDR104" s="355"/>
      <c r="BDS104" s="355"/>
      <c r="BDT104" s="355"/>
      <c r="BDU104" s="355"/>
      <c r="BDV104" s="355"/>
      <c r="BDW104" s="355"/>
      <c r="BDX104" s="355"/>
      <c r="BDY104" s="355"/>
      <c r="BDZ104" s="355"/>
      <c r="BEA104" s="355"/>
      <c r="BEB104" s="355"/>
      <c r="BEC104" s="355"/>
      <c r="BED104" s="355"/>
      <c r="BEE104" s="355"/>
      <c r="BEF104" s="355"/>
      <c r="BEG104" s="355"/>
      <c r="BEH104" s="355"/>
      <c r="BEI104" s="355"/>
      <c r="BEJ104" s="355"/>
      <c r="BEK104" s="355"/>
      <c r="BEL104" s="355"/>
      <c r="BEM104" s="355"/>
      <c r="BEN104" s="355"/>
      <c r="BEO104" s="355"/>
      <c r="BEP104" s="355"/>
      <c r="BEQ104" s="355"/>
      <c r="BER104" s="355"/>
      <c r="BES104" s="355"/>
      <c r="BET104" s="355"/>
      <c r="BEU104" s="355"/>
      <c r="BEV104" s="355"/>
      <c r="BEW104" s="355"/>
      <c r="BEX104" s="355"/>
      <c r="BEY104" s="355"/>
      <c r="BEZ104" s="355"/>
      <c r="BFA104" s="355"/>
      <c r="BFB104" s="355"/>
      <c r="BFC104" s="355"/>
      <c r="BFD104" s="355"/>
      <c r="BFE104" s="355"/>
      <c r="BFF104" s="355"/>
      <c r="BFG104" s="355"/>
      <c r="BFH104" s="355"/>
      <c r="BFI104" s="355"/>
      <c r="BFJ104" s="355"/>
      <c r="BFK104" s="355"/>
      <c r="BFL104" s="355"/>
      <c r="BFM104" s="355"/>
      <c r="BFN104" s="355"/>
      <c r="BFO104" s="355"/>
      <c r="BFP104" s="355"/>
      <c r="BFQ104" s="355"/>
      <c r="BFR104" s="355"/>
      <c r="BFS104" s="355"/>
      <c r="BFT104" s="355"/>
      <c r="BFU104" s="355"/>
      <c r="BFV104" s="355"/>
      <c r="BFW104" s="355"/>
      <c r="BFX104" s="355"/>
      <c r="BFY104" s="355"/>
      <c r="BFZ104" s="355"/>
      <c r="BGA104" s="355"/>
      <c r="BGB104" s="355"/>
      <c r="BGC104" s="355"/>
      <c r="BGD104" s="355"/>
      <c r="BGE104" s="355"/>
      <c r="BGF104" s="355"/>
      <c r="BGG104" s="355"/>
      <c r="BGH104" s="355"/>
      <c r="BGI104" s="355"/>
      <c r="BGJ104" s="355"/>
      <c r="BGK104" s="355"/>
      <c r="BGL104" s="355"/>
      <c r="BGM104" s="355"/>
      <c r="BGN104" s="355"/>
      <c r="BGO104" s="355"/>
      <c r="BGP104" s="355"/>
      <c r="BGQ104" s="355"/>
      <c r="BGR104" s="355"/>
      <c r="BGS104" s="355"/>
      <c r="BGT104" s="355"/>
      <c r="BGU104" s="355"/>
      <c r="BGV104" s="355"/>
      <c r="BGW104" s="355"/>
      <c r="BGX104" s="355"/>
      <c r="BGY104" s="355"/>
      <c r="BGZ104" s="355"/>
      <c r="BHA104" s="355"/>
      <c r="BHB104" s="355"/>
      <c r="BHC104" s="355"/>
      <c r="BHD104" s="355"/>
      <c r="BHE104" s="355"/>
      <c r="BHF104" s="355"/>
      <c r="BHG104" s="355"/>
      <c r="BHH104" s="355"/>
      <c r="BHI104" s="355"/>
      <c r="BHJ104" s="355"/>
      <c r="BHK104" s="355"/>
      <c r="BHL104" s="355"/>
      <c r="BHM104" s="355"/>
      <c r="BHN104" s="355"/>
      <c r="BHO104" s="355"/>
      <c r="BHP104" s="355"/>
      <c r="BHQ104" s="355"/>
      <c r="BHR104" s="355"/>
      <c r="BHS104" s="355"/>
      <c r="BHT104" s="355"/>
      <c r="BHU104" s="355"/>
      <c r="BHV104" s="355"/>
      <c r="BHW104" s="355"/>
      <c r="BHX104" s="355"/>
      <c r="BHY104" s="355"/>
      <c r="BHZ104" s="355"/>
      <c r="BIA104" s="355"/>
      <c r="BIB104" s="355"/>
      <c r="BIC104" s="355"/>
      <c r="BID104" s="355"/>
      <c r="BIE104" s="355"/>
      <c r="BIF104" s="355"/>
      <c r="BIG104" s="355"/>
      <c r="BIH104" s="355"/>
      <c r="BII104" s="355"/>
      <c r="BIJ104" s="355"/>
      <c r="BIK104" s="355"/>
      <c r="BIL104" s="355"/>
      <c r="BIM104" s="355"/>
      <c r="BIN104" s="355"/>
      <c r="BIO104" s="355"/>
      <c r="BIP104" s="355"/>
      <c r="BIQ104" s="355"/>
      <c r="BIR104" s="355"/>
      <c r="BIS104" s="355"/>
      <c r="BIT104" s="355"/>
      <c r="BIU104" s="355"/>
      <c r="BIV104" s="355"/>
      <c r="BIW104" s="355"/>
      <c r="BIX104" s="355"/>
      <c r="BIY104" s="355"/>
      <c r="BIZ104" s="355"/>
      <c r="BJA104" s="355"/>
      <c r="BJB104" s="355"/>
      <c r="BJC104" s="355"/>
      <c r="BJD104" s="355"/>
      <c r="BJE104" s="355"/>
      <c r="BJF104" s="355"/>
      <c r="BJG104" s="355"/>
      <c r="BJH104" s="355"/>
      <c r="BJI104" s="355"/>
      <c r="BJJ104" s="355"/>
      <c r="BJK104" s="355"/>
      <c r="BJL104" s="355"/>
      <c r="BJM104" s="355"/>
      <c r="BJN104" s="355"/>
      <c r="BJO104" s="355"/>
      <c r="BJP104" s="355"/>
      <c r="BJQ104" s="355"/>
      <c r="BJR104" s="355"/>
      <c r="BJS104" s="355"/>
      <c r="BJT104" s="355"/>
      <c r="BJU104" s="355"/>
      <c r="BJV104" s="355"/>
      <c r="BJW104" s="355"/>
      <c r="BJX104" s="355"/>
      <c r="BJY104" s="355"/>
      <c r="BJZ104" s="355"/>
      <c r="BKA104" s="355"/>
      <c r="BKB104" s="355"/>
      <c r="BKC104" s="355"/>
      <c r="BKD104" s="355"/>
      <c r="BKE104" s="355"/>
      <c r="BKF104" s="355"/>
      <c r="BKG104" s="355"/>
      <c r="BKH104" s="355"/>
      <c r="BKI104" s="355"/>
      <c r="BKJ104" s="355"/>
      <c r="BKK104" s="355"/>
      <c r="BKL104" s="355"/>
      <c r="BKM104" s="355"/>
      <c r="BKN104" s="355"/>
      <c r="BKO104" s="355"/>
      <c r="BKP104" s="355"/>
      <c r="BKQ104" s="355"/>
      <c r="BKR104" s="355"/>
      <c r="BKS104" s="355"/>
      <c r="BKT104" s="355"/>
      <c r="BKU104" s="355"/>
      <c r="BKV104" s="355"/>
      <c r="BKW104" s="355"/>
      <c r="BKX104" s="355"/>
      <c r="BKY104" s="355"/>
      <c r="BKZ104" s="355"/>
      <c r="BLA104" s="355"/>
      <c r="BLB104" s="355"/>
      <c r="BLC104" s="355"/>
      <c r="BLD104" s="355"/>
      <c r="BLE104" s="355"/>
      <c r="BLF104" s="355"/>
      <c r="BLG104" s="355"/>
      <c r="BLH104" s="355"/>
      <c r="BLI104" s="355"/>
      <c r="BLJ104" s="355"/>
      <c r="BLK104" s="355"/>
      <c r="BLL104" s="355"/>
      <c r="BLM104" s="355"/>
      <c r="BLN104" s="355"/>
      <c r="BLO104" s="355"/>
      <c r="BLP104" s="355"/>
      <c r="BLQ104" s="355"/>
      <c r="BLR104" s="355"/>
      <c r="BLS104" s="355"/>
      <c r="BLT104" s="355"/>
      <c r="BLU104" s="355"/>
      <c r="BLV104" s="355"/>
      <c r="BLW104" s="355"/>
      <c r="BLX104" s="355"/>
      <c r="BLY104" s="355"/>
      <c r="BLZ104" s="355"/>
      <c r="BMA104" s="355"/>
      <c r="BMB104" s="355"/>
      <c r="BMC104" s="355"/>
      <c r="BMD104" s="355"/>
      <c r="BME104" s="355"/>
      <c r="BMF104" s="355"/>
      <c r="BMG104" s="355"/>
      <c r="BMH104" s="355"/>
      <c r="BMI104" s="355"/>
      <c r="BMJ104" s="355"/>
      <c r="BMK104" s="355"/>
      <c r="BML104" s="355"/>
      <c r="BMM104" s="355"/>
      <c r="BMN104" s="355"/>
      <c r="BMO104" s="355"/>
      <c r="BMP104" s="355"/>
      <c r="BMQ104" s="355"/>
      <c r="BMR104" s="355"/>
      <c r="BMS104" s="355"/>
      <c r="BMT104" s="355"/>
      <c r="BMU104" s="355"/>
      <c r="BMV104" s="355"/>
      <c r="BMW104" s="355"/>
      <c r="BMX104" s="355"/>
      <c r="BMY104" s="355"/>
      <c r="BMZ104" s="355"/>
      <c r="BNA104" s="355"/>
      <c r="BNB104" s="355"/>
      <c r="BNC104" s="355"/>
      <c r="BND104" s="355"/>
      <c r="BNE104" s="355"/>
      <c r="BNF104" s="355"/>
      <c r="BNG104" s="355"/>
      <c r="BNH104" s="355"/>
      <c r="BNI104" s="355"/>
      <c r="BNJ104" s="355"/>
      <c r="BNK104" s="355"/>
      <c r="BNL104" s="355"/>
      <c r="BNM104" s="355"/>
      <c r="BNN104" s="355"/>
      <c r="BNO104" s="355"/>
      <c r="BNP104" s="355"/>
      <c r="BNQ104" s="355"/>
      <c r="BNR104" s="355"/>
      <c r="BNS104" s="355"/>
      <c r="BNT104" s="355"/>
      <c r="BNU104" s="355"/>
      <c r="BNV104" s="355"/>
      <c r="BNW104" s="355"/>
      <c r="BNX104" s="355"/>
      <c r="BNY104" s="355"/>
      <c r="BNZ104" s="355"/>
      <c r="BOA104" s="355"/>
      <c r="BOB104" s="355"/>
      <c r="BOC104" s="355"/>
      <c r="BOD104" s="355"/>
      <c r="BOE104" s="355"/>
      <c r="BOF104" s="355"/>
      <c r="BOG104" s="355"/>
      <c r="BOH104" s="355"/>
      <c r="BOI104" s="355"/>
      <c r="BOJ104" s="355"/>
      <c r="BOK104" s="355"/>
      <c r="BOL104" s="355"/>
      <c r="BOM104" s="355"/>
      <c r="BON104" s="355"/>
      <c r="BOO104" s="355"/>
      <c r="BOP104" s="355"/>
      <c r="BOQ104" s="355"/>
      <c r="BOR104" s="355"/>
      <c r="BOS104" s="355"/>
      <c r="BOT104" s="355"/>
      <c r="BOU104" s="355"/>
      <c r="BOV104" s="355"/>
      <c r="BOW104" s="355"/>
      <c r="BOX104" s="355"/>
      <c r="BOY104" s="355"/>
      <c r="BOZ104" s="355"/>
      <c r="BPA104" s="355"/>
      <c r="BPB104" s="355"/>
      <c r="BPC104" s="355"/>
      <c r="BPD104" s="355"/>
      <c r="BPE104" s="355"/>
      <c r="BPF104" s="355"/>
      <c r="BPG104" s="355"/>
      <c r="BPH104" s="355"/>
      <c r="BPI104" s="355"/>
      <c r="BPJ104" s="355"/>
      <c r="BPK104" s="355"/>
      <c r="BPL104" s="355"/>
      <c r="BPM104" s="355"/>
      <c r="BPN104" s="355"/>
      <c r="BPO104" s="355"/>
      <c r="BPP104" s="355"/>
      <c r="BPQ104" s="355"/>
      <c r="BPR104" s="355"/>
      <c r="BPS104" s="355"/>
      <c r="BPT104" s="355"/>
      <c r="BPU104" s="355"/>
      <c r="BPV104" s="355"/>
      <c r="BPW104" s="355"/>
      <c r="BPX104" s="355"/>
      <c r="BPY104" s="355"/>
      <c r="BPZ104" s="355"/>
      <c r="BQA104" s="355"/>
      <c r="BQB104" s="355"/>
      <c r="BQC104" s="355"/>
      <c r="BQD104" s="355"/>
      <c r="BQE104" s="355"/>
      <c r="BQF104" s="355"/>
      <c r="BQG104" s="355"/>
      <c r="BQH104" s="355"/>
      <c r="BQI104" s="355"/>
      <c r="BQJ104" s="355"/>
      <c r="BQK104" s="355"/>
      <c r="BQL104" s="355"/>
      <c r="BQM104" s="355"/>
      <c r="BQN104" s="355"/>
      <c r="BQO104" s="355"/>
      <c r="BQP104" s="355"/>
      <c r="BQQ104" s="355"/>
      <c r="BQR104" s="355"/>
      <c r="BQS104" s="355"/>
      <c r="BQT104" s="355"/>
      <c r="BQU104" s="355"/>
      <c r="BQV104" s="355"/>
      <c r="BQW104" s="355"/>
      <c r="BQX104" s="355"/>
      <c r="BQY104" s="355"/>
      <c r="BQZ104" s="355"/>
      <c r="BRA104" s="355"/>
      <c r="BRB104" s="355"/>
      <c r="BRC104" s="355"/>
      <c r="BRD104" s="355"/>
      <c r="BRE104" s="355"/>
      <c r="BRF104" s="355"/>
      <c r="BRG104" s="355"/>
      <c r="BRH104" s="355"/>
      <c r="BRI104" s="355"/>
      <c r="BRJ104" s="355"/>
      <c r="BRK104" s="355"/>
      <c r="BRL104" s="355"/>
      <c r="BRM104" s="355"/>
      <c r="BRN104" s="355"/>
      <c r="BRO104" s="355"/>
      <c r="BRP104" s="355"/>
      <c r="BRQ104" s="355"/>
      <c r="BRR104" s="355"/>
      <c r="BRS104" s="355"/>
      <c r="BRT104" s="355"/>
      <c r="BRU104" s="355"/>
      <c r="BRV104" s="355"/>
      <c r="BRW104" s="355"/>
      <c r="BRX104" s="355"/>
      <c r="BRY104" s="355"/>
      <c r="BRZ104" s="355"/>
      <c r="BSA104" s="355"/>
      <c r="BSB104" s="355"/>
      <c r="BSC104" s="355"/>
      <c r="BSD104" s="355"/>
      <c r="BSE104" s="355"/>
      <c r="BSF104" s="355"/>
      <c r="BSG104" s="355"/>
      <c r="BSH104" s="355"/>
      <c r="BSI104" s="355"/>
      <c r="BSJ104" s="355"/>
      <c r="BSK104" s="355"/>
      <c r="BSL104" s="355"/>
      <c r="BSM104" s="355"/>
      <c r="BSN104" s="355"/>
      <c r="BSO104" s="355"/>
      <c r="BSP104" s="355"/>
      <c r="BSQ104" s="355"/>
      <c r="BSR104" s="355"/>
      <c r="BSS104" s="355"/>
      <c r="BST104" s="355"/>
      <c r="BSU104" s="355"/>
      <c r="BSV104" s="355"/>
      <c r="BSW104" s="355"/>
      <c r="BSX104" s="355"/>
      <c r="BSY104" s="355"/>
      <c r="BSZ104" s="355"/>
      <c r="BTA104" s="355"/>
      <c r="BTB104" s="355"/>
      <c r="BTC104" s="355"/>
      <c r="BTD104" s="355"/>
      <c r="BTE104" s="355"/>
      <c r="BTF104" s="355"/>
      <c r="BTG104" s="355"/>
      <c r="BTH104" s="355"/>
      <c r="BTI104" s="355"/>
      <c r="BTJ104" s="355"/>
      <c r="BTK104" s="355"/>
      <c r="BTL104" s="355"/>
      <c r="BTM104" s="355"/>
      <c r="BTN104" s="355"/>
      <c r="BTO104" s="355"/>
      <c r="BTP104" s="355"/>
      <c r="BTQ104" s="355"/>
      <c r="BTR104" s="355"/>
      <c r="BTS104" s="355"/>
      <c r="BTT104" s="355"/>
      <c r="BTU104" s="355"/>
      <c r="BTV104" s="355"/>
      <c r="BTW104" s="355"/>
      <c r="BTX104" s="355"/>
      <c r="BTY104" s="355"/>
      <c r="BTZ104" s="355"/>
      <c r="BUA104" s="355"/>
      <c r="BUB104" s="355"/>
      <c r="BUC104" s="355"/>
      <c r="BUD104" s="355"/>
      <c r="BUE104" s="355"/>
      <c r="BUF104" s="355"/>
      <c r="BUG104" s="355"/>
      <c r="BUH104" s="355"/>
      <c r="BUI104" s="355"/>
      <c r="BUJ104" s="355"/>
      <c r="BUK104" s="355"/>
      <c r="BUL104" s="355"/>
      <c r="BUM104" s="355"/>
      <c r="BUN104" s="355"/>
      <c r="BUO104" s="355"/>
      <c r="BUP104" s="355"/>
      <c r="BUQ104" s="355"/>
      <c r="BUR104" s="355"/>
      <c r="BUS104" s="355"/>
      <c r="BUT104" s="355"/>
      <c r="BUU104" s="355"/>
      <c r="BUV104" s="355"/>
      <c r="BUW104" s="355"/>
      <c r="BUX104" s="355"/>
      <c r="BUY104" s="355"/>
      <c r="BUZ104" s="355"/>
      <c r="BVA104" s="355"/>
      <c r="BVB104" s="355"/>
      <c r="BVC104" s="355"/>
      <c r="BVD104" s="355"/>
      <c r="BVE104" s="355"/>
      <c r="BVF104" s="355"/>
      <c r="BVG104" s="355"/>
      <c r="BVH104" s="355"/>
      <c r="BVI104" s="355"/>
      <c r="BVJ104" s="355"/>
      <c r="BVK104" s="355"/>
      <c r="BVL104" s="355"/>
      <c r="BVM104" s="355"/>
      <c r="BVN104" s="355"/>
      <c r="BVO104" s="355"/>
      <c r="BVP104" s="355"/>
      <c r="BVQ104" s="355"/>
      <c r="BVR104" s="355"/>
      <c r="BVS104" s="355"/>
      <c r="BVT104" s="355"/>
      <c r="BVU104" s="355"/>
      <c r="BVV104" s="355"/>
      <c r="BVW104" s="355"/>
      <c r="BVX104" s="355"/>
      <c r="BVY104" s="355"/>
      <c r="BVZ104" s="355"/>
      <c r="BWA104" s="355"/>
      <c r="BWB104" s="355"/>
      <c r="BWC104" s="355"/>
      <c r="BWD104" s="355"/>
      <c r="BWE104" s="355"/>
      <c r="BWF104" s="355"/>
      <c r="BWG104" s="355"/>
      <c r="BWH104" s="355"/>
      <c r="BWI104" s="355"/>
      <c r="BWJ104" s="355"/>
      <c r="BWK104" s="355"/>
      <c r="BWL104" s="355"/>
      <c r="BWM104" s="355"/>
      <c r="BWN104" s="355"/>
      <c r="BWO104" s="355"/>
      <c r="BWP104" s="355"/>
      <c r="BWQ104" s="355"/>
      <c r="BWR104" s="355"/>
      <c r="BWS104" s="355"/>
      <c r="BWT104" s="355"/>
      <c r="BWU104" s="355"/>
      <c r="BWV104" s="355"/>
      <c r="BWW104" s="355"/>
      <c r="BWX104" s="355"/>
      <c r="BWY104" s="355"/>
      <c r="BWZ104" s="355"/>
      <c r="BXA104" s="355"/>
      <c r="BXB104" s="355"/>
      <c r="BXC104" s="355"/>
      <c r="BXD104" s="355"/>
      <c r="BXE104" s="355"/>
      <c r="BXF104" s="355"/>
      <c r="BXG104" s="355"/>
      <c r="BXH104" s="355"/>
      <c r="BXI104" s="355"/>
      <c r="BXJ104" s="355"/>
      <c r="BXK104" s="355"/>
      <c r="BXL104" s="355"/>
      <c r="BXM104" s="355"/>
      <c r="BXN104" s="355"/>
      <c r="BXO104" s="355"/>
      <c r="BXP104" s="355"/>
      <c r="BXQ104" s="355"/>
      <c r="BXR104" s="355"/>
      <c r="BXS104" s="355"/>
      <c r="BXT104" s="355"/>
      <c r="BXU104" s="355"/>
      <c r="BXV104" s="355"/>
      <c r="BXW104" s="355"/>
      <c r="BXX104" s="355"/>
      <c r="BXY104" s="355"/>
      <c r="BXZ104" s="355"/>
      <c r="BYA104" s="355"/>
      <c r="BYB104" s="355"/>
      <c r="BYC104" s="355"/>
      <c r="BYD104" s="355"/>
      <c r="BYE104" s="355"/>
      <c r="BYF104" s="355"/>
      <c r="BYG104" s="355"/>
      <c r="BYH104" s="355"/>
      <c r="BYI104" s="355"/>
      <c r="BYJ104" s="355"/>
      <c r="BYK104" s="355"/>
      <c r="BYL104" s="355"/>
      <c r="BYM104" s="355"/>
      <c r="BYN104" s="355"/>
      <c r="BYO104" s="355"/>
      <c r="BYP104" s="355"/>
      <c r="BYQ104" s="355"/>
      <c r="BYR104" s="355"/>
      <c r="BYS104" s="355"/>
      <c r="BYT104" s="355"/>
      <c r="BYU104" s="355"/>
      <c r="BYV104" s="355"/>
      <c r="BYW104" s="355"/>
      <c r="BYX104" s="355"/>
      <c r="BYY104" s="355"/>
      <c r="BYZ104" s="355"/>
      <c r="BZA104" s="355"/>
      <c r="BZB104" s="355"/>
      <c r="BZC104" s="355"/>
      <c r="BZD104" s="355"/>
      <c r="BZE104" s="355"/>
      <c r="BZF104" s="355"/>
      <c r="BZG104" s="355"/>
      <c r="BZH104" s="355"/>
      <c r="BZI104" s="355"/>
      <c r="BZJ104" s="355"/>
      <c r="BZK104" s="355"/>
      <c r="BZL104" s="355"/>
      <c r="BZM104" s="355"/>
      <c r="BZN104" s="355"/>
      <c r="BZO104" s="355"/>
      <c r="BZP104" s="355"/>
      <c r="BZQ104" s="355"/>
      <c r="BZR104" s="355"/>
      <c r="BZS104" s="355"/>
      <c r="BZT104" s="355"/>
      <c r="BZU104" s="355"/>
      <c r="BZV104" s="355"/>
      <c r="BZW104" s="355"/>
      <c r="BZX104" s="355"/>
      <c r="BZY104" s="355"/>
      <c r="BZZ104" s="355"/>
      <c r="CAA104" s="355"/>
      <c r="CAB104" s="355"/>
      <c r="CAC104" s="355"/>
      <c r="CAD104" s="355"/>
      <c r="CAE104" s="355"/>
      <c r="CAF104" s="355"/>
      <c r="CAG104" s="355"/>
      <c r="CAH104" s="355"/>
      <c r="CAI104" s="355"/>
      <c r="CAJ104" s="355"/>
      <c r="CAK104" s="355"/>
      <c r="CAL104" s="355"/>
      <c r="CAM104" s="355"/>
      <c r="CAN104" s="355"/>
      <c r="CAO104" s="355"/>
      <c r="CAP104" s="355"/>
      <c r="CAQ104" s="355"/>
      <c r="CAR104" s="355"/>
      <c r="CAS104" s="355"/>
      <c r="CAT104" s="355"/>
      <c r="CAU104" s="355"/>
      <c r="CAV104" s="355"/>
      <c r="CAW104" s="355"/>
      <c r="CAX104" s="355"/>
      <c r="CAY104" s="355"/>
      <c r="CAZ104" s="355"/>
      <c r="CBA104" s="355"/>
      <c r="CBB104" s="355"/>
      <c r="CBC104" s="355"/>
      <c r="CBD104" s="355"/>
      <c r="CBE104" s="355"/>
      <c r="CBF104" s="355"/>
      <c r="CBG104" s="355"/>
      <c r="CBH104" s="355"/>
      <c r="CBI104" s="355"/>
      <c r="CBJ104" s="355"/>
      <c r="CBK104" s="355"/>
      <c r="CBL104" s="355"/>
      <c r="CBM104" s="355"/>
      <c r="CBN104" s="355"/>
      <c r="CBO104" s="355"/>
      <c r="CBP104" s="355"/>
      <c r="CBQ104" s="355"/>
      <c r="CBR104" s="355"/>
      <c r="CBS104" s="355"/>
      <c r="CBT104" s="355"/>
      <c r="CBU104" s="355"/>
      <c r="CBV104" s="355"/>
      <c r="CBW104" s="355"/>
      <c r="CBX104" s="355"/>
      <c r="CBY104" s="355"/>
      <c r="CBZ104" s="355"/>
      <c r="CCA104" s="355"/>
      <c r="CCB104" s="355"/>
      <c r="CCC104" s="355"/>
      <c r="CCD104" s="355"/>
      <c r="CCE104" s="355"/>
      <c r="CCF104" s="355"/>
      <c r="CCG104" s="355"/>
      <c r="CCH104" s="355"/>
      <c r="CCI104" s="355"/>
      <c r="CCJ104" s="355"/>
      <c r="CCK104" s="355"/>
      <c r="CCL104" s="355"/>
      <c r="CCM104" s="355"/>
      <c r="CCN104" s="355"/>
      <c r="CCO104" s="355"/>
      <c r="CCP104" s="355"/>
      <c r="CCQ104" s="355"/>
      <c r="CCR104" s="355"/>
      <c r="CCS104" s="355"/>
      <c r="CCT104" s="355"/>
      <c r="CCU104" s="355"/>
      <c r="CCV104" s="355"/>
      <c r="CCW104" s="355"/>
      <c r="CCX104" s="355"/>
      <c r="CCY104" s="355"/>
      <c r="CCZ104" s="355"/>
      <c r="CDA104" s="355"/>
      <c r="CDB104" s="355"/>
      <c r="CDC104" s="355"/>
      <c r="CDD104" s="355"/>
      <c r="CDE104" s="355"/>
      <c r="CDF104" s="355"/>
      <c r="CDG104" s="355"/>
      <c r="CDH104" s="355"/>
      <c r="CDI104" s="355"/>
      <c r="CDJ104" s="355"/>
      <c r="CDK104" s="355"/>
      <c r="CDL104" s="355"/>
      <c r="CDM104" s="355"/>
      <c r="CDN104" s="355"/>
      <c r="CDO104" s="355"/>
      <c r="CDP104" s="355"/>
      <c r="CDQ104" s="355"/>
      <c r="CDR104" s="355"/>
      <c r="CDS104" s="355"/>
      <c r="CDT104" s="355"/>
      <c r="CDU104" s="355"/>
      <c r="CDV104" s="355"/>
      <c r="CDW104" s="355"/>
      <c r="CDX104" s="355"/>
      <c r="CDY104" s="355"/>
      <c r="CDZ104" s="355"/>
      <c r="CEA104" s="355"/>
      <c r="CEB104" s="355"/>
      <c r="CEC104" s="355"/>
      <c r="CED104" s="355"/>
      <c r="CEE104" s="355"/>
      <c r="CEF104" s="355"/>
      <c r="CEG104" s="355"/>
      <c r="CEH104" s="355"/>
      <c r="CEI104" s="355"/>
      <c r="CEJ104" s="355"/>
      <c r="CEK104" s="355"/>
      <c r="CEL104" s="355"/>
      <c r="CEM104" s="355"/>
      <c r="CEN104" s="355"/>
      <c r="CEO104" s="355"/>
      <c r="CEP104" s="355"/>
      <c r="CEQ104" s="355"/>
      <c r="CER104" s="355"/>
      <c r="CES104" s="355"/>
      <c r="CET104" s="355"/>
      <c r="CEU104" s="355"/>
      <c r="CEV104" s="355"/>
      <c r="CEW104" s="355"/>
      <c r="CEX104" s="355"/>
      <c r="CEY104" s="355"/>
      <c r="CEZ104" s="355"/>
      <c r="CFA104" s="355"/>
      <c r="CFB104" s="355"/>
      <c r="CFC104" s="355"/>
      <c r="CFD104" s="355"/>
      <c r="CFE104" s="355"/>
      <c r="CFF104" s="355"/>
      <c r="CFG104" s="355"/>
      <c r="CFH104" s="355"/>
      <c r="CFI104" s="355"/>
      <c r="CFJ104" s="355"/>
      <c r="CFK104" s="355"/>
      <c r="CFL104" s="355"/>
      <c r="CFM104" s="355"/>
      <c r="CFN104" s="355"/>
      <c r="CFO104" s="355"/>
      <c r="CFP104" s="355"/>
      <c r="CFQ104" s="355"/>
      <c r="CFR104" s="355"/>
      <c r="CFS104" s="355"/>
      <c r="CFT104" s="355"/>
      <c r="CFU104" s="355"/>
      <c r="CFV104" s="355"/>
      <c r="CFW104" s="355"/>
      <c r="CFX104" s="355"/>
      <c r="CFY104" s="355"/>
      <c r="CFZ104" s="355"/>
      <c r="CGA104" s="355"/>
      <c r="CGB104" s="355"/>
      <c r="CGC104" s="355"/>
      <c r="CGD104" s="355"/>
      <c r="CGE104" s="355"/>
      <c r="CGF104" s="355"/>
      <c r="CGG104" s="355"/>
      <c r="CGH104" s="355"/>
      <c r="CGI104" s="355"/>
      <c r="CGJ104" s="355"/>
      <c r="CGK104" s="355"/>
      <c r="CGL104" s="355"/>
      <c r="CGM104" s="355"/>
      <c r="CGN104" s="355"/>
      <c r="CGO104" s="355"/>
      <c r="CGP104" s="355"/>
      <c r="CGQ104" s="355"/>
      <c r="CGR104" s="355"/>
      <c r="CGS104" s="355"/>
      <c r="CGT104" s="355"/>
      <c r="CGU104" s="355"/>
      <c r="CGV104" s="355"/>
      <c r="CGW104" s="355"/>
      <c r="CGX104" s="355"/>
      <c r="CGY104" s="355"/>
      <c r="CGZ104" s="355"/>
      <c r="CHA104" s="355"/>
      <c r="CHB104" s="355"/>
      <c r="CHC104" s="355"/>
      <c r="CHD104" s="355"/>
      <c r="CHE104" s="355"/>
      <c r="CHF104" s="355"/>
      <c r="CHG104" s="355"/>
      <c r="CHH104" s="355"/>
      <c r="CHI104" s="355"/>
      <c r="CHJ104" s="355"/>
      <c r="CHK104" s="355"/>
      <c r="CHL104" s="355"/>
      <c r="CHM104" s="355"/>
      <c r="CHN104" s="355"/>
      <c r="CHO104" s="355"/>
      <c r="CHP104" s="355"/>
      <c r="CHQ104" s="355"/>
      <c r="CHR104" s="355"/>
      <c r="CHS104" s="355"/>
      <c r="CHT104" s="355"/>
      <c r="CHU104" s="355"/>
      <c r="CHV104" s="355"/>
      <c r="CHW104" s="355"/>
      <c r="CHX104" s="355"/>
      <c r="CHY104" s="355"/>
      <c r="CHZ104" s="355"/>
      <c r="CIA104" s="355"/>
      <c r="CIB104" s="355"/>
      <c r="CIC104" s="355"/>
      <c r="CID104" s="355"/>
      <c r="CIE104" s="355"/>
      <c r="CIF104" s="355"/>
      <c r="CIG104" s="355"/>
      <c r="CIH104" s="355"/>
      <c r="CII104" s="355"/>
      <c r="CIJ104" s="355"/>
      <c r="CIK104" s="355"/>
      <c r="CIL104" s="355"/>
      <c r="CIM104" s="355"/>
      <c r="CIN104" s="355"/>
      <c r="CIO104" s="355"/>
      <c r="CIP104" s="355"/>
      <c r="CIQ104" s="355"/>
      <c r="CIR104" s="355"/>
      <c r="CIS104" s="355"/>
      <c r="CIT104" s="355"/>
      <c r="CIU104" s="355"/>
      <c r="CIV104" s="355"/>
      <c r="CIW104" s="355"/>
      <c r="CIX104" s="355"/>
      <c r="CIY104" s="355"/>
      <c r="CIZ104" s="355"/>
      <c r="CJA104" s="355"/>
      <c r="CJB104" s="355"/>
      <c r="CJC104" s="355"/>
      <c r="CJD104" s="355"/>
      <c r="CJE104" s="355"/>
      <c r="CJF104" s="355"/>
      <c r="CJG104" s="355"/>
      <c r="CJH104" s="355"/>
      <c r="CJI104" s="355"/>
      <c r="CJJ104" s="355"/>
      <c r="CJK104" s="355"/>
      <c r="CJL104" s="355"/>
      <c r="CJM104" s="355"/>
      <c r="CJN104" s="355"/>
      <c r="CJO104" s="355"/>
      <c r="CJP104" s="355"/>
      <c r="CJQ104" s="355"/>
      <c r="CJR104" s="355"/>
      <c r="CJS104" s="355"/>
      <c r="CJT104" s="355"/>
      <c r="CJU104" s="355"/>
      <c r="CJV104" s="355"/>
      <c r="CJW104" s="355"/>
      <c r="CJX104" s="355"/>
      <c r="CJY104" s="355"/>
      <c r="CJZ104" s="355"/>
      <c r="CKA104" s="355"/>
      <c r="CKB104" s="355"/>
      <c r="CKC104" s="355"/>
      <c r="CKD104" s="355"/>
      <c r="CKE104" s="355"/>
      <c r="CKF104" s="355"/>
      <c r="CKG104" s="355"/>
      <c r="CKH104" s="355"/>
      <c r="CKI104" s="355"/>
      <c r="CKJ104" s="355"/>
      <c r="CKK104" s="355"/>
      <c r="CKL104" s="355"/>
      <c r="CKM104" s="355"/>
      <c r="CKN104" s="355"/>
      <c r="CKO104" s="355"/>
      <c r="CKP104" s="355"/>
      <c r="CKQ104" s="355"/>
      <c r="CKR104" s="355"/>
      <c r="CKS104" s="355"/>
      <c r="CKT104" s="355"/>
      <c r="CKU104" s="355"/>
      <c r="CKV104" s="355"/>
      <c r="CKW104" s="355"/>
      <c r="CKX104" s="355"/>
      <c r="CKY104" s="355"/>
      <c r="CKZ104" s="355"/>
      <c r="CLA104" s="355"/>
      <c r="CLB104" s="355"/>
      <c r="CLC104" s="355"/>
      <c r="CLD104" s="355"/>
      <c r="CLE104" s="355"/>
      <c r="CLF104" s="355"/>
      <c r="CLG104" s="355"/>
      <c r="CLH104" s="355"/>
      <c r="CLI104" s="355"/>
      <c r="CLJ104" s="355"/>
      <c r="CLK104" s="355"/>
      <c r="CLL104" s="355"/>
      <c r="CLM104" s="355"/>
      <c r="CLN104" s="355"/>
      <c r="CLO104" s="355"/>
      <c r="CLP104" s="355"/>
      <c r="CLQ104" s="355"/>
      <c r="CLR104" s="355"/>
      <c r="CLS104" s="355"/>
      <c r="CLT104" s="355"/>
      <c r="CLU104" s="355"/>
      <c r="CLV104" s="355"/>
      <c r="CLW104" s="355"/>
      <c r="CLX104" s="355"/>
      <c r="CLY104" s="355"/>
      <c r="CLZ104" s="355"/>
      <c r="CMA104" s="355"/>
      <c r="CMB104" s="355"/>
      <c r="CMC104" s="355"/>
      <c r="CMD104" s="355"/>
      <c r="CME104" s="355"/>
      <c r="CMF104" s="355"/>
      <c r="CMG104" s="355"/>
      <c r="CMH104" s="355"/>
      <c r="CMI104" s="355"/>
      <c r="CMJ104" s="355"/>
      <c r="CMK104" s="355"/>
      <c r="CML104" s="355"/>
      <c r="CMM104" s="355"/>
      <c r="CMN104" s="355"/>
      <c r="CMO104" s="355"/>
      <c r="CMP104" s="355"/>
      <c r="CMQ104" s="355"/>
      <c r="CMR104" s="355"/>
      <c r="CMS104" s="355"/>
      <c r="CMT104" s="355"/>
      <c r="CMU104" s="355"/>
      <c r="CMV104" s="355"/>
      <c r="CMW104" s="355"/>
      <c r="CMX104" s="355"/>
      <c r="CMY104" s="355"/>
      <c r="CMZ104" s="355"/>
      <c r="CNA104" s="355"/>
      <c r="CNB104" s="355"/>
      <c r="CNC104" s="355"/>
      <c r="CND104" s="355"/>
      <c r="CNE104" s="355"/>
      <c r="CNF104" s="355"/>
      <c r="CNG104" s="355"/>
      <c r="CNH104" s="355"/>
      <c r="CNI104" s="355"/>
      <c r="CNJ104" s="355"/>
      <c r="CNK104" s="355"/>
      <c r="CNL104" s="355"/>
      <c r="CNM104" s="355"/>
      <c r="CNN104" s="355"/>
      <c r="CNO104" s="355"/>
      <c r="CNP104" s="355"/>
      <c r="CNQ104" s="355"/>
      <c r="CNR104" s="355"/>
      <c r="CNS104" s="355"/>
      <c r="CNT104" s="355"/>
      <c r="CNU104" s="355"/>
      <c r="CNV104" s="355"/>
      <c r="CNW104" s="355"/>
      <c r="CNX104" s="355"/>
      <c r="CNY104" s="355"/>
      <c r="CNZ104" s="355"/>
      <c r="COA104" s="355"/>
      <c r="COB104" s="355"/>
      <c r="COC104" s="355"/>
      <c r="COD104" s="355"/>
      <c r="COE104" s="355"/>
      <c r="COF104" s="355"/>
      <c r="COG104" s="355"/>
      <c r="COH104" s="355"/>
      <c r="COI104" s="355"/>
      <c r="COJ104" s="355"/>
      <c r="COK104" s="355"/>
      <c r="COL104" s="355"/>
      <c r="COM104" s="355"/>
      <c r="CON104" s="355"/>
      <c r="COO104" s="355"/>
      <c r="COP104" s="355"/>
      <c r="COQ104" s="355"/>
      <c r="COR104" s="355"/>
      <c r="COS104" s="355"/>
      <c r="COT104" s="355"/>
      <c r="COU104" s="355"/>
      <c r="COV104" s="355"/>
      <c r="COW104" s="355"/>
      <c r="COX104" s="355"/>
      <c r="COY104" s="355"/>
      <c r="COZ104" s="355"/>
      <c r="CPA104" s="355"/>
      <c r="CPB104" s="355"/>
      <c r="CPC104" s="355"/>
      <c r="CPD104" s="355"/>
      <c r="CPE104" s="355"/>
      <c r="CPF104" s="355"/>
      <c r="CPG104" s="355"/>
      <c r="CPH104" s="355"/>
      <c r="CPI104" s="355"/>
      <c r="CPJ104" s="355"/>
      <c r="CPK104" s="355"/>
      <c r="CPL104" s="355"/>
      <c r="CPM104" s="355"/>
      <c r="CPN104" s="355"/>
      <c r="CPO104" s="355"/>
      <c r="CPP104" s="355"/>
      <c r="CPQ104" s="355"/>
      <c r="CPR104" s="355"/>
      <c r="CPS104" s="355"/>
      <c r="CPT104" s="355"/>
      <c r="CPU104" s="355"/>
      <c r="CPV104" s="355"/>
      <c r="CPW104" s="355"/>
      <c r="CPX104" s="355"/>
      <c r="CPY104" s="355"/>
      <c r="CPZ104" s="355"/>
      <c r="CQA104" s="355"/>
      <c r="CQB104" s="355"/>
      <c r="CQC104" s="355"/>
      <c r="CQD104" s="355"/>
      <c r="CQE104" s="355"/>
      <c r="CQF104" s="355"/>
      <c r="CQG104" s="355"/>
      <c r="CQH104" s="355"/>
      <c r="CQI104" s="355"/>
      <c r="CQJ104" s="355"/>
      <c r="CQK104" s="355"/>
      <c r="CQL104" s="355"/>
      <c r="CQM104" s="355"/>
      <c r="CQN104" s="355"/>
      <c r="CQO104" s="355"/>
      <c r="CQP104" s="355"/>
      <c r="CQQ104" s="355"/>
      <c r="CQR104" s="355"/>
      <c r="CQS104" s="355"/>
      <c r="CQT104" s="355"/>
      <c r="CQU104" s="355"/>
      <c r="CQV104" s="355"/>
      <c r="CQW104" s="355"/>
      <c r="CQX104" s="355"/>
      <c r="CQY104" s="355"/>
      <c r="CQZ104" s="355"/>
      <c r="CRA104" s="355"/>
      <c r="CRB104" s="355"/>
      <c r="CRC104" s="355"/>
      <c r="CRD104" s="355"/>
      <c r="CRE104" s="355"/>
      <c r="CRF104" s="355"/>
      <c r="CRG104" s="355"/>
      <c r="CRH104" s="355"/>
      <c r="CRI104" s="355"/>
      <c r="CRJ104" s="355"/>
      <c r="CRK104" s="355"/>
      <c r="CRL104" s="355"/>
      <c r="CRM104" s="355"/>
      <c r="CRN104" s="355"/>
      <c r="CRO104" s="355"/>
      <c r="CRP104" s="355"/>
      <c r="CRQ104" s="355"/>
      <c r="CRR104" s="355"/>
      <c r="CRS104" s="355"/>
      <c r="CRT104" s="355"/>
      <c r="CRU104" s="355"/>
      <c r="CRV104" s="355"/>
      <c r="CRW104" s="355"/>
      <c r="CRX104" s="355"/>
      <c r="CRY104" s="355"/>
      <c r="CRZ104" s="355"/>
      <c r="CSA104" s="355"/>
      <c r="CSB104" s="355"/>
      <c r="CSC104" s="355"/>
      <c r="CSD104" s="355"/>
      <c r="CSE104" s="355"/>
      <c r="CSF104" s="355"/>
      <c r="CSG104" s="355"/>
      <c r="CSH104" s="355"/>
      <c r="CSI104" s="355"/>
      <c r="CSJ104" s="355"/>
      <c r="CSK104" s="355"/>
      <c r="CSL104" s="355"/>
      <c r="CSM104" s="355"/>
      <c r="CSN104" s="355"/>
      <c r="CSO104" s="355"/>
      <c r="CSP104" s="355"/>
      <c r="CSQ104" s="355"/>
      <c r="CSR104" s="355"/>
      <c r="CSS104" s="355"/>
      <c r="CST104" s="355"/>
      <c r="CSU104" s="355"/>
      <c r="CSV104" s="355"/>
      <c r="CSW104" s="355"/>
      <c r="CSX104" s="355"/>
      <c r="CSY104" s="355"/>
      <c r="CSZ104" s="355"/>
      <c r="CTA104" s="355"/>
      <c r="CTB104" s="355"/>
      <c r="CTC104" s="355"/>
      <c r="CTD104" s="355"/>
      <c r="CTE104" s="355"/>
      <c r="CTF104" s="355"/>
      <c r="CTG104" s="355"/>
      <c r="CTH104" s="355"/>
      <c r="CTI104" s="355"/>
      <c r="CTJ104" s="355"/>
      <c r="CTK104" s="355"/>
      <c r="CTL104" s="355"/>
      <c r="CTM104" s="355"/>
      <c r="CTN104" s="355"/>
      <c r="CTO104" s="355"/>
      <c r="CTP104" s="355"/>
      <c r="CTQ104" s="355"/>
      <c r="CTR104" s="355"/>
      <c r="CTS104" s="355"/>
      <c r="CTT104" s="355"/>
      <c r="CTU104" s="355"/>
      <c r="CTV104" s="355"/>
      <c r="CTW104" s="355"/>
      <c r="CTX104" s="355"/>
      <c r="CTY104" s="355"/>
      <c r="CTZ104" s="355"/>
      <c r="CUA104" s="355"/>
      <c r="CUB104" s="355"/>
      <c r="CUC104" s="355"/>
      <c r="CUD104" s="355"/>
      <c r="CUE104" s="355"/>
      <c r="CUF104" s="355"/>
      <c r="CUG104" s="355"/>
      <c r="CUH104" s="355"/>
      <c r="CUI104" s="355"/>
      <c r="CUJ104" s="355"/>
      <c r="CUK104" s="355"/>
      <c r="CUL104" s="355"/>
      <c r="CUM104" s="355"/>
      <c r="CUN104" s="355"/>
      <c r="CUO104" s="355"/>
      <c r="CUP104" s="355"/>
      <c r="CUQ104" s="355"/>
      <c r="CUR104" s="355"/>
      <c r="CUS104" s="355"/>
      <c r="CUT104" s="355"/>
      <c r="CUU104" s="355"/>
      <c r="CUV104" s="355"/>
      <c r="CUW104" s="355"/>
      <c r="CUX104" s="355"/>
      <c r="CUY104" s="355"/>
      <c r="CUZ104" s="355"/>
      <c r="CVA104" s="355"/>
      <c r="CVB104" s="355"/>
      <c r="CVC104" s="355"/>
      <c r="CVD104" s="355"/>
      <c r="CVE104" s="355"/>
      <c r="CVF104" s="355"/>
      <c r="CVG104" s="355"/>
      <c r="CVH104" s="355"/>
      <c r="CVI104" s="355"/>
      <c r="CVJ104" s="355"/>
      <c r="CVK104" s="355"/>
      <c r="CVL104" s="355"/>
      <c r="CVM104" s="355"/>
      <c r="CVN104" s="355"/>
      <c r="CVO104" s="355"/>
      <c r="CVP104" s="355"/>
      <c r="CVQ104" s="355"/>
      <c r="CVR104" s="355"/>
      <c r="CVS104" s="355"/>
      <c r="CVT104" s="355"/>
      <c r="CVU104" s="355"/>
      <c r="CVV104" s="355"/>
      <c r="CVW104" s="355"/>
      <c r="CVX104" s="355"/>
      <c r="CVY104" s="355"/>
      <c r="CVZ104" s="355"/>
      <c r="CWA104" s="355"/>
      <c r="CWB104" s="355"/>
      <c r="CWC104" s="355"/>
      <c r="CWD104" s="355"/>
      <c r="CWE104" s="355"/>
      <c r="CWF104" s="355"/>
      <c r="CWG104" s="355"/>
      <c r="CWH104" s="355"/>
      <c r="CWI104" s="355"/>
      <c r="CWJ104" s="355"/>
      <c r="CWK104" s="355"/>
      <c r="CWL104" s="355"/>
      <c r="CWM104" s="355"/>
      <c r="CWN104" s="355"/>
      <c r="CWO104" s="355"/>
      <c r="CWP104" s="355"/>
      <c r="CWQ104" s="355"/>
      <c r="CWR104" s="355"/>
      <c r="CWS104" s="355"/>
      <c r="CWT104" s="355"/>
      <c r="CWU104" s="355"/>
      <c r="CWV104" s="355"/>
      <c r="CWW104" s="355"/>
      <c r="CWX104" s="355"/>
      <c r="CWY104" s="355"/>
      <c r="CWZ104" s="355"/>
      <c r="CXA104" s="355"/>
      <c r="CXB104" s="355"/>
      <c r="CXC104" s="355"/>
      <c r="CXD104" s="355"/>
      <c r="CXE104" s="355"/>
      <c r="CXF104" s="355"/>
      <c r="CXG104" s="355"/>
      <c r="CXH104" s="355"/>
      <c r="CXI104" s="355"/>
      <c r="CXJ104" s="355"/>
      <c r="CXK104" s="355"/>
      <c r="CXL104" s="355"/>
      <c r="CXM104" s="355"/>
      <c r="CXN104" s="355"/>
      <c r="CXO104" s="355"/>
      <c r="CXP104" s="355"/>
      <c r="CXQ104" s="355"/>
      <c r="CXR104" s="355"/>
      <c r="CXS104" s="355"/>
      <c r="CXT104" s="355"/>
      <c r="CXU104" s="355"/>
      <c r="CXV104" s="355"/>
      <c r="CXW104" s="355"/>
      <c r="CXX104" s="355"/>
      <c r="CXY104" s="355"/>
      <c r="CXZ104" s="355"/>
      <c r="CYA104" s="355"/>
      <c r="CYB104" s="355"/>
      <c r="CYC104" s="355"/>
      <c r="CYD104" s="355"/>
      <c r="CYE104" s="355"/>
      <c r="CYF104" s="355"/>
      <c r="CYG104" s="355"/>
      <c r="CYH104" s="355"/>
      <c r="CYI104" s="355"/>
      <c r="CYJ104" s="355"/>
      <c r="CYK104" s="355"/>
      <c r="CYL104" s="355"/>
      <c r="CYM104" s="355"/>
      <c r="CYN104" s="355"/>
      <c r="CYO104" s="355"/>
      <c r="CYP104" s="355"/>
      <c r="CYQ104" s="355"/>
      <c r="CYR104" s="355"/>
      <c r="CYS104" s="355"/>
      <c r="CYT104" s="355"/>
      <c r="CYU104" s="355"/>
      <c r="CYV104" s="355"/>
      <c r="CYW104" s="355"/>
      <c r="CYX104" s="355"/>
      <c r="CYY104" s="355"/>
      <c r="CYZ104" s="355"/>
      <c r="CZA104" s="355"/>
      <c r="CZB104" s="355"/>
      <c r="CZC104" s="355"/>
      <c r="CZD104" s="355"/>
      <c r="CZE104" s="355"/>
      <c r="CZF104" s="355"/>
      <c r="CZG104" s="355"/>
      <c r="CZH104" s="355"/>
      <c r="CZI104" s="355"/>
      <c r="CZJ104" s="355"/>
      <c r="CZK104" s="355"/>
      <c r="CZL104" s="355"/>
      <c r="CZM104" s="355"/>
      <c r="CZN104" s="355"/>
      <c r="CZO104" s="355"/>
      <c r="CZP104" s="355"/>
      <c r="CZQ104" s="355"/>
      <c r="CZR104" s="355"/>
      <c r="CZS104" s="355"/>
      <c r="CZT104" s="355"/>
      <c r="CZU104" s="355"/>
      <c r="CZV104" s="355"/>
      <c r="CZW104" s="355"/>
      <c r="CZX104" s="355"/>
      <c r="CZY104" s="355"/>
      <c r="CZZ104" s="355"/>
      <c r="DAA104" s="355"/>
      <c r="DAB104" s="355"/>
      <c r="DAC104" s="355"/>
      <c r="DAD104" s="355"/>
      <c r="DAE104" s="355"/>
      <c r="DAF104" s="355"/>
      <c r="DAG104" s="355"/>
      <c r="DAH104" s="355"/>
      <c r="DAI104" s="355"/>
      <c r="DAJ104" s="355"/>
      <c r="DAK104" s="355"/>
      <c r="DAL104" s="355"/>
      <c r="DAM104" s="355"/>
      <c r="DAN104" s="355"/>
      <c r="DAO104" s="355"/>
      <c r="DAP104" s="355"/>
      <c r="DAQ104" s="355"/>
      <c r="DAR104" s="355"/>
      <c r="DAS104" s="355"/>
      <c r="DAT104" s="355"/>
      <c r="DAU104" s="355"/>
      <c r="DAV104" s="355"/>
      <c r="DAW104" s="355"/>
      <c r="DAX104" s="355"/>
      <c r="DAY104" s="355"/>
      <c r="DAZ104" s="355"/>
      <c r="DBA104" s="355"/>
      <c r="DBB104" s="355"/>
      <c r="DBC104" s="355"/>
      <c r="DBD104" s="355"/>
      <c r="DBE104" s="355"/>
      <c r="DBF104" s="355"/>
      <c r="DBG104" s="355"/>
      <c r="DBH104" s="355"/>
      <c r="DBI104" s="355"/>
      <c r="DBJ104" s="355"/>
      <c r="DBK104" s="355"/>
      <c r="DBL104" s="355"/>
      <c r="DBM104" s="355"/>
      <c r="DBN104" s="355"/>
      <c r="DBO104" s="355"/>
      <c r="DBP104" s="355"/>
      <c r="DBQ104" s="355"/>
      <c r="DBR104" s="355"/>
      <c r="DBS104" s="355"/>
      <c r="DBT104" s="355"/>
      <c r="DBU104" s="355"/>
      <c r="DBV104" s="355"/>
      <c r="DBW104" s="355"/>
      <c r="DBX104" s="355"/>
      <c r="DBY104" s="355"/>
      <c r="DBZ104" s="355"/>
      <c r="DCA104" s="355"/>
      <c r="DCB104" s="355"/>
      <c r="DCC104" s="355"/>
      <c r="DCD104" s="355"/>
      <c r="DCE104" s="355"/>
      <c r="DCF104" s="355"/>
      <c r="DCG104" s="355"/>
      <c r="DCH104" s="355"/>
      <c r="DCI104" s="355"/>
      <c r="DCJ104" s="355"/>
      <c r="DCK104" s="355"/>
      <c r="DCL104" s="355"/>
      <c r="DCM104" s="355"/>
      <c r="DCN104" s="355"/>
      <c r="DCO104" s="355"/>
      <c r="DCP104" s="355"/>
      <c r="DCQ104" s="355"/>
      <c r="DCR104" s="355"/>
      <c r="DCS104" s="355"/>
      <c r="DCT104" s="355"/>
      <c r="DCU104" s="355"/>
      <c r="DCV104" s="355"/>
      <c r="DCW104" s="355"/>
      <c r="DCX104" s="355"/>
      <c r="DCY104" s="355"/>
      <c r="DCZ104" s="355"/>
      <c r="DDA104" s="355"/>
      <c r="DDB104" s="355"/>
      <c r="DDC104" s="355"/>
      <c r="DDD104" s="355"/>
      <c r="DDE104" s="355"/>
      <c r="DDF104" s="355"/>
      <c r="DDG104" s="355"/>
      <c r="DDH104" s="355"/>
      <c r="DDI104" s="355"/>
      <c r="DDJ104" s="355"/>
      <c r="DDK104" s="355"/>
      <c r="DDL104" s="355"/>
      <c r="DDM104" s="355"/>
      <c r="DDN104" s="355"/>
      <c r="DDO104" s="355"/>
      <c r="DDP104" s="355"/>
      <c r="DDQ104" s="355"/>
      <c r="DDR104" s="355"/>
      <c r="DDS104" s="355"/>
      <c r="DDT104" s="355"/>
      <c r="DDU104" s="355"/>
      <c r="DDV104" s="355"/>
      <c r="DDW104" s="355"/>
      <c r="DDX104" s="355"/>
      <c r="DDY104" s="355"/>
      <c r="DDZ104" s="355"/>
      <c r="DEA104" s="355"/>
      <c r="DEB104" s="355"/>
      <c r="DEC104" s="355"/>
      <c r="DED104" s="355"/>
      <c r="DEE104" s="355"/>
      <c r="DEF104" s="355"/>
      <c r="DEG104" s="355"/>
      <c r="DEH104" s="355"/>
      <c r="DEI104" s="355"/>
      <c r="DEJ104" s="355"/>
      <c r="DEK104" s="355"/>
      <c r="DEL104" s="355"/>
      <c r="DEM104" s="355"/>
      <c r="DEN104" s="355"/>
      <c r="DEO104" s="355"/>
      <c r="DEP104" s="355"/>
      <c r="DEQ104" s="355"/>
      <c r="DER104" s="355"/>
      <c r="DES104" s="355"/>
      <c r="DET104" s="355"/>
      <c r="DEU104" s="355"/>
      <c r="DEV104" s="355"/>
      <c r="DEW104" s="355"/>
      <c r="DEX104" s="355"/>
      <c r="DEY104" s="355"/>
      <c r="DEZ104" s="355"/>
      <c r="DFA104" s="355"/>
      <c r="DFB104" s="355"/>
      <c r="DFC104" s="355"/>
      <c r="DFD104" s="355"/>
      <c r="DFE104" s="355"/>
      <c r="DFF104" s="355"/>
      <c r="DFG104" s="355"/>
      <c r="DFH104" s="355"/>
      <c r="DFI104" s="355"/>
      <c r="DFJ104" s="355"/>
      <c r="DFK104" s="355"/>
      <c r="DFL104" s="355"/>
      <c r="DFM104" s="355"/>
      <c r="DFN104" s="355"/>
      <c r="DFO104" s="355"/>
      <c r="DFP104" s="355"/>
      <c r="DFQ104" s="355"/>
      <c r="DFR104" s="355"/>
      <c r="DFS104" s="355"/>
      <c r="DFT104" s="355"/>
      <c r="DFU104" s="355"/>
      <c r="DFV104" s="355"/>
      <c r="DFW104" s="355"/>
      <c r="DFX104" s="355"/>
      <c r="DFY104" s="355"/>
      <c r="DFZ104" s="355"/>
      <c r="DGA104" s="355"/>
      <c r="DGB104" s="355"/>
      <c r="DGC104" s="355"/>
      <c r="DGD104" s="355"/>
      <c r="DGE104" s="355"/>
      <c r="DGF104" s="355"/>
      <c r="DGG104" s="355"/>
      <c r="DGH104" s="355"/>
      <c r="DGI104" s="355"/>
      <c r="DGJ104" s="355"/>
      <c r="DGK104" s="355"/>
      <c r="DGL104" s="355"/>
      <c r="DGM104" s="355"/>
      <c r="DGN104" s="355"/>
      <c r="DGO104" s="355"/>
      <c r="DGP104" s="355"/>
      <c r="DGQ104" s="355"/>
      <c r="DGR104" s="355"/>
      <c r="DGS104" s="355"/>
      <c r="DGT104" s="355"/>
      <c r="DGU104" s="355"/>
      <c r="DGV104" s="355"/>
      <c r="DGW104" s="355"/>
      <c r="DGX104" s="355"/>
      <c r="DGY104" s="355"/>
      <c r="DGZ104" s="355"/>
      <c r="DHA104" s="355"/>
      <c r="DHB104" s="355"/>
      <c r="DHC104" s="355"/>
      <c r="DHD104" s="355"/>
      <c r="DHE104" s="355"/>
      <c r="DHF104" s="355"/>
      <c r="DHG104" s="355"/>
      <c r="DHH104" s="355"/>
      <c r="DHI104" s="355"/>
      <c r="DHJ104" s="355"/>
      <c r="DHK104" s="355"/>
      <c r="DHL104" s="355"/>
      <c r="DHM104" s="355"/>
      <c r="DHN104" s="355"/>
      <c r="DHO104" s="355"/>
      <c r="DHP104" s="355"/>
      <c r="DHQ104" s="355"/>
      <c r="DHR104" s="355"/>
      <c r="DHS104" s="355"/>
      <c r="DHT104" s="355"/>
      <c r="DHU104" s="355"/>
      <c r="DHV104" s="355"/>
      <c r="DHW104" s="355"/>
      <c r="DHX104" s="355"/>
      <c r="DHY104" s="355"/>
      <c r="DHZ104" s="355"/>
      <c r="DIA104" s="355"/>
      <c r="DIB104" s="355"/>
      <c r="DIC104" s="355"/>
      <c r="DID104" s="355"/>
      <c r="DIE104" s="355"/>
      <c r="DIF104" s="355"/>
      <c r="DIG104" s="355"/>
      <c r="DIH104" s="355"/>
      <c r="DII104" s="355"/>
      <c r="DIJ104" s="355"/>
      <c r="DIK104" s="355"/>
      <c r="DIL104" s="355"/>
      <c r="DIM104" s="355"/>
      <c r="DIN104" s="355"/>
      <c r="DIO104" s="355"/>
      <c r="DIP104" s="355"/>
      <c r="DIQ104" s="355"/>
      <c r="DIR104" s="355"/>
      <c r="DIS104" s="355"/>
      <c r="DIT104" s="355"/>
      <c r="DIU104" s="355"/>
      <c r="DIV104" s="355"/>
      <c r="DIW104" s="355"/>
      <c r="DIX104" s="355"/>
      <c r="DIY104" s="355"/>
      <c r="DIZ104" s="355"/>
      <c r="DJA104" s="355"/>
      <c r="DJB104" s="355"/>
      <c r="DJC104" s="355"/>
      <c r="DJD104" s="355"/>
      <c r="DJE104" s="355"/>
      <c r="DJF104" s="355"/>
      <c r="DJG104" s="355"/>
      <c r="DJH104" s="355"/>
      <c r="DJI104" s="355"/>
      <c r="DJJ104" s="355"/>
      <c r="DJK104" s="355"/>
      <c r="DJL104" s="355"/>
      <c r="DJM104" s="355"/>
      <c r="DJN104" s="355"/>
      <c r="DJO104" s="355"/>
      <c r="DJP104" s="355"/>
      <c r="DJQ104" s="355"/>
      <c r="DJR104" s="355"/>
      <c r="DJS104" s="355"/>
      <c r="DJT104" s="355"/>
      <c r="DJU104" s="355"/>
      <c r="DJV104" s="355"/>
      <c r="DJW104" s="355"/>
      <c r="DJX104" s="355"/>
      <c r="DJY104" s="355"/>
      <c r="DJZ104" s="355"/>
      <c r="DKA104" s="355"/>
      <c r="DKB104" s="355"/>
      <c r="DKC104" s="355"/>
      <c r="DKD104" s="355"/>
      <c r="DKE104" s="355"/>
      <c r="DKF104" s="355"/>
      <c r="DKG104" s="355"/>
      <c r="DKH104" s="355"/>
      <c r="DKI104" s="355"/>
      <c r="DKJ104" s="355"/>
      <c r="DKK104" s="355"/>
      <c r="DKL104" s="355"/>
      <c r="DKM104" s="355"/>
      <c r="DKN104" s="355"/>
      <c r="DKO104" s="355"/>
      <c r="DKP104" s="355"/>
      <c r="DKQ104" s="355"/>
      <c r="DKR104" s="355"/>
      <c r="DKS104" s="355"/>
      <c r="DKT104" s="355"/>
      <c r="DKU104" s="355"/>
      <c r="DKV104" s="355"/>
      <c r="DKW104" s="355"/>
      <c r="DKX104" s="355"/>
      <c r="DKY104" s="355"/>
      <c r="DKZ104" s="355"/>
      <c r="DLA104" s="355"/>
      <c r="DLB104" s="355"/>
      <c r="DLC104" s="355"/>
      <c r="DLD104" s="355"/>
      <c r="DLE104" s="355"/>
      <c r="DLF104" s="355"/>
      <c r="DLG104" s="355"/>
      <c r="DLH104" s="355"/>
      <c r="DLI104" s="355"/>
      <c r="DLJ104" s="355"/>
      <c r="DLK104" s="355"/>
      <c r="DLL104" s="355"/>
      <c r="DLM104" s="355"/>
      <c r="DLN104" s="355"/>
      <c r="DLO104" s="355"/>
      <c r="DLP104" s="355"/>
      <c r="DLQ104" s="355"/>
      <c r="DLR104" s="355"/>
      <c r="DLS104" s="355"/>
      <c r="DLT104" s="355"/>
      <c r="DLU104" s="355"/>
      <c r="DLV104" s="355"/>
      <c r="DLW104" s="355"/>
      <c r="DLX104" s="355"/>
      <c r="DLY104" s="355"/>
      <c r="DLZ104" s="355"/>
      <c r="DMA104" s="355"/>
      <c r="DMB104" s="355"/>
      <c r="DMC104" s="355"/>
      <c r="DMD104" s="355"/>
      <c r="DME104" s="355"/>
      <c r="DMF104" s="355"/>
      <c r="DMG104" s="355"/>
      <c r="DMH104" s="355"/>
      <c r="DMI104" s="355"/>
      <c r="DMJ104" s="355"/>
      <c r="DMK104" s="355"/>
      <c r="DML104" s="355"/>
      <c r="DMM104" s="355"/>
      <c r="DMN104" s="355"/>
      <c r="DMO104" s="355"/>
      <c r="DMP104" s="355"/>
      <c r="DMQ104" s="355"/>
      <c r="DMR104" s="355"/>
      <c r="DMS104" s="355"/>
      <c r="DMT104" s="355"/>
      <c r="DMU104" s="355"/>
      <c r="DMV104" s="355"/>
      <c r="DMW104" s="355"/>
      <c r="DMX104" s="355"/>
      <c r="DMY104" s="355"/>
      <c r="DMZ104" s="355"/>
      <c r="DNA104" s="355"/>
      <c r="DNB104" s="355"/>
      <c r="DNC104" s="355"/>
      <c r="DND104" s="355"/>
      <c r="DNE104" s="355"/>
      <c r="DNF104" s="355"/>
      <c r="DNG104" s="355"/>
      <c r="DNH104" s="355"/>
      <c r="DNI104" s="355"/>
      <c r="DNJ104" s="355"/>
      <c r="DNK104" s="355"/>
      <c r="DNL104" s="355"/>
      <c r="DNM104" s="355"/>
      <c r="DNN104" s="355"/>
      <c r="DNO104" s="355"/>
      <c r="DNP104" s="355"/>
      <c r="DNQ104" s="355"/>
      <c r="DNR104" s="355"/>
      <c r="DNS104" s="355"/>
      <c r="DNT104" s="355"/>
      <c r="DNU104" s="355"/>
      <c r="DNV104" s="355"/>
      <c r="DNW104" s="355"/>
      <c r="DNX104" s="355"/>
      <c r="DNY104" s="355"/>
      <c r="DNZ104" s="355"/>
      <c r="DOA104" s="355"/>
      <c r="DOB104" s="355"/>
      <c r="DOC104" s="355"/>
      <c r="DOD104" s="355"/>
      <c r="DOE104" s="355"/>
      <c r="DOF104" s="355"/>
      <c r="DOG104" s="355"/>
      <c r="DOH104" s="355"/>
      <c r="DOI104" s="355"/>
      <c r="DOJ104" s="355"/>
      <c r="DOK104" s="355"/>
      <c r="DOL104" s="355"/>
      <c r="DOM104" s="355"/>
      <c r="DON104" s="355"/>
      <c r="DOO104" s="355"/>
      <c r="DOP104" s="355"/>
      <c r="DOQ104" s="355"/>
      <c r="DOR104" s="355"/>
      <c r="DOS104" s="355"/>
      <c r="DOT104" s="355"/>
      <c r="DOU104" s="355"/>
      <c r="DOV104" s="355"/>
      <c r="DOW104" s="355"/>
      <c r="DOX104" s="355"/>
      <c r="DOY104" s="355"/>
      <c r="DOZ104" s="355"/>
      <c r="DPA104" s="355"/>
      <c r="DPB104" s="355"/>
      <c r="DPC104" s="355"/>
      <c r="DPD104" s="355"/>
      <c r="DPE104" s="355"/>
      <c r="DPF104" s="355"/>
      <c r="DPG104" s="355"/>
      <c r="DPH104" s="355"/>
      <c r="DPI104" s="355"/>
      <c r="DPJ104" s="355"/>
      <c r="DPK104" s="355"/>
      <c r="DPL104" s="355"/>
      <c r="DPM104" s="355"/>
      <c r="DPN104" s="355"/>
      <c r="DPO104" s="355"/>
      <c r="DPP104" s="355"/>
      <c r="DPQ104" s="355"/>
      <c r="DPR104" s="355"/>
      <c r="DPS104" s="355"/>
      <c r="DPT104" s="355"/>
      <c r="DPU104" s="355"/>
      <c r="DPV104" s="355"/>
      <c r="DPW104" s="355"/>
      <c r="DPX104" s="355"/>
      <c r="DPY104" s="355"/>
      <c r="DPZ104" s="355"/>
      <c r="DQA104" s="355"/>
      <c r="DQB104" s="355"/>
      <c r="DQC104" s="355"/>
      <c r="DQD104" s="355"/>
      <c r="DQE104" s="355"/>
      <c r="DQF104" s="355"/>
      <c r="DQG104" s="355"/>
      <c r="DQH104" s="355"/>
      <c r="DQI104" s="355"/>
      <c r="DQJ104" s="355"/>
      <c r="DQK104" s="355"/>
      <c r="DQL104" s="355"/>
      <c r="DQM104" s="355"/>
      <c r="DQN104" s="355"/>
      <c r="DQO104" s="355"/>
      <c r="DQP104" s="355"/>
      <c r="DQQ104" s="355"/>
      <c r="DQR104" s="355"/>
      <c r="DQS104" s="355"/>
      <c r="DQT104" s="355"/>
      <c r="DQU104" s="355"/>
      <c r="DQV104" s="355"/>
      <c r="DQW104" s="355"/>
      <c r="DQX104" s="355"/>
      <c r="DQY104" s="355"/>
      <c r="DQZ104" s="355"/>
      <c r="DRA104" s="355"/>
      <c r="DRB104" s="355"/>
      <c r="DRC104" s="355"/>
      <c r="DRD104" s="355"/>
      <c r="DRE104" s="355"/>
      <c r="DRF104" s="355"/>
      <c r="DRG104" s="355"/>
      <c r="DRH104" s="355"/>
      <c r="DRI104" s="355"/>
      <c r="DRJ104" s="355"/>
      <c r="DRK104" s="355"/>
      <c r="DRL104" s="355"/>
      <c r="DRM104" s="355"/>
      <c r="DRN104" s="355"/>
      <c r="DRO104" s="355"/>
      <c r="DRP104" s="355"/>
      <c r="DRQ104" s="355"/>
      <c r="DRR104" s="355"/>
      <c r="DRS104" s="355"/>
      <c r="DRT104" s="355"/>
      <c r="DRU104" s="355"/>
      <c r="DRV104" s="355"/>
      <c r="DRW104" s="355"/>
      <c r="DRX104" s="355"/>
      <c r="DRY104" s="355"/>
      <c r="DRZ104" s="355"/>
      <c r="DSA104" s="355"/>
      <c r="DSB104" s="355"/>
      <c r="DSC104" s="355"/>
      <c r="DSD104" s="355"/>
      <c r="DSE104" s="355"/>
      <c r="DSF104" s="355"/>
      <c r="DSG104" s="355"/>
      <c r="DSH104" s="355"/>
      <c r="DSI104" s="355"/>
      <c r="DSJ104" s="355"/>
      <c r="DSK104" s="355"/>
      <c r="DSL104" s="355"/>
      <c r="DSM104" s="355"/>
      <c r="DSN104" s="355"/>
      <c r="DSO104" s="355"/>
      <c r="DSP104" s="355"/>
      <c r="DSQ104" s="355"/>
      <c r="DSR104" s="355"/>
      <c r="DSS104" s="355"/>
      <c r="DST104" s="355"/>
      <c r="DSU104" s="355"/>
      <c r="DSV104" s="355"/>
      <c r="DSW104" s="355"/>
      <c r="DSX104" s="355"/>
      <c r="DSY104" s="355"/>
      <c r="DSZ104" s="355"/>
      <c r="DTA104" s="355"/>
      <c r="DTB104" s="355"/>
      <c r="DTC104" s="355"/>
      <c r="DTD104" s="355"/>
      <c r="DTE104" s="355"/>
      <c r="DTF104" s="355"/>
      <c r="DTG104" s="355"/>
      <c r="DTH104" s="355"/>
      <c r="DTI104" s="355"/>
      <c r="DTJ104" s="355"/>
      <c r="DTK104" s="355"/>
      <c r="DTL104" s="355"/>
      <c r="DTM104" s="355"/>
      <c r="DTN104" s="355"/>
      <c r="DTO104" s="355"/>
      <c r="DTP104" s="355"/>
      <c r="DTQ104" s="355"/>
      <c r="DTR104" s="355"/>
      <c r="DTS104" s="355"/>
      <c r="DTT104" s="355"/>
      <c r="DTU104" s="355"/>
      <c r="DTV104" s="355"/>
      <c r="DTW104" s="355"/>
      <c r="DTX104" s="355"/>
      <c r="DTY104" s="355"/>
      <c r="DTZ104" s="355"/>
      <c r="DUA104" s="355"/>
      <c r="DUB104" s="355"/>
      <c r="DUC104" s="355"/>
      <c r="DUD104" s="355"/>
      <c r="DUE104" s="355"/>
      <c r="DUF104" s="355"/>
      <c r="DUG104" s="355"/>
      <c r="DUH104" s="355"/>
      <c r="DUI104" s="355"/>
      <c r="DUJ104" s="355"/>
      <c r="DUK104" s="355"/>
      <c r="DUL104" s="355"/>
      <c r="DUM104" s="355"/>
      <c r="DUN104" s="355"/>
      <c r="DUO104" s="355"/>
      <c r="DUP104" s="355"/>
      <c r="DUQ104" s="355"/>
      <c r="DUR104" s="355"/>
      <c r="DUS104" s="355"/>
      <c r="DUT104" s="355"/>
      <c r="DUU104" s="355"/>
      <c r="DUV104" s="355"/>
      <c r="DUW104" s="355"/>
      <c r="DUX104" s="355"/>
      <c r="DUY104" s="355"/>
      <c r="DUZ104" s="355"/>
      <c r="DVA104" s="355"/>
      <c r="DVB104" s="355"/>
      <c r="DVC104" s="355"/>
      <c r="DVD104" s="355"/>
      <c r="DVE104" s="355"/>
      <c r="DVF104" s="355"/>
      <c r="DVG104" s="355"/>
      <c r="DVH104" s="355"/>
      <c r="DVI104" s="355"/>
      <c r="DVJ104" s="355"/>
      <c r="DVK104" s="355"/>
      <c r="DVL104" s="355"/>
      <c r="DVM104" s="355"/>
      <c r="DVN104" s="355"/>
      <c r="DVO104" s="355"/>
      <c r="DVP104" s="355"/>
      <c r="DVQ104" s="355"/>
      <c r="DVR104" s="355"/>
      <c r="DVS104" s="355"/>
      <c r="DVT104" s="355"/>
      <c r="DVU104" s="355"/>
      <c r="DVV104" s="355"/>
      <c r="DVW104" s="355"/>
      <c r="DVX104" s="355"/>
      <c r="DVY104" s="355"/>
      <c r="DVZ104" s="355"/>
      <c r="DWA104" s="355"/>
      <c r="DWB104" s="355"/>
      <c r="DWC104" s="355"/>
      <c r="DWD104" s="355"/>
      <c r="DWE104" s="355"/>
      <c r="DWF104" s="355"/>
      <c r="DWG104" s="355"/>
      <c r="DWH104" s="355"/>
      <c r="DWI104" s="355"/>
      <c r="DWJ104" s="355"/>
      <c r="DWK104" s="355"/>
      <c r="DWL104" s="355"/>
      <c r="DWM104" s="355"/>
      <c r="DWN104" s="355"/>
      <c r="DWO104" s="355"/>
      <c r="DWP104" s="355"/>
      <c r="DWQ104" s="355"/>
      <c r="DWR104" s="355"/>
      <c r="DWS104" s="355"/>
      <c r="DWT104" s="355"/>
      <c r="DWU104" s="355"/>
      <c r="DWV104" s="355"/>
      <c r="DWW104" s="355"/>
      <c r="DWX104" s="355"/>
      <c r="DWY104" s="355"/>
      <c r="DWZ104" s="355"/>
      <c r="DXA104" s="355"/>
      <c r="DXB104" s="355"/>
      <c r="DXC104" s="355"/>
      <c r="DXD104" s="355"/>
      <c r="DXE104" s="355"/>
      <c r="DXF104" s="355"/>
      <c r="DXG104" s="355"/>
      <c r="DXH104" s="355"/>
      <c r="DXI104" s="355"/>
      <c r="DXJ104" s="355"/>
      <c r="DXK104" s="355"/>
      <c r="DXL104" s="355"/>
      <c r="DXM104" s="355"/>
      <c r="DXN104" s="355"/>
      <c r="DXO104" s="355"/>
      <c r="DXP104" s="355"/>
      <c r="DXQ104" s="355"/>
      <c r="DXR104" s="355"/>
      <c r="DXS104" s="355"/>
      <c r="DXT104" s="355"/>
      <c r="DXU104" s="355"/>
      <c r="DXV104" s="355"/>
      <c r="DXW104" s="355"/>
      <c r="DXX104" s="355"/>
      <c r="DXY104" s="355"/>
      <c r="DXZ104" s="355"/>
      <c r="DYA104" s="355"/>
      <c r="DYB104" s="355"/>
      <c r="DYC104" s="355"/>
      <c r="DYD104" s="355"/>
      <c r="DYE104" s="355"/>
      <c r="DYF104" s="355"/>
      <c r="DYG104" s="355"/>
      <c r="DYH104" s="355"/>
      <c r="DYI104" s="355"/>
      <c r="DYJ104" s="355"/>
      <c r="DYK104" s="355"/>
      <c r="DYL104" s="355"/>
      <c r="DYM104" s="355"/>
      <c r="DYN104" s="355"/>
      <c r="DYO104" s="355"/>
      <c r="DYP104" s="355"/>
      <c r="DYQ104" s="355"/>
      <c r="DYR104" s="355"/>
      <c r="DYS104" s="355"/>
      <c r="DYT104" s="355"/>
      <c r="DYU104" s="355"/>
      <c r="DYV104" s="355"/>
      <c r="DYW104" s="355"/>
      <c r="DYX104" s="355"/>
      <c r="DYY104" s="355"/>
      <c r="DYZ104" s="355"/>
      <c r="DZA104" s="355"/>
      <c r="DZB104" s="355"/>
      <c r="DZC104" s="355"/>
      <c r="DZD104" s="355"/>
      <c r="DZE104" s="355"/>
      <c r="DZF104" s="355"/>
      <c r="DZG104" s="355"/>
      <c r="DZH104" s="355"/>
      <c r="DZI104" s="355"/>
      <c r="DZJ104" s="355"/>
      <c r="DZK104" s="355"/>
      <c r="DZL104" s="355"/>
      <c r="DZM104" s="355"/>
      <c r="DZN104" s="355"/>
      <c r="DZO104" s="355"/>
      <c r="DZP104" s="355"/>
      <c r="DZQ104" s="355"/>
      <c r="DZR104" s="355"/>
      <c r="DZS104" s="355"/>
      <c r="DZT104" s="355"/>
      <c r="DZU104" s="355"/>
      <c r="DZV104" s="355"/>
      <c r="DZW104" s="355"/>
      <c r="DZX104" s="355"/>
      <c r="DZY104" s="355"/>
      <c r="DZZ104" s="355"/>
      <c r="EAA104" s="355"/>
      <c r="EAB104" s="355"/>
      <c r="EAC104" s="355"/>
      <c r="EAD104" s="355"/>
      <c r="EAE104" s="355"/>
      <c r="EAF104" s="355"/>
      <c r="EAG104" s="355"/>
      <c r="EAH104" s="355"/>
      <c r="EAI104" s="355"/>
      <c r="EAJ104" s="355"/>
      <c r="EAK104" s="355"/>
      <c r="EAL104" s="355"/>
      <c r="EAM104" s="355"/>
      <c r="EAN104" s="355"/>
      <c r="EAO104" s="355"/>
      <c r="EAP104" s="355"/>
      <c r="EAQ104" s="355"/>
      <c r="EAR104" s="355"/>
      <c r="EAS104" s="355"/>
      <c r="EAT104" s="355"/>
      <c r="EAU104" s="355"/>
      <c r="EAV104" s="355"/>
      <c r="EAW104" s="355"/>
      <c r="EAX104" s="355"/>
      <c r="EAY104" s="355"/>
      <c r="EAZ104" s="355"/>
      <c r="EBA104" s="355"/>
      <c r="EBB104" s="355"/>
      <c r="EBC104" s="355"/>
      <c r="EBD104" s="355"/>
      <c r="EBE104" s="355"/>
      <c r="EBF104" s="355"/>
      <c r="EBG104" s="355"/>
      <c r="EBH104" s="355"/>
      <c r="EBI104" s="355"/>
      <c r="EBJ104" s="355"/>
      <c r="EBK104" s="355"/>
      <c r="EBL104" s="355"/>
      <c r="EBM104" s="355"/>
      <c r="EBN104" s="355"/>
      <c r="EBO104" s="355"/>
      <c r="EBP104" s="355"/>
      <c r="EBQ104" s="355"/>
      <c r="EBR104" s="355"/>
      <c r="EBS104" s="355"/>
      <c r="EBT104" s="355"/>
      <c r="EBU104" s="355"/>
      <c r="EBV104" s="355"/>
      <c r="EBW104" s="355"/>
      <c r="EBX104" s="355"/>
      <c r="EBY104" s="355"/>
      <c r="EBZ104" s="355"/>
      <c r="ECA104" s="355"/>
      <c r="ECB104" s="355"/>
      <c r="ECC104" s="355"/>
      <c r="ECD104" s="355"/>
      <c r="ECE104" s="355"/>
      <c r="ECF104" s="355"/>
      <c r="ECG104" s="355"/>
      <c r="ECH104" s="355"/>
      <c r="ECI104" s="355"/>
      <c r="ECJ104" s="355"/>
      <c r="ECK104" s="355"/>
      <c r="ECL104" s="355"/>
      <c r="ECM104" s="355"/>
      <c r="ECN104" s="355"/>
      <c r="ECO104" s="355"/>
      <c r="ECP104" s="355"/>
      <c r="ECQ104" s="355"/>
      <c r="ECR104" s="355"/>
      <c r="ECS104" s="355"/>
      <c r="ECT104" s="355"/>
      <c r="ECU104" s="355"/>
      <c r="ECV104" s="355"/>
      <c r="ECW104" s="355"/>
      <c r="ECX104" s="355"/>
      <c r="ECY104" s="355"/>
      <c r="ECZ104" s="355"/>
      <c r="EDA104" s="355"/>
      <c r="EDB104" s="355"/>
      <c r="EDC104" s="355"/>
      <c r="EDD104" s="355"/>
      <c r="EDE104" s="355"/>
      <c r="EDF104" s="355"/>
      <c r="EDG104" s="355"/>
      <c r="EDH104" s="355"/>
      <c r="EDI104" s="355"/>
      <c r="EDJ104" s="355"/>
      <c r="EDK104" s="355"/>
      <c r="EDL104" s="355"/>
      <c r="EDM104" s="355"/>
      <c r="EDN104" s="355"/>
      <c r="EDO104" s="355"/>
      <c r="EDP104" s="355"/>
      <c r="EDQ104" s="355"/>
      <c r="EDR104" s="355"/>
      <c r="EDS104" s="355"/>
      <c r="EDT104" s="355"/>
      <c r="EDU104" s="355"/>
      <c r="EDV104" s="355"/>
      <c r="EDW104" s="355"/>
      <c r="EDX104" s="355"/>
      <c r="EDY104" s="355"/>
      <c r="EDZ104" s="355"/>
      <c r="EEA104" s="355"/>
      <c r="EEB104" s="355"/>
      <c r="EEC104" s="355"/>
      <c r="EED104" s="355"/>
      <c r="EEE104" s="355"/>
      <c r="EEF104" s="355"/>
      <c r="EEG104" s="355"/>
      <c r="EEH104" s="355"/>
      <c r="EEI104" s="355"/>
      <c r="EEJ104" s="355"/>
      <c r="EEK104" s="355"/>
      <c r="EEL104" s="355"/>
      <c r="EEM104" s="355"/>
      <c r="EEN104" s="355"/>
      <c r="EEO104" s="355"/>
      <c r="EEP104" s="355"/>
      <c r="EEQ104" s="355"/>
      <c r="EER104" s="355"/>
      <c r="EES104" s="355"/>
      <c r="EET104" s="355"/>
      <c r="EEU104" s="355"/>
      <c r="EEV104" s="355"/>
      <c r="EEW104" s="355"/>
      <c r="EEX104" s="355"/>
      <c r="EEY104" s="355"/>
      <c r="EEZ104" s="355"/>
      <c r="EFA104" s="355"/>
      <c r="EFB104" s="355"/>
      <c r="EFC104" s="355"/>
      <c r="EFD104" s="355"/>
      <c r="EFE104" s="355"/>
      <c r="EFF104" s="355"/>
      <c r="EFG104" s="355"/>
      <c r="EFH104" s="355"/>
      <c r="EFI104" s="355"/>
      <c r="EFJ104" s="355"/>
      <c r="EFK104" s="355"/>
      <c r="EFL104" s="355"/>
      <c r="EFM104" s="355"/>
      <c r="EFN104" s="355"/>
      <c r="EFO104" s="355"/>
      <c r="EFP104" s="355"/>
      <c r="EFQ104" s="355"/>
      <c r="EFR104" s="355"/>
      <c r="EFS104" s="355"/>
      <c r="EFT104" s="355"/>
      <c r="EFU104" s="355"/>
      <c r="EFV104" s="355"/>
      <c r="EFW104" s="355"/>
      <c r="EFX104" s="355"/>
      <c r="EFY104" s="355"/>
      <c r="EFZ104" s="355"/>
      <c r="EGA104" s="355"/>
      <c r="EGB104" s="355"/>
      <c r="EGC104" s="355"/>
      <c r="EGD104" s="355"/>
      <c r="EGE104" s="355"/>
      <c r="EGF104" s="355"/>
      <c r="EGG104" s="355"/>
      <c r="EGH104" s="355"/>
      <c r="EGI104" s="355"/>
      <c r="EGJ104" s="355"/>
      <c r="EGK104" s="355"/>
      <c r="EGL104" s="355"/>
      <c r="EGM104" s="355"/>
      <c r="EGN104" s="355"/>
      <c r="EGO104" s="355"/>
      <c r="EGP104" s="355"/>
      <c r="EGQ104" s="355"/>
      <c r="EGR104" s="355"/>
      <c r="EGS104" s="355"/>
      <c r="EGT104" s="355"/>
      <c r="EGU104" s="355"/>
      <c r="EGV104" s="355"/>
      <c r="EGW104" s="355"/>
      <c r="EGX104" s="355"/>
      <c r="EGY104" s="355"/>
      <c r="EGZ104" s="355"/>
      <c r="EHA104" s="355"/>
      <c r="EHB104" s="355"/>
      <c r="EHC104" s="355"/>
      <c r="EHD104" s="355"/>
      <c r="EHE104" s="355"/>
      <c r="EHF104" s="355"/>
      <c r="EHG104" s="355"/>
      <c r="EHH104" s="355"/>
      <c r="EHI104" s="355"/>
      <c r="EHJ104" s="355"/>
      <c r="EHK104" s="355"/>
      <c r="EHL104" s="355"/>
      <c r="EHM104" s="355"/>
      <c r="EHN104" s="355"/>
      <c r="EHO104" s="355"/>
      <c r="EHP104" s="355"/>
      <c r="EHQ104" s="355"/>
      <c r="EHR104" s="355"/>
      <c r="EHS104" s="355"/>
      <c r="EHT104" s="355"/>
      <c r="EHU104" s="355"/>
      <c r="EHV104" s="355"/>
      <c r="EHW104" s="355"/>
      <c r="EHX104" s="355"/>
      <c r="EHY104" s="355"/>
      <c r="EHZ104" s="355"/>
      <c r="EIA104" s="355"/>
      <c r="EIB104" s="355"/>
      <c r="EIC104" s="355"/>
      <c r="EID104" s="355"/>
      <c r="EIE104" s="355"/>
      <c r="EIF104" s="355"/>
      <c r="EIG104" s="355"/>
      <c r="EIH104" s="355"/>
      <c r="EII104" s="355"/>
      <c r="EIJ104" s="355"/>
      <c r="EIK104" s="355"/>
      <c r="EIL104" s="355"/>
      <c r="EIM104" s="355"/>
      <c r="EIN104" s="355"/>
      <c r="EIO104" s="355"/>
      <c r="EIP104" s="355"/>
      <c r="EIQ104" s="355"/>
      <c r="EIR104" s="355"/>
      <c r="EIS104" s="355"/>
      <c r="EIT104" s="355"/>
      <c r="EIU104" s="355"/>
      <c r="EIV104" s="355"/>
      <c r="EIW104" s="355"/>
      <c r="EIX104" s="355"/>
      <c r="EIY104" s="355"/>
      <c r="EIZ104" s="355"/>
      <c r="EJA104" s="355"/>
      <c r="EJB104" s="355"/>
      <c r="EJC104" s="355"/>
      <c r="EJD104" s="355"/>
      <c r="EJE104" s="355"/>
      <c r="EJF104" s="355"/>
      <c r="EJG104" s="355"/>
      <c r="EJH104" s="355"/>
      <c r="EJI104" s="355"/>
      <c r="EJJ104" s="355"/>
      <c r="EJK104" s="355"/>
      <c r="EJL104" s="355"/>
      <c r="EJM104" s="355"/>
      <c r="EJN104" s="355"/>
      <c r="EJO104" s="355"/>
      <c r="EJP104" s="355"/>
      <c r="EJQ104" s="355"/>
      <c r="EJR104" s="355"/>
      <c r="EJS104" s="355"/>
      <c r="EJT104" s="355"/>
      <c r="EJU104" s="355"/>
      <c r="EJV104" s="355"/>
      <c r="EJW104" s="355"/>
      <c r="EJX104" s="355"/>
      <c r="EJY104" s="355"/>
      <c r="EJZ104" s="355"/>
      <c r="EKA104" s="355"/>
      <c r="EKB104" s="355"/>
      <c r="EKC104" s="355"/>
      <c r="EKD104" s="355"/>
      <c r="EKE104" s="355"/>
      <c r="EKF104" s="355"/>
      <c r="EKG104" s="355"/>
      <c r="EKH104" s="355"/>
      <c r="EKI104" s="355"/>
      <c r="EKJ104" s="355"/>
      <c r="EKK104" s="355"/>
      <c r="EKL104" s="355"/>
      <c r="EKM104" s="355"/>
      <c r="EKN104" s="355"/>
      <c r="EKO104" s="355"/>
      <c r="EKP104" s="355"/>
      <c r="EKQ104" s="355"/>
      <c r="EKR104" s="355"/>
      <c r="EKS104" s="355"/>
      <c r="EKT104" s="355"/>
      <c r="EKU104" s="355"/>
      <c r="EKV104" s="355"/>
      <c r="EKW104" s="355"/>
      <c r="EKX104" s="355"/>
      <c r="EKY104" s="355"/>
      <c r="EKZ104" s="355"/>
      <c r="ELA104" s="355"/>
      <c r="ELB104" s="355"/>
      <c r="ELC104" s="355"/>
      <c r="ELD104" s="355"/>
      <c r="ELE104" s="355"/>
      <c r="ELF104" s="355"/>
      <c r="ELG104" s="355"/>
      <c r="ELH104" s="355"/>
      <c r="ELI104" s="355"/>
      <c r="ELJ104" s="355"/>
      <c r="ELK104" s="355"/>
      <c r="ELL104" s="355"/>
      <c r="ELM104" s="355"/>
      <c r="ELN104" s="355"/>
      <c r="ELO104" s="355"/>
      <c r="ELP104" s="355"/>
      <c r="ELQ104" s="355"/>
      <c r="ELR104" s="355"/>
      <c r="ELS104" s="355"/>
      <c r="ELT104" s="355"/>
      <c r="ELU104" s="355"/>
      <c r="ELV104" s="355"/>
      <c r="ELW104" s="355"/>
      <c r="ELX104" s="355"/>
      <c r="ELY104" s="355"/>
      <c r="ELZ104" s="355"/>
      <c r="EMA104" s="355"/>
      <c r="EMB104" s="355"/>
      <c r="EMC104" s="355"/>
      <c r="EMD104" s="355"/>
      <c r="EME104" s="355"/>
      <c r="EMF104" s="355"/>
      <c r="EMG104" s="355"/>
      <c r="EMH104" s="355"/>
      <c r="EMI104" s="355"/>
      <c r="EMJ104" s="355"/>
      <c r="EMK104" s="355"/>
      <c r="EML104" s="355"/>
      <c r="EMM104" s="355"/>
      <c r="EMN104" s="355"/>
      <c r="EMO104" s="355"/>
      <c r="EMP104" s="355"/>
      <c r="EMQ104" s="355"/>
      <c r="EMR104" s="355"/>
      <c r="EMS104" s="355"/>
      <c r="EMT104" s="355"/>
      <c r="EMU104" s="355"/>
      <c r="EMV104" s="355"/>
      <c r="EMW104" s="355"/>
      <c r="EMX104" s="355"/>
      <c r="EMY104" s="355"/>
      <c r="EMZ104" s="355"/>
      <c r="ENA104" s="355"/>
      <c r="ENB104" s="355"/>
      <c r="ENC104" s="355"/>
      <c r="END104" s="355"/>
      <c r="ENE104" s="355"/>
      <c r="ENF104" s="355"/>
      <c r="ENG104" s="355"/>
      <c r="ENH104" s="355"/>
      <c r="ENI104" s="355"/>
      <c r="ENJ104" s="355"/>
      <c r="ENK104" s="355"/>
      <c r="ENL104" s="355"/>
      <c r="ENM104" s="355"/>
      <c r="ENN104" s="355"/>
      <c r="ENO104" s="355"/>
      <c r="ENP104" s="355"/>
      <c r="ENQ104" s="355"/>
      <c r="ENR104" s="355"/>
      <c r="ENS104" s="355"/>
      <c r="ENT104" s="355"/>
      <c r="ENU104" s="355"/>
      <c r="ENV104" s="355"/>
      <c r="ENW104" s="355"/>
      <c r="ENX104" s="355"/>
      <c r="ENY104" s="355"/>
      <c r="ENZ104" s="355"/>
      <c r="EOA104" s="355"/>
      <c r="EOB104" s="355"/>
      <c r="EOC104" s="355"/>
      <c r="EOD104" s="355"/>
      <c r="EOE104" s="355"/>
      <c r="EOF104" s="355"/>
      <c r="EOG104" s="355"/>
      <c r="EOH104" s="355"/>
      <c r="EOI104" s="355"/>
      <c r="EOJ104" s="355"/>
      <c r="EOK104" s="355"/>
      <c r="EOL104" s="355"/>
      <c r="EOM104" s="355"/>
      <c r="EON104" s="355"/>
      <c r="EOO104" s="355"/>
      <c r="EOP104" s="355"/>
      <c r="EOQ104" s="355"/>
      <c r="EOR104" s="355"/>
      <c r="EOS104" s="355"/>
      <c r="EOT104" s="355"/>
      <c r="EOU104" s="355"/>
      <c r="EOV104" s="355"/>
      <c r="EOW104" s="355"/>
      <c r="EOX104" s="355"/>
      <c r="EOY104" s="355"/>
      <c r="EOZ104" s="355"/>
      <c r="EPA104" s="355"/>
      <c r="EPB104" s="355"/>
      <c r="EPC104" s="355"/>
      <c r="EPD104" s="355"/>
      <c r="EPE104" s="355"/>
      <c r="EPF104" s="355"/>
      <c r="EPG104" s="355"/>
      <c r="EPH104" s="355"/>
      <c r="EPI104" s="355"/>
      <c r="EPJ104" s="355"/>
      <c r="EPK104" s="355"/>
      <c r="EPL104" s="355"/>
      <c r="EPM104" s="355"/>
      <c r="EPN104" s="355"/>
      <c r="EPO104" s="355"/>
      <c r="EPP104" s="355"/>
      <c r="EPQ104" s="355"/>
      <c r="EPR104" s="355"/>
      <c r="EPS104" s="355"/>
      <c r="EPT104" s="355"/>
      <c r="EPU104" s="355"/>
      <c r="EPV104" s="355"/>
      <c r="EPW104" s="355"/>
      <c r="EPX104" s="355"/>
      <c r="EPY104" s="355"/>
      <c r="EPZ104" s="355"/>
      <c r="EQA104" s="355"/>
      <c r="EQB104" s="355"/>
      <c r="EQC104" s="355"/>
      <c r="EQD104" s="355"/>
      <c r="EQE104" s="355"/>
      <c r="EQF104" s="355"/>
      <c r="EQG104" s="355"/>
      <c r="EQH104" s="355"/>
      <c r="EQI104" s="355"/>
      <c r="EQJ104" s="355"/>
      <c r="EQK104" s="355"/>
      <c r="EQL104" s="355"/>
      <c r="EQM104" s="355"/>
      <c r="EQN104" s="355"/>
      <c r="EQO104" s="355"/>
      <c r="EQP104" s="355"/>
      <c r="EQQ104" s="355"/>
      <c r="EQR104" s="355"/>
      <c r="EQS104" s="355"/>
      <c r="EQT104" s="355"/>
      <c r="EQU104" s="355"/>
      <c r="EQV104" s="355"/>
      <c r="EQW104" s="355"/>
      <c r="EQX104" s="355"/>
      <c r="EQY104" s="355"/>
      <c r="EQZ104" s="355"/>
      <c r="ERA104" s="355"/>
      <c r="ERB104" s="355"/>
      <c r="ERC104" s="355"/>
      <c r="ERD104" s="355"/>
      <c r="ERE104" s="355"/>
      <c r="ERF104" s="355"/>
      <c r="ERG104" s="355"/>
      <c r="ERH104" s="355"/>
      <c r="ERI104" s="355"/>
      <c r="ERJ104" s="355"/>
      <c r="ERK104" s="355"/>
      <c r="ERL104" s="355"/>
      <c r="ERM104" s="355"/>
      <c r="ERN104" s="355"/>
      <c r="ERO104" s="355"/>
      <c r="ERP104" s="355"/>
      <c r="ERQ104" s="355"/>
      <c r="ERR104" s="355"/>
      <c r="ERS104" s="355"/>
      <c r="ERT104" s="355"/>
      <c r="ERU104" s="355"/>
      <c r="ERV104" s="355"/>
      <c r="ERW104" s="355"/>
      <c r="ERX104" s="355"/>
      <c r="ERY104" s="355"/>
      <c r="ERZ104" s="355"/>
      <c r="ESA104" s="355"/>
      <c r="ESB104" s="355"/>
      <c r="ESC104" s="355"/>
      <c r="ESD104" s="355"/>
      <c r="ESE104" s="355"/>
      <c r="ESF104" s="355"/>
      <c r="ESG104" s="355"/>
      <c r="ESH104" s="355"/>
      <c r="ESI104" s="355"/>
      <c r="ESJ104" s="355"/>
      <c r="ESK104" s="355"/>
      <c r="ESL104" s="355"/>
      <c r="ESM104" s="355"/>
      <c r="ESN104" s="355"/>
      <c r="ESO104" s="355"/>
      <c r="ESP104" s="355"/>
      <c r="ESQ104" s="355"/>
      <c r="ESR104" s="355"/>
      <c r="ESS104" s="355"/>
      <c r="EST104" s="355"/>
      <c r="ESU104" s="355"/>
      <c r="ESV104" s="355"/>
      <c r="ESW104" s="355"/>
      <c r="ESX104" s="355"/>
      <c r="ESY104" s="355"/>
      <c r="ESZ104" s="355"/>
      <c r="ETA104" s="355"/>
      <c r="ETB104" s="355"/>
      <c r="ETC104" s="355"/>
      <c r="ETD104" s="355"/>
      <c r="ETE104" s="355"/>
      <c r="ETF104" s="355"/>
      <c r="ETG104" s="355"/>
      <c r="ETH104" s="355"/>
      <c r="ETI104" s="355"/>
      <c r="ETJ104" s="355"/>
      <c r="ETK104" s="355"/>
      <c r="ETL104" s="355"/>
      <c r="ETM104" s="355"/>
      <c r="ETN104" s="355"/>
      <c r="ETO104" s="355"/>
      <c r="ETP104" s="355"/>
      <c r="ETQ104" s="355"/>
      <c r="ETR104" s="355"/>
      <c r="ETS104" s="355"/>
      <c r="ETT104" s="355"/>
      <c r="ETU104" s="355"/>
      <c r="ETV104" s="355"/>
      <c r="ETW104" s="355"/>
      <c r="ETX104" s="355"/>
      <c r="ETY104" s="355"/>
      <c r="ETZ104" s="355"/>
      <c r="EUA104" s="355"/>
      <c r="EUB104" s="355"/>
      <c r="EUC104" s="355"/>
      <c r="EUD104" s="355"/>
      <c r="EUE104" s="355"/>
      <c r="EUF104" s="355"/>
      <c r="EUG104" s="355"/>
      <c r="EUH104" s="355"/>
      <c r="EUI104" s="355"/>
      <c r="EUJ104" s="355"/>
      <c r="EUK104" s="355"/>
      <c r="EUL104" s="355"/>
      <c r="EUM104" s="355"/>
      <c r="EUN104" s="355"/>
      <c r="EUO104" s="355"/>
      <c r="EUP104" s="355"/>
      <c r="EUQ104" s="355"/>
      <c r="EUR104" s="355"/>
      <c r="EUS104" s="355"/>
      <c r="EUT104" s="355"/>
      <c r="EUU104" s="355"/>
      <c r="EUV104" s="355"/>
      <c r="EUW104" s="355"/>
      <c r="EUX104" s="355"/>
      <c r="EUY104" s="355"/>
      <c r="EUZ104" s="355"/>
      <c r="EVA104" s="355"/>
      <c r="EVB104" s="355"/>
      <c r="EVC104" s="355"/>
      <c r="EVD104" s="355"/>
      <c r="EVE104" s="355"/>
      <c r="EVF104" s="355"/>
      <c r="EVG104" s="355"/>
      <c r="EVH104" s="355"/>
      <c r="EVI104" s="355"/>
      <c r="EVJ104" s="355"/>
      <c r="EVK104" s="355"/>
      <c r="EVL104" s="355"/>
      <c r="EVM104" s="355"/>
      <c r="EVN104" s="355"/>
      <c r="EVO104" s="355"/>
      <c r="EVP104" s="355"/>
      <c r="EVQ104" s="355"/>
      <c r="EVR104" s="355"/>
      <c r="EVS104" s="355"/>
      <c r="EVT104" s="355"/>
      <c r="EVU104" s="355"/>
      <c r="EVV104" s="355"/>
      <c r="EVW104" s="355"/>
      <c r="EVX104" s="355"/>
      <c r="EVY104" s="355"/>
      <c r="EVZ104" s="355"/>
      <c r="EWA104" s="355"/>
      <c r="EWB104" s="355"/>
      <c r="EWC104" s="355"/>
      <c r="EWD104" s="355"/>
      <c r="EWE104" s="355"/>
      <c r="EWF104" s="355"/>
      <c r="EWG104" s="355"/>
      <c r="EWH104" s="355"/>
      <c r="EWI104" s="355"/>
      <c r="EWJ104" s="355"/>
      <c r="EWK104" s="355"/>
      <c r="EWL104" s="355"/>
      <c r="EWM104" s="355"/>
      <c r="EWN104" s="355"/>
      <c r="EWO104" s="355"/>
      <c r="EWP104" s="355"/>
      <c r="EWQ104" s="355"/>
      <c r="EWR104" s="355"/>
      <c r="EWS104" s="355"/>
      <c r="EWT104" s="355"/>
      <c r="EWU104" s="355"/>
      <c r="EWV104" s="355"/>
      <c r="EWW104" s="355"/>
      <c r="EWX104" s="355"/>
      <c r="EWY104" s="355"/>
      <c r="EWZ104" s="355"/>
      <c r="EXA104" s="355"/>
      <c r="EXB104" s="355"/>
      <c r="EXC104" s="355"/>
      <c r="EXD104" s="355"/>
      <c r="EXE104" s="355"/>
      <c r="EXF104" s="355"/>
      <c r="EXG104" s="355"/>
      <c r="EXH104" s="355"/>
      <c r="EXI104" s="355"/>
      <c r="EXJ104" s="355"/>
      <c r="EXK104" s="355"/>
      <c r="EXL104" s="355"/>
      <c r="EXM104" s="355"/>
      <c r="EXN104" s="355"/>
      <c r="EXO104" s="355"/>
      <c r="EXP104" s="355"/>
      <c r="EXQ104" s="355"/>
      <c r="EXR104" s="355"/>
      <c r="EXS104" s="355"/>
      <c r="EXT104" s="355"/>
      <c r="EXU104" s="355"/>
      <c r="EXV104" s="355"/>
      <c r="EXW104" s="355"/>
      <c r="EXX104" s="355"/>
      <c r="EXY104" s="355"/>
      <c r="EXZ104" s="355"/>
      <c r="EYA104" s="355"/>
      <c r="EYB104" s="355"/>
      <c r="EYC104" s="355"/>
      <c r="EYD104" s="355"/>
      <c r="EYE104" s="355"/>
      <c r="EYF104" s="355"/>
      <c r="EYG104" s="355"/>
      <c r="EYH104" s="355"/>
      <c r="EYI104" s="355"/>
      <c r="EYJ104" s="355"/>
      <c r="EYK104" s="355"/>
      <c r="EYL104" s="355"/>
      <c r="EYM104" s="355"/>
      <c r="EYN104" s="355"/>
      <c r="EYO104" s="355"/>
      <c r="EYP104" s="355"/>
      <c r="EYQ104" s="355"/>
      <c r="EYR104" s="355"/>
      <c r="EYS104" s="355"/>
      <c r="EYT104" s="355"/>
      <c r="EYU104" s="355"/>
      <c r="EYV104" s="355"/>
      <c r="EYW104" s="355"/>
      <c r="EYX104" s="355"/>
      <c r="EYY104" s="355"/>
      <c r="EYZ104" s="355"/>
      <c r="EZA104" s="355"/>
      <c r="EZB104" s="355"/>
      <c r="EZC104" s="355"/>
      <c r="EZD104" s="355"/>
      <c r="EZE104" s="355"/>
      <c r="EZF104" s="355"/>
      <c r="EZG104" s="355"/>
      <c r="EZH104" s="355"/>
      <c r="EZI104" s="355"/>
      <c r="EZJ104" s="355"/>
      <c r="EZK104" s="355"/>
      <c r="EZL104" s="355"/>
      <c r="EZM104" s="355"/>
      <c r="EZN104" s="355"/>
      <c r="EZO104" s="355"/>
      <c r="EZP104" s="355"/>
      <c r="EZQ104" s="355"/>
      <c r="EZR104" s="355"/>
      <c r="EZS104" s="355"/>
      <c r="EZT104" s="355"/>
      <c r="EZU104" s="355"/>
      <c r="EZV104" s="355"/>
      <c r="EZW104" s="355"/>
      <c r="EZX104" s="355"/>
      <c r="EZY104" s="355"/>
      <c r="EZZ104" s="355"/>
      <c r="FAA104" s="355"/>
      <c r="FAB104" s="355"/>
      <c r="FAC104" s="355"/>
      <c r="FAD104" s="355"/>
      <c r="FAE104" s="355"/>
      <c r="FAF104" s="355"/>
      <c r="FAG104" s="355"/>
      <c r="FAH104" s="355"/>
      <c r="FAI104" s="355"/>
      <c r="FAJ104" s="355"/>
      <c r="FAK104" s="355"/>
      <c r="FAL104" s="355"/>
      <c r="FAM104" s="355"/>
      <c r="FAN104" s="355"/>
      <c r="FAO104" s="355"/>
      <c r="FAP104" s="355"/>
      <c r="FAQ104" s="355"/>
      <c r="FAR104" s="355"/>
      <c r="FAS104" s="355"/>
      <c r="FAT104" s="355"/>
      <c r="FAU104" s="355"/>
      <c r="FAV104" s="355"/>
      <c r="FAW104" s="355"/>
      <c r="FAX104" s="355"/>
      <c r="FAY104" s="355"/>
      <c r="FAZ104" s="355"/>
      <c r="FBA104" s="355"/>
      <c r="FBB104" s="355"/>
      <c r="FBC104" s="355"/>
      <c r="FBD104" s="355"/>
      <c r="FBE104" s="355"/>
      <c r="FBF104" s="355"/>
      <c r="FBG104" s="355"/>
      <c r="FBH104" s="355"/>
      <c r="FBI104" s="355"/>
      <c r="FBJ104" s="355"/>
      <c r="FBK104" s="355"/>
      <c r="FBL104" s="355"/>
      <c r="FBM104" s="355"/>
      <c r="FBN104" s="355"/>
      <c r="FBO104" s="355"/>
      <c r="FBP104" s="355"/>
      <c r="FBQ104" s="355"/>
      <c r="FBR104" s="355"/>
      <c r="FBS104" s="355"/>
      <c r="FBT104" s="355"/>
      <c r="FBU104" s="355"/>
      <c r="FBV104" s="355"/>
      <c r="FBW104" s="355"/>
      <c r="FBX104" s="355"/>
      <c r="FBY104" s="355"/>
      <c r="FBZ104" s="355"/>
      <c r="FCA104" s="355"/>
      <c r="FCB104" s="355"/>
      <c r="FCC104" s="355"/>
      <c r="FCD104" s="355"/>
      <c r="FCE104" s="355"/>
      <c r="FCF104" s="355"/>
      <c r="FCG104" s="355"/>
      <c r="FCH104" s="355"/>
      <c r="FCI104" s="355"/>
      <c r="FCJ104" s="355"/>
      <c r="FCK104" s="355"/>
      <c r="FCL104" s="355"/>
      <c r="FCM104" s="355"/>
      <c r="FCN104" s="355"/>
      <c r="FCO104" s="355"/>
      <c r="FCP104" s="355"/>
      <c r="FCQ104" s="355"/>
      <c r="FCR104" s="355"/>
      <c r="FCS104" s="355"/>
      <c r="FCT104" s="355"/>
      <c r="FCU104" s="355"/>
      <c r="FCV104" s="355"/>
      <c r="FCW104" s="355"/>
      <c r="FCX104" s="355"/>
      <c r="FCY104" s="355"/>
      <c r="FCZ104" s="355"/>
      <c r="FDA104" s="355"/>
      <c r="FDB104" s="355"/>
      <c r="FDC104" s="355"/>
      <c r="FDD104" s="355"/>
      <c r="FDE104" s="355"/>
      <c r="FDF104" s="355"/>
      <c r="FDG104" s="355"/>
      <c r="FDH104" s="355"/>
      <c r="FDI104" s="355"/>
      <c r="FDJ104" s="355"/>
      <c r="FDK104" s="355"/>
      <c r="FDL104" s="355"/>
      <c r="FDM104" s="355"/>
      <c r="FDN104" s="355"/>
      <c r="FDO104" s="355"/>
      <c r="FDP104" s="355"/>
      <c r="FDQ104" s="355"/>
      <c r="FDR104" s="355"/>
      <c r="FDS104" s="355"/>
      <c r="FDT104" s="355"/>
      <c r="FDU104" s="355"/>
      <c r="FDV104" s="355"/>
      <c r="FDW104" s="355"/>
      <c r="FDX104" s="355"/>
      <c r="FDY104" s="355"/>
      <c r="FDZ104" s="355"/>
      <c r="FEA104" s="355"/>
      <c r="FEB104" s="355"/>
      <c r="FEC104" s="355"/>
      <c r="FED104" s="355"/>
      <c r="FEE104" s="355"/>
      <c r="FEF104" s="355"/>
      <c r="FEG104" s="355"/>
      <c r="FEH104" s="355"/>
      <c r="FEI104" s="355"/>
      <c r="FEJ104" s="355"/>
      <c r="FEK104" s="355"/>
      <c r="FEL104" s="355"/>
      <c r="FEM104" s="355"/>
      <c r="FEN104" s="355"/>
      <c r="FEO104" s="355"/>
      <c r="FEP104" s="355"/>
      <c r="FEQ104" s="355"/>
      <c r="FER104" s="355"/>
      <c r="FES104" s="355"/>
      <c r="FET104" s="355"/>
      <c r="FEU104" s="355"/>
      <c r="FEV104" s="355"/>
      <c r="FEW104" s="355"/>
      <c r="FEX104" s="355"/>
      <c r="FEY104" s="355"/>
      <c r="FEZ104" s="355"/>
      <c r="FFA104" s="355"/>
      <c r="FFB104" s="355"/>
      <c r="FFC104" s="355"/>
      <c r="FFD104" s="355"/>
      <c r="FFE104" s="355"/>
      <c r="FFF104" s="355"/>
      <c r="FFG104" s="355"/>
      <c r="FFH104" s="355"/>
      <c r="FFI104" s="355"/>
      <c r="FFJ104" s="355"/>
      <c r="FFK104" s="355"/>
      <c r="FFL104" s="355"/>
      <c r="FFM104" s="355"/>
      <c r="FFN104" s="355"/>
      <c r="FFO104" s="355"/>
      <c r="FFP104" s="355"/>
      <c r="FFQ104" s="355"/>
      <c r="FFR104" s="355"/>
      <c r="FFS104" s="355"/>
      <c r="FFT104" s="355"/>
      <c r="FFU104" s="355"/>
      <c r="FFV104" s="355"/>
      <c r="FFW104" s="355"/>
      <c r="FFX104" s="355"/>
      <c r="FFY104" s="355"/>
      <c r="FFZ104" s="355"/>
      <c r="FGA104" s="355"/>
      <c r="FGB104" s="355"/>
      <c r="FGC104" s="355"/>
      <c r="FGD104" s="355"/>
      <c r="FGE104" s="355"/>
      <c r="FGF104" s="355"/>
      <c r="FGG104" s="355"/>
      <c r="FGH104" s="355"/>
      <c r="FGI104" s="355"/>
      <c r="FGJ104" s="355"/>
      <c r="FGK104" s="355"/>
      <c r="FGL104" s="355"/>
      <c r="FGM104" s="355"/>
      <c r="FGN104" s="355"/>
      <c r="FGO104" s="355"/>
      <c r="FGP104" s="355"/>
      <c r="FGQ104" s="355"/>
      <c r="FGR104" s="355"/>
      <c r="FGS104" s="355"/>
      <c r="FGT104" s="355"/>
      <c r="FGU104" s="355"/>
      <c r="FGV104" s="355"/>
      <c r="FGW104" s="355"/>
      <c r="FGX104" s="355"/>
      <c r="FGY104" s="355"/>
      <c r="FGZ104" s="355"/>
      <c r="FHA104" s="355"/>
      <c r="FHB104" s="355"/>
      <c r="FHC104" s="355"/>
      <c r="FHD104" s="355"/>
      <c r="FHE104" s="355"/>
      <c r="FHF104" s="355"/>
      <c r="FHG104" s="355"/>
      <c r="FHH104" s="355"/>
      <c r="FHI104" s="355"/>
      <c r="FHJ104" s="355"/>
      <c r="FHK104" s="355"/>
      <c r="FHL104" s="355"/>
      <c r="FHM104" s="355"/>
      <c r="FHN104" s="355"/>
      <c r="FHO104" s="355"/>
      <c r="FHP104" s="355"/>
      <c r="FHQ104" s="355"/>
      <c r="FHR104" s="355"/>
      <c r="FHS104" s="355"/>
      <c r="FHT104" s="355"/>
      <c r="FHU104" s="355"/>
      <c r="FHV104" s="355"/>
      <c r="FHW104" s="355"/>
      <c r="FHX104" s="355"/>
      <c r="FHY104" s="355"/>
      <c r="FHZ104" s="355"/>
      <c r="FIA104" s="355"/>
      <c r="FIB104" s="355"/>
      <c r="FIC104" s="355"/>
      <c r="FID104" s="355"/>
      <c r="FIE104" s="355"/>
      <c r="FIF104" s="355"/>
      <c r="FIG104" s="355"/>
      <c r="FIH104" s="355"/>
      <c r="FII104" s="355"/>
      <c r="FIJ104" s="355"/>
      <c r="FIK104" s="355"/>
      <c r="FIL104" s="355"/>
      <c r="FIM104" s="355"/>
      <c r="FIN104" s="355"/>
      <c r="FIO104" s="355"/>
      <c r="FIP104" s="355"/>
      <c r="FIQ104" s="355"/>
      <c r="FIR104" s="355"/>
      <c r="FIS104" s="355"/>
      <c r="FIT104" s="355"/>
      <c r="FIU104" s="355"/>
      <c r="FIV104" s="355"/>
      <c r="FIW104" s="355"/>
      <c r="FIX104" s="355"/>
      <c r="FIY104" s="355"/>
      <c r="FIZ104" s="355"/>
      <c r="FJA104" s="355"/>
      <c r="FJB104" s="355"/>
      <c r="FJC104" s="355"/>
      <c r="FJD104" s="355"/>
      <c r="FJE104" s="355"/>
      <c r="FJF104" s="355"/>
      <c r="FJG104" s="355"/>
      <c r="FJH104" s="355"/>
      <c r="FJI104" s="355"/>
      <c r="FJJ104" s="355"/>
      <c r="FJK104" s="355"/>
      <c r="FJL104" s="355"/>
      <c r="FJM104" s="355"/>
      <c r="FJN104" s="355"/>
      <c r="FJO104" s="355"/>
      <c r="FJP104" s="355"/>
      <c r="FJQ104" s="355"/>
      <c r="FJR104" s="355"/>
      <c r="FJS104" s="355"/>
      <c r="FJT104" s="355"/>
      <c r="FJU104" s="355"/>
      <c r="FJV104" s="355"/>
      <c r="FJW104" s="355"/>
      <c r="FJX104" s="355"/>
      <c r="FJY104" s="355"/>
      <c r="FJZ104" s="355"/>
      <c r="FKA104" s="355"/>
      <c r="FKB104" s="355"/>
      <c r="FKC104" s="355"/>
      <c r="FKD104" s="355"/>
      <c r="FKE104" s="355"/>
      <c r="FKF104" s="355"/>
      <c r="FKG104" s="355"/>
      <c r="FKH104" s="355"/>
      <c r="FKI104" s="355"/>
      <c r="FKJ104" s="355"/>
      <c r="FKK104" s="355"/>
      <c r="FKL104" s="355"/>
      <c r="FKM104" s="355"/>
      <c r="FKN104" s="355"/>
      <c r="FKO104" s="355"/>
      <c r="FKP104" s="355"/>
      <c r="FKQ104" s="355"/>
      <c r="FKR104" s="355"/>
      <c r="FKS104" s="355"/>
      <c r="FKT104" s="355"/>
      <c r="FKU104" s="355"/>
      <c r="FKV104" s="355"/>
      <c r="FKW104" s="355"/>
      <c r="FKX104" s="355"/>
      <c r="FKY104" s="355"/>
      <c r="FKZ104" s="355"/>
      <c r="FLA104" s="355"/>
      <c r="FLB104" s="355"/>
      <c r="FLC104" s="355"/>
      <c r="FLD104" s="355"/>
      <c r="FLE104" s="355"/>
      <c r="FLF104" s="355"/>
      <c r="FLG104" s="355"/>
      <c r="FLH104" s="355"/>
      <c r="FLI104" s="355"/>
      <c r="FLJ104" s="355"/>
      <c r="FLK104" s="355"/>
      <c r="FLL104" s="355"/>
      <c r="FLM104" s="355"/>
      <c r="FLN104" s="355"/>
      <c r="FLO104" s="355"/>
      <c r="FLP104" s="355"/>
      <c r="FLQ104" s="355"/>
      <c r="FLR104" s="355"/>
      <c r="FLS104" s="355"/>
      <c r="FLT104" s="355"/>
      <c r="FLU104" s="355"/>
      <c r="FLV104" s="355"/>
      <c r="FLW104" s="355"/>
      <c r="FLX104" s="355"/>
      <c r="FLY104" s="355"/>
      <c r="FLZ104" s="355"/>
      <c r="FMA104" s="355"/>
      <c r="FMB104" s="355"/>
      <c r="FMC104" s="355"/>
      <c r="FMD104" s="355"/>
      <c r="FME104" s="355"/>
      <c r="FMF104" s="355"/>
      <c r="FMG104" s="355"/>
      <c r="FMH104" s="355"/>
      <c r="FMI104" s="355"/>
      <c r="FMJ104" s="355"/>
      <c r="FMK104" s="355"/>
      <c r="FML104" s="355"/>
      <c r="FMM104" s="355"/>
      <c r="FMN104" s="355"/>
      <c r="FMO104" s="355"/>
      <c r="FMP104" s="355"/>
      <c r="FMQ104" s="355"/>
      <c r="FMR104" s="355"/>
      <c r="FMS104" s="355"/>
      <c r="FMT104" s="355"/>
      <c r="FMU104" s="355"/>
      <c r="FMV104" s="355"/>
      <c r="FMW104" s="355"/>
      <c r="FMX104" s="355"/>
      <c r="FMY104" s="355"/>
      <c r="FMZ104" s="355"/>
      <c r="FNA104" s="355"/>
      <c r="FNB104" s="355"/>
      <c r="FNC104" s="355"/>
      <c r="FND104" s="355"/>
      <c r="FNE104" s="355"/>
      <c r="FNF104" s="355"/>
      <c r="FNG104" s="355"/>
      <c r="FNH104" s="355"/>
      <c r="FNI104" s="355"/>
      <c r="FNJ104" s="355"/>
      <c r="FNK104" s="355"/>
      <c r="FNL104" s="355"/>
      <c r="FNM104" s="355"/>
      <c r="FNN104" s="355"/>
      <c r="FNO104" s="355"/>
      <c r="FNP104" s="355"/>
      <c r="FNQ104" s="355"/>
      <c r="FNR104" s="355"/>
      <c r="FNS104" s="355"/>
      <c r="FNT104" s="355"/>
      <c r="FNU104" s="355"/>
      <c r="FNV104" s="355"/>
      <c r="FNW104" s="355"/>
      <c r="FNX104" s="355"/>
      <c r="FNY104" s="355"/>
      <c r="FNZ104" s="355"/>
      <c r="FOA104" s="355"/>
      <c r="FOB104" s="355"/>
      <c r="FOC104" s="355"/>
      <c r="FOD104" s="355"/>
      <c r="FOE104" s="355"/>
      <c r="FOF104" s="355"/>
      <c r="FOG104" s="355"/>
      <c r="FOH104" s="355"/>
      <c r="FOI104" s="355"/>
      <c r="FOJ104" s="355"/>
      <c r="FOK104" s="355"/>
      <c r="FOL104" s="355"/>
      <c r="FOM104" s="355"/>
      <c r="FON104" s="355"/>
      <c r="FOO104" s="355"/>
      <c r="FOP104" s="355"/>
      <c r="FOQ104" s="355"/>
      <c r="FOR104" s="355"/>
      <c r="FOS104" s="355"/>
      <c r="FOT104" s="355"/>
      <c r="FOU104" s="355"/>
      <c r="FOV104" s="355"/>
      <c r="FOW104" s="355"/>
      <c r="FOX104" s="355"/>
      <c r="FOY104" s="355"/>
      <c r="FOZ104" s="355"/>
      <c r="FPA104" s="355"/>
      <c r="FPB104" s="355"/>
      <c r="FPC104" s="355"/>
      <c r="FPD104" s="355"/>
      <c r="FPE104" s="355"/>
      <c r="FPF104" s="355"/>
      <c r="FPG104" s="355"/>
      <c r="FPH104" s="355"/>
      <c r="FPI104" s="355"/>
      <c r="FPJ104" s="355"/>
      <c r="FPK104" s="355"/>
      <c r="FPL104" s="355"/>
      <c r="FPM104" s="355"/>
      <c r="FPN104" s="355"/>
      <c r="FPO104" s="355"/>
      <c r="FPP104" s="355"/>
      <c r="FPQ104" s="355"/>
      <c r="FPR104" s="355"/>
      <c r="FPS104" s="355"/>
      <c r="FPT104" s="355"/>
      <c r="FPU104" s="355"/>
      <c r="FPV104" s="355"/>
      <c r="FPW104" s="355"/>
      <c r="FPX104" s="355"/>
      <c r="FPY104" s="355"/>
      <c r="FPZ104" s="355"/>
      <c r="FQA104" s="355"/>
      <c r="FQB104" s="355"/>
      <c r="FQC104" s="355"/>
      <c r="FQD104" s="355"/>
      <c r="FQE104" s="355"/>
      <c r="FQF104" s="355"/>
      <c r="FQG104" s="355"/>
      <c r="FQH104" s="355"/>
      <c r="FQI104" s="355"/>
      <c r="FQJ104" s="355"/>
      <c r="FQK104" s="355"/>
      <c r="FQL104" s="355"/>
      <c r="FQM104" s="355"/>
      <c r="FQN104" s="355"/>
      <c r="FQO104" s="355"/>
      <c r="FQP104" s="355"/>
      <c r="FQQ104" s="355"/>
      <c r="FQR104" s="355"/>
      <c r="FQS104" s="355"/>
      <c r="FQT104" s="355"/>
      <c r="FQU104" s="355"/>
      <c r="FQV104" s="355"/>
      <c r="FQW104" s="355"/>
      <c r="FQX104" s="355"/>
      <c r="FQY104" s="355"/>
      <c r="FQZ104" s="355"/>
      <c r="FRA104" s="355"/>
      <c r="FRB104" s="355"/>
      <c r="FRC104" s="355"/>
      <c r="FRD104" s="355"/>
      <c r="FRE104" s="355"/>
      <c r="FRF104" s="355"/>
      <c r="FRG104" s="355"/>
      <c r="FRH104" s="355"/>
      <c r="FRI104" s="355"/>
      <c r="FRJ104" s="355"/>
      <c r="FRK104" s="355"/>
      <c r="FRL104" s="355"/>
      <c r="FRM104" s="355"/>
      <c r="FRN104" s="355"/>
      <c r="FRO104" s="355"/>
      <c r="FRP104" s="355"/>
      <c r="FRQ104" s="355"/>
      <c r="FRR104" s="355"/>
      <c r="FRS104" s="355"/>
      <c r="FRT104" s="355"/>
      <c r="FRU104" s="355"/>
      <c r="FRV104" s="355"/>
      <c r="FRW104" s="355"/>
      <c r="FRX104" s="355"/>
      <c r="FRY104" s="355"/>
      <c r="FRZ104" s="355"/>
      <c r="FSA104" s="355"/>
      <c r="FSB104" s="355"/>
      <c r="FSC104" s="355"/>
      <c r="FSD104" s="355"/>
      <c r="FSE104" s="355"/>
      <c r="FSF104" s="355"/>
      <c r="FSG104" s="355"/>
      <c r="FSH104" s="355"/>
      <c r="FSI104" s="355"/>
      <c r="FSJ104" s="355"/>
      <c r="FSK104" s="355"/>
      <c r="FSL104" s="355"/>
      <c r="FSM104" s="355"/>
      <c r="FSN104" s="355"/>
      <c r="FSO104" s="355"/>
      <c r="FSP104" s="355"/>
      <c r="FSQ104" s="355"/>
      <c r="FSR104" s="355"/>
      <c r="FSS104" s="355"/>
      <c r="FST104" s="355"/>
      <c r="FSU104" s="355"/>
      <c r="FSV104" s="355"/>
      <c r="FSW104" s="355"/>
      <c r="FSX104" s="355"/>
      <c r="FSY104" s="355"/>
      <c r="FSZ104" s="355"/>
      <c r="FTA104" s="355"/>
      <c r="FTB104" s="355"/>
      <c r="FTC104" s="355"/>
      <c r="FTD104" s="355"/>
      <c r="FTE104" s="355"/>
      <c r="FTF104" s="355"/>
      <c r="FTG104" s="355"/>
      <c r="FTH104" s="355"/>
      <c r="FTI104" s="355"/>
      <c r="FTJ104" s="355"/>
      <c r="FTK104" s="355"/>
      <c r="FTL104" s="355"/>
      <c r="FTM104" s="355"/>
      <c r="FTN104" s="355"/>
      <c r="FTO104" s="355"/>
      <c r="FTP104" s="355"/>
      <c r="FTQ104" s="355"/>
      <c r="FTR104" s="355"/>
      <c r="FTS104" s="355"/>
      <c r="FTT104" s="355"/>
      <c r="FTU104" s="355"/>
      <c r="FTV104" s="355"/>
      <c r="FTW104" s="355"/>
      <c r="FTX104" s="355"/>
      <c r="FTY104" s="355"/>
      <c r="FTZ104" s="355"/>
      <c r="FUA104" s="355"/>
      <c r="FUB104" s="355"/>
      <c r="FUC104" s="355"/>
      <c r="FUD104" s="355"/>
      <c r="FUE104" s="355"/>
      <c r="FUF104" s="355"/>
      <c r="FUG104" s="355"/>
      <c r="FUH104" s="355"/>
      <c r="FUI104" s="355"/>
      <c r="FUJ104" s="355"/>
      <c r="FUK104" s="355"/>
      <c r="FUL104" s="355"/>
      <c r="FUM104" s="355"/>
      <c r="FUN104" s="355"/>
      <c r="FUO104" s="355"/>
      <c r="FUP104" s="355"/>
      <c r="FUQ104" s="355"/>
      <c r="FUR104" s="355"/>
      <c r="FUS104" s="355"/>
      <c r="FUT104" s="355"/>
      <c r="FUU104" s="355"/>
      <c r="FUV104" s="355"/>
      <c r="FUW104" s="355"/>
      <c r="FUX104" s="355"/>
      <c r="FUY104" s="355"/>
      <c r="FUZ104" s="355"/>
      <c r="FVA104" s="355"/>
      <c r="FVB104" s="355"/>
      <c r="FVC104" s="355"/>
      <c r="FVD104" s="355"/>
      <c r="FVE104" s="355"/>
      <c r="FVF104" s="355"/>
      <c r="FVG104" s="355"/>
      <c r="FVH104" s="355"/>
      <c r="FVI104" s="355"/>
      <c r="FVJ104" s="355"/>
      <c r="FVK104" s="355"/>
      <c r="FVL104" s="355"/>
      <c r="FVM104" s="355"/>
      <c r="FVN104" s="355"/>
      <c r="FVO104" s="355"/>
      <c r="FVP104" s="355"/>
      <c r="FVQ104" s="355"/>
      <c r="FVR104" s="355"/>
      <c r="FVS104" s="355"/>
      <c r="FVT104" s="355"/>
      <c r="FVU104" s="355"/>
      <c r="FVV104" s="355"/>
      <c r="FVW104" s="355"/>
      <c r="FVX104" s="355"/>
      <c r="FVY104" s="355"/>
      <c r="FVZ104" s="355"/>
      <c r="FWA104" s="355"/>
      <c r="FWB104" s="355"/>
      <c r="FWC104" s="355"/>
      <c r="FWD104" s="355"/>
      <c r="FWE104" s="355"/>
      <c r="FWF104" s="355"/>
      <c r="FWG104" s="355"/>
      <c r="FWH104" s="355"/>
      <c r="FWI104" s="355"/>
      <c r="FWJ104" s="355"/>
      <c r="FWK104" s="355"/>
      <c r="FWL104" s="355"/>
      <c r="FWM104" s="355"/>
      <c r="FWN104" s="355"/>
      <c r="FWO104" s="355"/>
      <c r="FWP104" s="355"/>
      <c r="FWQ104" s="355"/>
      <c r="FWR104" s="355"/>
      <c r="FWS104" s="355"/>
      <c r="FWT104" s="355"/>
      <c r="FWU104" s="355"/>
      <c r="FWV104" s="355"/>
      <c r="FWW104" s="355"/>
      <c r="FWX104" s="355"/>
      <c r="FWY104" s="355"/>
      <c r="FWZ104" s="355"/>
      <c r="FXA104" s="355"/>
      <c r="FXB104" s="355"/>
      <c r="FXC104" s="355"/>
      <c r="FXD104" s="355"/>
      <c r="FXE104" s="355"/>
      <c r="FXF104" s="355"/>
      <c r="FXG104" s="355"/>
      <c r="FXH104" s="355"/>
      <c r="FXI104" s="355"/>
      <c r="FXJ104" s="355"/>
      <c r="FXK104" s="355"/>
      <c r="FXL104" s="355"/>
      <c r="FXM104" s="355"/>
      <c r="FXN104" s="355"/>
      <c r="FXO104" s="355"/>
      <c r="FXP104" s="355"/>
      <c r="FXQ104" s="355"/>
      <c r="FXR104" s="355"/>
      <c r="FXS104" s="355"/>
      <c r="FXT104" s="355"/>
      <c r="FXU104" s="355"/>
      <c r="FXV104" s="355"/>
      <c r="FXW104" s="355"/>
      <c r="FXX104" s="355"/>
      <c r="FXY104" s="355"/>
      <c r="FXZ104" s="355"/>
      <c r="FYA104" s="355"/>
      <c r="FYB104" s="355"/>
      <c r="FYC104" s="355"/>
      <c r="FYD104" s="355"/>
      <c r="FYE104" s="355"/>
      <c r="FYF104" s="355"/>
      <c r="FYG104" s="355"/>
      <c r="FYH104" s="355"/>
      <c r="FYI104" s="355"/>
      <c r="FYJ104" s="355"/>
      <c r="FYK104" s="355"/>
      <c r="FYL104" s="355"/>
      <c r="FYM104" s="355"/>
      <c r="FYN104" s="355"/>
      <c r="FYO104" s="355"/>
      <c r="FYP104" s="355"/>
      <c r="FYQ104" s="355"/>
      <c r="FYR104" s="355"/>
      <c r="FYS104" s="355"/>
      <c r="FYT104" s="355"/>
      <c r="FYU104" s="355"/>
      <c r="FYV104" s="355"/>
      <c r="FYW104" s="355"/>
      <c r="FYX104" s="355"/>
      <c r="FYY104" s="355"/>
      <c r="FYZ104" s="355"/>
      <c r="FZA104" s="355"/>
      <c r="FZB104" s="355"/>
      <c r="FZC104" s="355"/>
      <c r="FZD104" s="355"/>
      <c r="FZE104" s="355"/>
      <c r="FZF104" s="355"/>
      <c r="FZG104" s="355"/>
      <c r="FZH104" s="355"/>
      <c r="FZI104" s="355"/>
      <c r="FZJ104" s="355"/>
      <c r="FZK104" s="355"/>
      <c r="FZL104" s="355"/>
      <c r="FZM104" s="355"/>
      <c r="FZN104" s="355"/>
      <c r="FZO104" s="355"/>
      <c r="FZP104" s="355"/>
      <c r="FZQ104" s="355"/>
      <c r="FZR104" s="355"/>
      <c r="FZS104" s="355"/>
      <c r="FZT104" s="355"/>
      <c r="FZU104" s="355"/>
      <c r="FZV104" s="355"/>
      <c r="FZW104" s="355"/>
      <c r="FZX104" s="355"/>
      <c r="FZY104" s="355"/>
      <c r="FZZ104" s="355"/>
      <c r="GAA104" s="355"/>
      <c r="GAB104" s="355"/>
      <c r="GAC104" s="355"/>
      <c r="GAD104" s="355"/>
      <c r="GAE104" s="355"/>
      <c r="GAF104" s="355"/>
      <c r="GAG104" s="355"/>
      <c r="GAH104" s="355"/>
      <c r="GAI104" s="355"/>
      <c r="GAJ104" s="355"/>
      <c r="GAK104" s="355"/>
      <c r="GAL104" s="355"/>
      <c r="GAM104" s="355"/>
      <c r="GAN104" s="355"/>
      <c r="GAO104" s="355"/>
      <c r="GAP104" s="355"/>
      <c r="GAQ104" s="355"/>
      <c r="GAR104" s="355"/>
      <c r="GAS104" s="355"/>
      <c r="GAT104" s="355"/>
      <c r="GAU104" s="355"/>
      <c r="GAV104" s="355"/>
      <c r="GAW104" s="355"/>
      <c r="GAX104" s="355"/>
      <c r="GAY104" s="355"/>
      <c r="GAZ104" s="355"/>
      <c r="GBA104" s="355"/>
      <c r="GBB104" s="355"/>
      <c r="GBC104" s="355"/>
      <c r="GBD104" s="355"/>
      <c r="GBE104" s="355"/>
      <c r="GBF104" s="355"/>
      <c r="GBG104" s="355"/>
      <c r="GBH104" s="355"/>
      <c r="GBI104" s="355"/>
      <c r="GBJ104" s="355"/>
      <c r="GBK104" s="355"/>
      <c r="GBL104" s="355"/>
      <c r="GBM104" s="355"/>
      <c r="GBN104" s="355"/>
      <c r="GBO104" s="355"/>
      <c r="GBP104" s="355"/>
      <c r="GBQ104" s="355"/>
      <c r="GBR104" s="355"/>
      <c r="GBS104" s="355"/>
      <c r="GBT104" s="355"/>
      <c r="GBU104" s="355"/>
      <c r="GBV104" s="355"/>
      <c r="GBW104" s="355"/>
      <c r="GBX104" s="355"/>
      <c r="GBY104" s="355"/>
      <c r="GBZ104" s="355"/>
      <c r="GCA104" s="355"/>
      <c r="GCB104" s="355"/>
      <c r="GCC104" s="355"/>
      <c r="GCD104" s="355"/>
      <c r="GCE104" s="355"/>
      <c r="GCF104" s="355"/>
      <c r="GCG104" s="355"/>
      <c r="GCH104" s="355"/>
      <c r="GCI104" s="355"/>
      <c r="GCJ104" s="355"/>
      <c r="GCK104" s="355"/>
      <c r="GCL104" s="355"/>
      <c r="GCM104" s="355"/>
      <c r="GCN104" s="355"/>
      <c r="GCO104" s="355"/>
      <c r="GCP104" s="355"/>
      <c r="GCQ104" s="355"/>
      <c r="GCR104" s="355"/>
      <c r="GCS104" s="355"/>
      <c r="GCT104" s="355"/>
      <c r="GCU104" s="355"/>
      <c r="GCV104" s="355"/>
      <c r="GCW104" s="355"/>
      <c r="GCX104" s="355"/>
      <c r="GCY104" s="355"/>
      <c r="GCZ104" s="355"/>
      <c r="GDA104" s="355"/>
      <c r="GDB104" s="355"/>
      <c r="GDC104" s="355"/>
      <c r="GDD104" s="355"/>
      <c r="GDE104" s="355"/>
      <c r="GDF104" s="355"/>
      <c r="GDG104" s="355"/>
      <c r="GDH104" s="355"/>
      <c r="GDI104" s="355"/>
      <c r="GDJ104" s="355"/>
      <c r="GDK104" s="355"/>
      <c r="GDL104" s="355"/>
      <c r="GDM104" s="355"/>
      <c r="GDN104" s="355"/>
      <c r="GDO104" s="355"/>
      <c r="GDP104" s="355"/>
      <c r="GDQ104" s="355"/>
      <c r="GDR104" s="355"/>
      <c r="GDS104" s="355"/>
      <c r="GDT104" s="355"/>
      <c r="GDU104" s="355"/>
      <c r="GDV104" s="355"/>
      <c r="GDW104" s="355"/>
      <c r="GDX104" s="355"/>
      <c r="GDY104" s="355"/>
      <c r="GDZ104" s="355"/>
      <c r="GEA104" s="355"/>
      <c r="GEB104" s="355"/>
      <c r="GEC104" s="355"/>
      <c r="GED104" s="355"/>
      <c r="GEE104" s="355"/>
      <c r="GEF104" s="355"/>
      <c r="GEG104" s="355"/>
      <c r="GEH104" s="355"/>
      <c r="GEI104" s="355"/>
      <c r="GEJ104" s="355"/>
      <c r="GEK104" s="355"/>
      <c r="GEL104" s="355"/>
      <c r="GEM104" s="355"/>
      <c r="GEN104" s="355"/>
      <c r="GEO104" s="355"/>
      <c r="GEP104" s="355"/>
      <c r="GEQ104" s="355"/>
      <c r="GER104" s="355"/>
      <c r="GES104" s="355"/>
      <c r="GET104" s="355"/>
      <c r="GEU104" s="355"/>
      <c r="GEV104" s="355"/>
      <c r="GEW104" s="355"/>
      <c r="GEX104" s="355"/>
      <c r="GEY104" s="355"/>
      <c r="GEZ104" s="355"/>
      <c r="GFA104" s="355"/>
      <c r="GFB104" s="355"/>
      <c r="GFC104" s="355"/>
      <c r="GFD104" s="355"/>
      <c r="GFE104" s="355"/>
      <c r="GFF104" s="355"/>
      <c r="GFG104" s="355"/>
      <c r="GFH104" s="355"/>
      <c r="GFI104" s="355"/>
      <c r="GFJ104" s="355"/>
      <c r="GFK104" s="355"/>
      <c r="GFL104" s="355"/>
      <c r="GFM104" s="355"/>
      <c r="GFN104" s="355"/>
      <c r="GFO104" s="355"/>
      <c r="GFP104" s="355"/>
      <c r="GFQ104" s="355"/>
      <c r="GFR104" s="355"/>
      <c r="GFS104" s="355"/>
      <c r="GFT104" s="355"/>
      <c r="GFU104" s="355"/>
      <c r="GFV104" s="355"/>
      <c r="GFW104" s="355"/>
      <c r="GFX104" s="355"/>
      <c r="GFY104" s="355"/>
      <c r="GFZ104" s="355"/>
      <c r="GGA104" s="355"/>
      <c r="GGB104" s="355"/>
      <c r="GGC104" s="355"/>
      <c r="GGD104" s="355"/>
      <c r="GGE104" s="355"/>
      <c r="GGF104" s="355"/>
      <c r="GGG104" s="355"/>
      <c r="GGH104" s="355"/>
      <c r="GGI104" s="355"/>
      <c r="GGJ104" s="355"/>
      <c r="GGK104" s="355"/>
      <c r="GGL104" s="355"/>
      <c r="GGM104" s="355"/>
      <c r="GGN104" s="355"/>
      <c r="GGO104" s="355"/>
      <c r="GGP104" s="355"/>
      <c r="GGQ104" s="355"/>
      <c r="GGR104" s="355"/>
      <c r="GGS104" s="355"/>
      <c r="GGT104" s="355"/>
      <c r="GGU104" s="355"/>
      <c r="GGV104" s="355"/>
      <c r="GGW104" s="355"/>
      <c r="GGX104" s="355"/>
      <c r="GGY104" s="355"/>
      <c r="GGZ104" s="355"/>
      <c r="GHA104" s="355"/>
      <c r="GHB104" s="355"/>
      <c r="GHC104" s="355"/>
      <c r="GHD104" s="355"/>
      <c r="GHE104" s="355"/>
      <c r="GHF104" s="355"/>
      <c r="GHG104" s="355"/>
      <c r="GHH104" s="355"/>
      <c r="GHI104" s="355"/>
      <c r="GHJ104" s="355"/>
      <c r="GHK104" s="355"/>
      <c r="GHL104" s="355"/>
      <c r="GHM104" s="355"/>
      <c r="GHN104" s="355"/>
      <c r="GHO104" s="355"/>
      <c r="GHP104" s="355"/>
      <c r="GHQ104" s="355"/>
      <c r="GHR104" s="355"/>
      <c r="GHS104" s="355"/>
      <c r="GHT104" s="355"/>
      <c r="GHU104" s="355"/>
      <c r="GHV104" s="355"/>
      <c r="GHW104" s="355"/>
      <c r="GHX104" s="355"/>
      <c r="GHY104" s="355"/>
      <c r="GHZ104" s="355"/>
      <c r="GIA104" s="355"/>
      <c r="GIB104" s="355"/>
      <c r="GIC104" s="355"/>
      <c r="GID104" s="355"/>
      <c r="GIE104" s="355"/>
      <c r="GIF104" s="355"/>
      <c r="GIG104" s="355"/>
      <c r="GIH104" s="355"/>
      <c r="GII104" s="355"/>
      <c r="GIJ104" s="355"/>
      <c r="GIK104" s="355"/>
      <c r="GIL104" s="355"/>
      <c r="GIM104" s="355"/>
      <c r="GIN104" s="355"/>
      <c r="GIO104" s="355"/>
      <c r="GIP104" s="355"/>
      <c r="GIQ104" s="355"/>
      <c r="GIR104" s="355"/>
      <c r="GIS104" s="355"/>
      <c r="GIT104" s="355"/>
      <c r="GIU104" s="355"/>
      <c r="GIV104" s="355"/>
      <c r="GIW104" s="355"/>
      <c r="GIX104" s="355"/>
      <c r="GIY104" s="355"/>
      <c r="GIZ104" s="355"/>
      <c r="GJA104" s="355"/>
      <c r="GJB104" s="355"/>
      <c r="GJC104" s="355"/>
      <c r="GJD104" s="355"/>
      <c r="GJE104" s="355"/>
      <c r="GJF104" s="355"/>
      <c r="GJG104" s="355"/>
      <c r="GJH104" s="355"/>
      <c r="GJI104" s="355"/>
      <c r="GJJ104" s="355"/>
      <c r="GJK104" s="355"/>
      <c r="GJL104" s="355"/>
      <c r="GJM104" s="355"/>
      <c r="GJN104" s="355"/>
      <c r="GJO104" s="355"/>
      <c r="GJP104" s="355"/>
      <c r="GJQ104" s="355"/>
      <c r="GJR104" s="355"/>
      <c r="GJS104" s="355"/>
      <c r="GJT104" s="355"/>
      <c r="GJU104" s="355"/>
      <c r="GJV104" s="355"/>
      <c r="GJW104" s="355"/>
      <c r="GJX104" s="355"/>
      <c r="GJY104" s="355"/>
      <c r="GJZ104" s="355"/>
      <c r="GKA104" s="355"/>
      <c r="GKB104" s="355"/>
      <c r="GKC104" s="355"/>
      <c r="GKD104" s="355"/>
      <c r="GKE104" s="355"/>
      <c r="GKF104" s="355"/>
      <c r="GKG104" s="355"/>
      <c r="GKH104" s="355"/>
      <c r="GKI104" s="355"/>
      <c r="GKJ104" s="355"/>
      <c r="GKK104" s="355"/>
      <c r="GKL104" s="355"/>
      <c r="GKM104" s="355"/>
      <c r="GKN104" s="355"/>
      <c r="GKO104" s="355"/>
      <c r="GKP104" s="355"/>
      <c r="GKQ104" s="355"/>
      <c r="GKR104" s="355"/>
      <c r="GKS104" s="355"/>
      <c r="GKT104" s="355"/>
      <c r="GKU104" s="355"/>
      <c r="GKV104" s="355"/>
      <c r="GKW104" s="355"/>
      <c r="GKX104" s="355"/>
      <c r="GKY104" s="355"/>
      <c r="GKZ104" s="355"/>
      <c r="GLA104" s="355"/>
      <c r="GLB104" s="355"/>
      <c r="GLC104" s="355"/>
      <c r="GLD104" s="355"/>
      <c r="GLE104" s="355"/>
      <c r="GLF104" s="355"/>
      <c r="GLG104" s="355"/>
      <c r="GLH104" s="355"/>
      <c r="GLI104" s="355"/>
      <c r="GLJ104" s="355"/>
      <c r="GLK104" s="355"/>
      <c r="GLL104" s="355"/>
      <c r="GLM104" s="355"/>
      <c r="GLN104" s="355"/>
      <c r="GLO104" s="355"/>
      <c r="GLP104" s="355"/>
      <c r="GLQ104" s="355"/>
      <c r="GLR104" s="355"/>
      <c r="GLS104" s="355"/>
      <c r="GLT104" s="355"/>
      <c r="GLU104" s="355"/>
      <c r="GLV104" s="355"/>
      <c r="GLW104" s="355"/>
      <c r="GLX104" s="355"/>
      <c r="GLY104" s="355"/>
      <c r="GLZ104" s="355"/>
      <c r="GMA104" s="355"/>
      <c r="GMB104" s="355"/>
      <c r="GMC104" s="355"/>
      <c r="GMD104" s="355"/>
      <c r="GME104" s="355"/>
      <c r="GMF104" s="355"/>
      <c r="GMG104" s="355"/>
      <c r="GMH104" s="355"/>
      <c r="GMI104" s="355"/>
      <c r="GMJ104" s="355"/>
      <c r="GMK104" s="355"/>
      <c r="GML104" s="355"/>
      <c r="GMM104" s="355"/>
      <c r="GMN104" s="355"/>
      <c r="GMO104" s="355"/>
      <c r="GMP104" s="355"/>
      <c r="GMQ104" s="355"/>
      <c r="GMR104" s="355"/>
      <c r="GMS104" s="355"/>
      <c r="GMT104" s="355"/>
      <c r="GMU104" s="355"/>
      <c r="GMV104" s="355"/>
      <c r="GMW104" s="355"/>
      <c r="GMX104" s="355"/>
      <c r="GMY104" s="355"/>
      <c r="GMZ104" s="355"/>
      <c r="GNA104" s="355"/>
      <c r="GNB104" s="355"/>
      <c r="GNC104" s="355"/>
      <c r="GND104" s="355"/>
      <c r="GNE104" s="355"/>
      <c r="GNF104" s="355"/>
      <c r="GNG104" s="355"/>
      <c r="GNH104" s="355"/>
      <c r="GNI104" s="355"/>
      <c r="GNJ104" s="355"/>
      <c r="GNK104" s="355"/>
      <c r="GNL104" s="355"/>
      <c r="GNM104" s="355"/>
      <c r="GNN104" s="355"/>
      <c r="GNO104" s="355"/>
      <c r="GNP104" s="355"/>
      <c r="GNQ104" s="355"/>
      <c r="GNR104" s="355"/>
      <c r="GNS104" s="355"/>
      <c r="GNT104" s="355"/>
      <c r="GNU104" s="355"/>
      <c r="GNV104" s="355"/>
      <c r="GNW104" s="355"/>
      <c r="GNX104" s="355"/>
      <c r="GNY104" s="355"/>
      <c r="GNZ104" s="355"/>
      <c r="GOA104" s="355"/>
      <c r="GOB104" s="355"/>
      <c r="GOC104" s="355"/>
      <c r="GOD104" s="355"/>
      <c r="GOE104" s="355"/>
      <c r="GOF104" s="355"/>
      <c r="GOG104" s="355"/>
      <c r="GOH104" s="355"/>
      <c r="GOI104" s="355"/>
      <c r="GOJ104" s="355"/>
      <c r="GOK104" s="355"/>
      <c r="GOL104" s="355"/>
      <c r="GOM104" s="355"/>
      <c r="GON104" s="355"/>
      <c r="GOO104" s="355"/>
      <c r="GOP104" s="355"/>
      <c r="GOQ104" s="355"/>
      <c r="GOR104" s="355"/>
      <c r="GOS104" s="355"/>
      <c r="GOT104" s="355"/>
      <c r="GOU104" s="355"/>
      <c r="GOV104" s="355"/>
      <c r="GOW104" s="355"/>
      <c r="GOX104" s="355"/>
      <c r="GOY104" s="355"/>
      <c r="GOZ104" s="355"/>
      <c r="GPA104" s="355"/>
      <c r="GPB104" s="355"/>
      <c r="GPC104" s="355"/>
      <c r="GPD104" s="355"/>
      <c r="GPE104" s="355"/>
      <c r="GPF104" s="355"/>
      <c r="GPG104" s="355"/>
      <c r="GPH104" s="355"/>
      <c r="GPI104" s="355"/>
      <c r="GPJ104" s="355"/>
      <c r="GPK104" s="355"/>
      <c r="GPL104" s="355"/>
      <c r="GPM104" s="355"/>
      <c r="GPN104" s="355"/>
      <c r="GPO104" s="355"/>
      <c r="GPP104" s="355"/>
      <c r="GPQ104" s="355"/>
      <c r="GPR104" s="355"/>
      <c r="GPS104" s="355"/>
      <c r="GPT104" s="355"/>
      <c r="GPU104" s="355"/>
      <c r="GPV104" s="355"/>
      <c r="GPW104" s="355"/>
      <c r="GPX104" s="355"/>
      <c r="GPY104" s="355"/>
      <c r="GPZ104" s="355"/>
      <c r="GQA104" s="355"/>
      <c r="GQB104" s="355"/>
      <c r="GQC104" s="355"/>
      <c r="GQD104" s="355"/>
      <c r="GQE104" s="355"/>
      <c r="GQF104" s="355"/>
      <c r="GQG104" s="355"/>
      <c r="GQH104" s="355"/>
      <c r="GQI104" s="355"/>
      <c r="GQJ104" s="355"/>
      <c r="GQK104" s="355"/>
      <c r="GQL104" s="355"/>
      <c r="GQM104" s="355"/>
      <c r="GQN104" s="355"/>
      <c r="GQO104" s="355"/>
      <c r="GQP104" s="355"/>
      <c r="GQQ104" s="355"/>
      <c r="GQR104" s="355"/>
      <c r="GQS104" s="355"/>
      <c r="GQT104" s="355"/>
      <c r="GQU104" s="355"/>
      <c r="GQV104" s="355"/>
      <c r="GQW104" s="355"/>
      <c r="GQX104" s="355"/>
      <c r="GQY104" s="355"/>
      <c r="GQZ104" s="355"/>
      <c r="GRA104" s="355"/>
      <c r="GRB104" s="355"/>
      <c r="GRC104" s="355"/>
      <c r="GRD104" s="355"/>
      <c r="GRE104" s="355"/>
      <c r="GRF104" s="355"/>
      <c r="GRG104" s="355"/>
      <c r="GRH104" s="355"/>
      <c r="GRI104" s="355"/>
      <c r="GRJ104" s="355"/>
      <c r="GRK104" s="355"/>
      <c r="GRL104" s="355"/>
      <c r="GRM104" s="355"/>
      <c r="GRN104" s="355"/>
      <c r="GRO104" s="355"/>
      <c r="GRP104" s="355"/>
      <c r="GRQ104" s="355"/>
      <c r="GRR104" s="355"/>
      <c r="GRS104" s="355"/>
      <c r="GRT104" s="355"/>
      <c r="GRU104" s="355"/>
      <c r="GRV104" s="355"/>
      <c r="GRW104" s="355"/>
      <c r="GRX104" s="355"/>
      <c r="GRY104" s="355"/>
      <c r="GRZ104" s="355"/>
      <c r="GSA104" s="355"/>
      <c r="GSB104" s="355"/>
      <c r="GSC104" s="355"/>
      <c r="GSD104" s="355"/>
      <c r="GSE104" s="355"/>
      <c r="GSF104" s="355"/>
      <c r="GSG104" s="355"/>
      <c r="GSH104" s="355"/>
      <c r="GSI104" s="355"/>
      <c r="GSJ104" s="355"/>
      <c r="GSK104" s="355"/>
      <c r="GSL104" s="355"/>
      <c r="GSM104" s="355"/>
      <c r="GSN104" s="355"/>
      <c r="GSO104" s="355"/>
      <c r="GSP104" s="355"/>
      <c r="GSQ104" s="355"/>
      <c r="GSR104" s="355"/>
      <c r="GSS104" s="355"/>
      <c r="GST104" s="355"/>
      <c r="GSU104" s="355"/>
      <c r="GSV104" s="355"/>
      <c r="GSW104" s="355"/>
      <c r="GSX104" s="355"/>
      <c r="GSY104" s="355"/>
      <c r="GSZ104" s="355"/>
      <c r="GTA104" s="355"/>
      <c r="GTB104" s="355"/>
      <c r="GTC104" s="355"/>
      <c r="GTD104" s="355"/>
      <c r="GTE104" s="355"/>
      <c r="GTF104" s="355"/>
      <c r="GTG104" s="355"/>
      <c r="GTH104" s="355"/>
      <c r="GTI104" s="355"/>
      <c r="GTJ104" s="355"/>
      <c r="GTK104" s="355"/>
      <c r="GTL104" s="355"/>
      <c r="GTM104" s="355"/>
      <c r="GTN104" s="355"/>
      <c r="GTO104" s="355"/>
      <c r="GTP104" s="355"/>
      <c r="GTQ104" s="355"/>
      <c r="GTR104" s="355"/>
      <c r="GTS104" s="355"/>
      <c r="GTT104" s="355"/>
      <c r="GTU104" s="355"/>
      <c r="GTV104" s="355"/>
      <c r="GTW104" s="355"/>
      <c r="GTX104" s="355"/>
      <c r="GTY104" s="355"/>
      <c r="GTZ104" s="355"/>
      <c r="GUA104" s="355"/>
      <c r="GUB104" s="355"/>
      <c r="GUC104" s="355"/>
      <c r="GUD104" s="355"/>
      <c r="GUE104" s="355"/>
      <c r="GUF104" s="355"/>
      <c r="GUG104" s="355"/>
      <c r="GUH104" s="355"/>
      <c r="GUI104" s="355"/>
      <c r="GUJ104" s="355"/>
      <c r="GUK104" s="355"/>
      <c r="GUL104" s="355"/>
      <c r="GUM104" s="355"/>
      <c r="GUN104" s="355"/>
      <c r="GUO104" s="355"/>
      <c r="GUP104" s="355"/>
      <c r="GUQ104" s="355"/>
      <c r="GUR104" s="355"/>
      <c r="GUS104" s="355"/>
      <c r="GUT104" s="355"/>
      <c r="GUU104" s="355"/>
      <c r="GUV104" s="355"/>
      <c r="GUW104" s="355"/>
      <c r="GUX104" s="355"/>
      <c r="GUY104" s="355"/>
      <c r="GUZ104" s="355"/>
      <c r="GVA104" s="355"/>
      <c r="GVB104" s="355"/>
      <c r="GVC104" s="355"/>
      <c r="GVD104" s="355"/>
      <c r="GVE104" s="355"/>
      <c r="GVF104" s="355"/>
      <c r="GVG104" s="355"/>
      <c r="GVH104" s="355"/>
      <c r="GVI104" s="355"/>
      <c r="GVJ104" s="355"/>
      <c r="GVK104" s="355"/>
      <c r="GVL104" s="355"/>
      <c r="GVM104" s="355"/>
      <c r="GVN104" s="355"/>
      <c r="GVO104" s="355"/>
      <c r="GVP104" s="355"/>
      <c r="GVQ104" s="355"/>
      <c r="GVR104" s="355"/>
      <c r="GVS104" s="355"/>
      <c r="GVT104" s="355"/>
      <c r="GVU104" s="355"/>
      <c r="GVV104" s="355"/>
      <c r="GVW104" s="355"/>
      <c r="GVX104" s="355"/>
      <c r="GVY104" s="355"/>
      <c r="GVZ104" s="355"/>
      <c r="GWA104" s="355"/>
      <c r="GWB104" s="355"/>
      <c r="GWC104" s="355"/>
      <c r="GWD104" s="355"/>
      <c r="GWE104" s="355"/>
      <c r="GWF104" s="355"/>
      <c r="GWG104" s="355"/>
      <c r="GWH104" s="355"/>
      <c r="GWI104" s="355"/>
      <c r="GWJ104" s="355"/>
      <c r="GWK104" s="355"/>
      <c r="GWL104" s="355"/>
      <c r="GWM104" s="355"/>
      <c r="GWN104" s="355"/>
      <c r="GWO104" s="355"/>
      <c r="GWP104" s="355"/>
      <c r="GWQ104" s="355"/>
      <c r="GWR104" s="355"/>
      <c r="GWS104" s="355"/>
      <c r="GWT104" s="355"/>
      <c r="GWU104" s="355"/>
      <c r="GWV104" s="355"/>
      <c r="GWW104" s="355"/>
      <c r="GWX104" s="355"/>
      <c r="GWY104" s="355"/>
      <c r="GWZ104" s="355"/>
      <c r="GXA104" s="355"/>
      <c r="GXB104" s="355"/>
      <c r="GXC104" s="355"/>
      <c r="GXD104" s="355"/>
      <c r="GXE104" s="355"/>
      <c r="GXF104" s="355"/>
      <c r="GXG104" s="355"/>
      <c r="GXH104" s="355"/>
      <c r="GXI104" s="355"/>
      <c r="GXJ104" s="355"/>
      <c r="GXK104" s="355"/>
      <c r="GXL104" s="355"/>
      <c r="GXM104" s="355"/>
      <c r="GXN104" s="355"/>
      <c r="GXO104" s="355"/>
      <c r="GXP104" s="355"/>
      <c r="GXQ104" s="355"/>
      <c r="GXR104" s="355"/>
      <c r="GXS104" s="355"/>
      <c r="GXT104" s="355"/>
      <c r="GXU104" s="355"/>
      <c r="GXV104" s="355"/>
      <c r="GXW104" s="355"/>
      <c r="GXX104" s="355"/>
      <c r="GXY104" s="355"/>
      <c r="GXZ104" s="355"/>
      <c r="GYA104" s="355"/>
      <c r="GYB104" s="355"/>
      <c r="GYC104" s="355"/>
      <c r="GYD104" s="355"/>
      <c r="GYE104" s="355"/>
      <c r="GYF104" s="355"/>
      <c r="GYG104" s="355"/>
      <c r="GYH104" s="355"/>
      <c r="GYI104" s="355"/>
      <c r="GYJ104" s="355"/>
      <c r="GYK104" s="355"/>
      <c r="GYL104" s="355"/>
      <c r="GYM104" s="355"/>
      <c r="GYN104" s="355"/>
      <c r="GYO104" s="355"/>
      <c r="GYP104" s="355"/>
      <c r="GYQ104" s="355"/>
      <c r="GYR104" s="355"/>
      <c r="GYS104" s="355"/>
      <c r="GYT104" s="355"/>
      <c r="GYU104" s="355"/>
      <c r="GYV104" s="355"/>
      <c r="GYW104" s="355"/>
      <c r="GYX104" s="355"/>
      <c r="GYY104" s="355"/>
      <c r="GYZ104" s="355"/>
      <c r="GZA104" s="355"/>
      <c r="GZB104" s="355"/>
      <c r="GZC104" s="355"/>
      <c r="GZD104" s="355"/>
      <c r="GZE104" s="355"/>
      <c r="GZF104" s="355"/>
      <c r="GZG104" s="355"/>
      <c r="GZH104" s="355"/>
      <c r="GZI104" s="355"/>
      <c r="GZJ104" s="355"/>
      <c r="GZK104" s="355"/>
      <c r="GZL104" s="355"/>
      <c r="GZM104" s="355"/>
      <c r="GZN104" s="355"/>
      <c r="GZO104" s="355"/>
      <c r="GZP104" s="355"/>
      <c r="GZQ104" s="355"/>
      <c r="GZR104" s="355"/>
      <c r="GZS104" s="355"/>
      <c r="GZT104" s="355"/>
      <c r="GZU104" s="355"/>
      <c r="GZV104" s="355"/>
      <c r="GZW104" s="355"/>
      <c r="GZX104" s="355"/>
      <c r="GZY104" s="355"/>
      <c r="GZZ104" s="355"/>
      <c r="HAA104" s="355"/>
      <c r="HAB104" s="355"/>
      <c r="HAC104" s="355"/>
      <c r="HAD104" s="355"/>
      <c r="HAE104" s="355"/>
      <c r="HAF104" s="355"/>
      <c r="HAG104" s="355"/>
      <c r="HAH104" s="355"/>
      <c r="HAI104" s="355"/>
      <c r="HAJ104" s="355"/>
      <c r="HAK104" s="355"/>
      <c r="HAL104" s="355"/>
      <c r="HAM104" s="355"/>
      <c r="HAN104" s="355"/>
      <c r="HAO104" s="355"/>
      <c r="HAP104" s="355"/>
      <c r="HAQ104" s="355"/>
      <c r="HAR104" s="355"/>
      <c r="HAS104" s="355"/>
      <c r="HAT104" s="355"/>
      <c r="HAU104" s="355"/>
      <c r="HAV104" s="355"/>
      <c r="HAW104" s="355"/>
      <c r="HAX104" s="355"/>
      <c r="HAY104" s="355"/>
      <c r="HAZ104" s="355"/>
      <c r="HBA104" s="355"/>
      <c r="HBB104" s="355"/>
      <c r="HBC104" s="355"/>
      <c r="HBD104" s="355"/>
      <c r="HBE104" s="355"/>
      <c r="HBF104" s="355"/>
      <c r="HBG104" s="355"/>
      <c r="HBH104" s="355"/>
      <c r="HBI104" s="355"/>
      <c r="HBJ104" s="355"/>
      <c r="HBK104" s="355"/>
      <c r="HBL104" s="355"/>
      <c r="HBM104" s="355"/>
      <c r="HBN104" s="355"/>
      <c r="HBO104" s="355"/>
      <c r="HBP104" s="355"/>
      <c r="HBQ104" s="355"/>
      <c r="HBR104" s="355"/>
      <c r="HBS104" s="355"/>
      <c r="HBT104" s="355"/>
      <c r="HBU104" s="355"/>
      <c r="HBV104" s="355"/>
      <c r="HBW104" s="355"/>
      <c r="HBX104" s="355"/>
      <c r="HBY104" s="355"/>
      <c r="HBZ104" s="355"/>
      <c r="HCA104" s="355"/>
      <c r="HCB104" s="355"/>
      <c r="HCC104" s="355"/>
      <c r="HCD104" s="355"/>
      <c r="HCE104" s="355"/>
      <c r="HCF104" s="355"/>
      <c r="HCG104" s="355"/>
      <c r="HCH104" s="355"/>
      <c r="HCI104" s="355"/>
      <c r="HCJ104" s="355"/>
      <c r="HCK104" s="355"/>
      <c r="HCL104" s="355"/>
      <c r="HCM104" s="355"/>
      <c r="HCN104" s="355"/>
      <c r="HCO104" s="355"/>
      <c r="HCP104" s="355"/>
      <c r="HCQ104" s="355"/>
      <c r="HCR104" s="355"/>
      <c r="HCS104" s="355"/>
      <c r="HCT104" s="355"/>
      <c r="HCU104" s="355"/>
      <c r="HCV104" s="355"/>
      <c r="HCW104" s="355"/>
      <c r="HCX104" s="355"/>
      <c r="HCY104" s="355"/>
      <c r="HCZ104" s="355"/>
      <c r="HDA104" s="355"/>
      <c r="HDB104" s="355"/>
      <c r="HDC104" s="355"/>
      <c r="HDD104" s="355"/>
      <c r="HDE104" s="355"/>
      <c r="HDF104" s="355"/>
      <c r="HDG104" s="355"/>
      <c r="HDH104" s="355"/>
      <c r="HDI104" s="355"/>
      <c r="HDJ104" s="355"/>
      <c r="HDK104" s="355"/>
      <c r="HDL104" s="355"/>
      <c r="HDM104" s="355"/>
      <c r="HDN104" s="355"/>
      <c r="HDO104" s="355"/>
      <c r="HDP104" s="355"/>
      <c r="HDQ104" s="355"/>
      <c r="HDR104" s="355"/>
      <c r="HDS104" s="355"/>
      <c r="HDT104" s="355"/>
      <c r="HDU104" s="355"/>
      <c r="HDV104" s="355"/>
      <c r="HDW104" s="355"/>
      <c r="HDX104" s="355"/>
      <c r="HDY104" s="355"/>
      <c r="HDZ104" s="355"/>
      <c r="HEA104" s="355"/>
      <c r="HEB104" s="355"/>
      <c r="HEC104" s="355"/>
      <c r="HED104" s="355"/>
      <c r="HEE104" s="355"/>
      <c r="HEF104" s="355"/>
      <c r="HEG104" s="355"/>
      <c r="HEH104" s="355"/>
      <c r="HEI104" s="355"/>
      <c r="HEJ104" s="355"/>
      <c r="HEK104" s="355"/>
      <c r="HEL104" s="355"/>
      <c r="HEM104" s="355"/>
      <c r="HEN104" s="355"/>
      <c r="HEO104" s="355"/>
      <c r="HEP104" s="355"/>
      <c r="HEQ104" s="355"/>
      <c r="HER104" s="355"/>
      <c r="HES104" s="355"/>
      <c r="HET104" s="355"/>
      <c r="HEU104" s="355"/>
      <c r="HEV104" s="355"/>
      <c r="HEW104" s="355"/>
      <c r="HEX104" s="355"/>
      <c r="HEY104" s="355"/>
      <c r="HEZ104" s="355"/>
      <c r="HFA104" s="355"/>
      <c r="HFB104" s="355"/>
      <c r="HFC104" s="355"/>
      <c r="HFD104" s="355"/>
      <c r="HFE104" s="355"/>
      <c r="HFF104" s="355"/>
      <c r="HFG104" s="355"/>
      <c r="HFH104" s="355"/>
      <c r="HFI104" s="355"/>
      <c r="HFJ104" s="355"/>
      <c r="HFK104" s="355"/>
      <c r="HFL104" s="355"/>
      <c r="HFM104" s="355"/>
      <c r="HFN104" s="355"/>
      <c r="HFO104" s="355"/>
      <c r="HFP104" s="355"/>
      <c r="HFQ104" s="355"/>
      <c r="HFR104" s="355"/>
      <c r="HFS104" s="355"/>
      <c r="HFT104" s="355"/>
      <c r="HFU104" s="355"/>
      <c r="HFV104" s="355"/>
      <c r="HFW104" s="355"/>
      <c r="HFX104" s="355"/>
      <c r="HFY104" s="355"/>
      <c r="HFZ104" s="355"/>
      <c r="HGA104" s="355"/>
      <c r="HGB104" s="355"/>
      <c r="HGC104" s="355"/>
      <c r="HGD104" s="355"/>
      <c r="HGE104" s="355"/>
      <c r="HGF104" s="355"/>
      <c r="HGG104" s="355"/>
      <c r="HGH104" s="355"/>
      <c r="HGI104" s="355"/>
      <c r="HGJ104" s="355"/>
      <c r="HGK104" s="355"/>
      <c r="HGL104" s="355"/>
      <c r="HGM104" s="355"/>
      <c r="HGN104" s="355"/>
      <c r="HGO104" s="355"/>
      <c r="HGP104" s="355"/>
      <c r="HGQ104" s="355"/>
      <c r="HGR104" s="355"/>
      <c r="HGS104" s="355"/>
      <c r="HGT104" s="355"/>
      <c r="HGU104" s="355"/>
      <c r="HGV104" s="355"/>
      <c r="HGW104" s="355"/>
      <c r="HGX104" s="355"/>
      <c r="HGY104" s="355"/>
      <c r="HGZ104" s="355"/>
      <c r="HHA104" s="355"/>
      <c r="HHB104" s="355"/>
      <c r="HHC104" s="355"/>
      <c r="HHD104" s="355"/>
      <c r="HHE104" s="355"/>
      <c r="HHF104" s="355"/>
      <c r="HHG104" s="355"/>
      <c r="HHH104" s="355"/>
      <c r="HHI104" s="355"/>
      <c r="HHJ104" s="355"/>
      <c r="HHK104" s="355"/>
      <c r="HHL104" s="355"/>
      <c r="HHM104" s="355"/>
      <c r="HHN104" s="355"/>
      <c r="HHO104" s="355"/>
      <c r="HHP104" s="355"/>
      <c r="HHQ104" s="355"/>
      <c r="HHR104" s="355"/>
      <c r="HHS104" s="355"/>
      <c r="HHT104" s="355"/>
      <c r="HHU104" s="355"/>
      <c r="HHV104" s="355"/>
      <c r="HHW104" s="355"/>
      <c r="HHX104" s="355"/>
      <c r="HHY104" s="355"/>
      <c r="HHZ104" s="355"/>
      <c r="HIA104" s="355"/>
      <c r="HIB104" s="355"/>
      <c r="HIC104" s="355"/>
      <c r="HID104" s="355"/>
      <c r="HIE104" s="355"/>
      <c r="HIF104" s="355"/>
      <c r="HIG104" s="355"/>
      <c r="HIH104" s="355"/>
      <c r="HII104" s="355"/>
      <c r="HIJ104" s="355"/>
      <c r="HIK104" s="355"/>
      <c r="HIL104" s="355"/>
      <c r="HIM104" s="355"/>
      <c r="HIN104" s="355"/>
      <c r="HIO104" s="355"/>
      <c r="HIP104" s="355"/>
      <c r="HIQ104" s="355"/>
      <c r="HIR104" s="355"/>
      <c r="HIS104" s="355"/>
      <c r="HIT104" s="355"/>
      <c r="HIU104" s="355"/>
      <c r="HIV104" s="355"/>
      <c r="HIW104" s="355"/>
      <c r="HIX104" s="355"/>
      <c r="HIY104" s="355"/>
      <c r="HIZ104" s="355"/>
      <c r="HJA104" s="355"/>
      <c r="HJB104" s="355"/>
      <c r="HJC104" s="355"/>
      <c r="HJD104" s="355"/>
      <c r="HJE104" s="355"/>
      <c r="HJF104" s="355"/>
      <c r="HJG104" s="355"/>
      <c r="HJH104" s="355"/>
      <c r="HJI104" s="355"/>
      <c r="HJJ104" s="355"/>
      <c r="HJK104" s="355"/>
      <c r="HJL104" s="355"/>
      <c r="HJM104" s="355"/>
      <c r="HJN104" s="355"/>
      <c r="HJO104" s="355"/>
      <c r="HJP104" s="355"/>
      <c r="HJQ104" s="355"/>
      <c r="HJR104" s="355"/>
      <c r="HJS104" s="355"/>
      <c r="HJT104" s="355"/>
      <c r="HJU104" s="355"/>
      <c r="HJV104" s="355"/>
      <c r="HJW104" s="355"/>
      <c r="HJX104" s="355"/>
      <c r="HJY104" s="355"/>
      <c r="HJZ104" s="355"/>
      <c r="HKA104" s="355"/>
      <c r="HKB104" s="355"/>
      <c r="HKC104" s="355"/>
      <c r="HKD104" s="355"/>
      <c r="HKE104" s="355"/>
      <c r="HKF104" s="355"/>
      <c r="HKG104" s="355"/>
      <c r="HKH104" s="355"/>
      <c r="HKI104" s="355"/>
      <c r="HKJ104" s="355"/>
      <c r="HKK104" s="355"/>
      <c r="HKL104" s="355"/>
      <c r="HKM104" s="355"/>
      <c r="HKN104" s="355"/>
      <c r="HKO104" s="355"/>
      <c r="HKP104" s="355"/>
      <c r="HKQ104" s="355"/>
      <c r="HKR104" s="355"/>
      <c r="HKS104" s="355"/>
      <c r="HKT104" s="355"/>
      <c r="HKU104" s="355"/>
      <c r="HKV104" s="355"/>
      <c r="HKW104" s="355"/>
      <c r="HKX104" s="355"/>
      <c r="HKY104" s="355"/>
      <c r="HKZ104" s="355"/>
      <c r="HLA104" s="355"/>
      <c r="HLB104" s="355"/>
      <c r="HLC104" s="355"/>
      <c r="HLD104" s="355"/>
      <c r="HLE104" s="355"/>
      <c r="HLF104" s="355"/>
      <c r="HLG104" s="355"/>
      <c r="HLH104" s="355"/>
      <c r="HLI104" s="355"/>
      <c r="HLJ104" s="355"/>
      <c r="HLK104" s="355"/>
      <c r="HLL104" s="355"/>
      <c r="HLM104" s="355"/>
      <c r="HLN104" s="355"/>
      <c r="HLO104" s="355"/>
      <c r="HLP104" s="355"/>
      <c r="HLQ104" s="355"/>
      <c r="HLR104" s="355"/>
      <c r="HLS104" s="355"/>
      <c r="HLT104" s="355"/>
      <c r="HLU104" s="355"/>
      <c r="HLV104" s="355"/>
      <c r="HLW104" s="355"/>
      <c r="HLX104" s="355"/>
      <c r="HLY104" s="355"/>
      <c r="HLZ104" s="355"/>
      <c r="HMA104" s="355"/>
      <c r="HMB104" s="355"/>
      <c r="HMC104" s="355"/>
      <c r="HMD104" s="355"/>
      <c r="HME104" s="355"/>
      <c r="HMF104" s="355"/>
      <c r="HMG104" s="355"/>
      <c r="HMH104" s="355"/>
      <c r="HMI104" s="355"/>
      <c r="HMJ104" s="355"/>
      <c r="HMK104" s="355"/>
      <c r="HML104" s="355"/>
      <c r="HMM104" s="355"/>
      <c r="HMN104" s="355"/>
      <c r="HMO104" s="355"/>
      <c r="HMP104" s="355"/>
      <c r="HMQ104" s="355"/>
      <c r="HMR104" s="355"/>
      <c r="HMS104" s="355"/>
      <c r="HMT104" s="355"/>
      <c r="HMU104" s="355"/>
      <c r="HMV104" s="355"/>
      <c r="HMW104" s="355"/>
      <c r="HMX104" s="355"/>
      <c r="HMY104" s="355"/>
      <c r="HMZ104" s="355"/>
      <c r="HNA104" s="355"/>
      <c r="HNB104" s="355"/>
      <c r="HNC104" s="355"/>
      <c r="HND104" s="355"/>
      <c r="HNE104" s="355"/>
      <c r="HNF104" s="355"/>
      <c r="HNG104" s="355"/>
      <c r="HNH104" s="355"/>
      <c r="HNI104" s="355"/>
      <c r="HNJ104" s="355"/>
      <c r="HNK104" s="355"/>
      <c r="HNL104" s="355"/>
      <c r="HNM104" s="355"/>
      <c r="HNN104" s="355"/>
      <c r="HNO104" s="355"/>
      <c r="HNP104" s="355"/>
      <c r="HNQ104" s="355"/>
      <c r="HNR104" s="355"/>
      <c r="HNS104" s="355"/>
      <c r="HNT104" s="355"/>
      <c r="HNU104" s="355"/>
      <c r="HNV104" s="355"/>
      <c r="HNW104" s="355"/>
      <c r="HNX104" s="355"/>
      <c r="HNY104" s="355"/>
      <c r="HNZ104" s="355"/>
      <c r="HOA104" s="355"/>
      <c r="HOB104" s="355"/>
      <c r="HOC104" s="355"/>
      <c r="HOD104" s="355"/>
      <c r="HOE104" s="355"/>
      <c r="HOF104" s="355"/>
      <c r="HOG104" s="355"/>
      <c r="HOH104" s="355"/>
      <c r="HOI104" s="355"/>
      <c r="HOJ104" s="355"/>
      <c r="HOK104" s="355"/>
      <c r="HOL104" s="355"/>
      <c r="HOM104" s="355"/>
      <c r="HON104" s="355"/>
      <c r="HOO104" s="355"/>
      <c r="HOP104" s="355"/>
      <c r="HOQ104" s="355"/>
      <c r="HOR104" s="355"/>
      <c r="HOS104" s="355"/>
      <c r="HOT104" s="355"/>
      <c r="HOU104" s="355"/>
      <c r="HOV104" s="355"/>
      <c r="HOW104" s="355"/>
      <c r="HOX104" s="355"/>
      <c r="HOY104" s="355"/>
      <c r="HOZ104" s="355"/>
      <c r="HPA104" s="355"/>
      <c r="HPB104" s="355"/>
      <c r="HPC104" s="355"/>
      <c r="HPD104" s="355"/>
      <c r="HPE104" s="355"/>
      <c r="HPF104" s="355"/>
      <c r="HPG104" s="355"/>
      <c r="HPH104" s="355"/>
      <c r="HPI104" s="355"/>
      <c r="HPJ104" s="355"/>
      <c r="HPK104" s="355"/>
      <c r="HPL104" s="355"/>
      <c r="HPM104" s="355"/>
      <c r="HPN104" s="355"/>
      <c r="HPO104" s="355"/>
      <c r="HPP104" s="355"/>
      <c r="HPQ104" s="355"/>
      <c r="HPR104" s="355"/>
      <c r="HPS104" s="355"/>
      <c r="HPT104" s="355"/>
      <c r="HPU104" s="355"/>
      <c r="HPV104" s="355"/>
      <c r="HPW104" s="355"/>
      <c r="HPX104" s="355"/>
      <c r="HPY104" s="355"/>
      <c r="HPZ104" s="355"/>
      <c r="HQA104" s="355"/>
      <c r="HQB104" s="355"/>
      <c r="HQC104" s="355"/>
      <c r="HQD104" s="355"/>
      <c r="HQE104" s="355"/>
      <c r="HQF104" s="355"/>
      <c r="HQG104" s="355"/>
      <c r="HQH104" s="355"/>
      <c r="HQI104" s="355"/>
      <c r="HQJ104" s="355"/>
      <c r="HQK104" s="355"/>
      <c r="HQL104" s="355"/>
      <c r="HQM104" s="355"/>
      <c r="HQN104" s="355"/>
      <c r="HQO104" s="355"/>
      <c r="HQP104" s="355"/>
      <c r="HQQ104" s="355"/>
      <c r="HQR104" s="355"/>
      <c r="HQS104" s="355"/>
      <c r="HQT104" s="355"/>
      <c r="HQU104" s="355"/>
      <c r="HQV104" s="355"/>
      <c r="HQW104" s="355"/>
      <c r="HQX104" s="355"/>
      <c r="HQY104" s="355"/>
      <c r="HQZ104" s="355"/>
      <c r="HRA104" s="355"/>
      <c r="HRB104" s="355"/>
      <c r="HRC104" s="355"/>
      <c r="HRD104" s="355"/>
      <c r="HRE104" s="355"/>
      <c r="HRF104" s="355"/>
      <c r="HRG104" s="355"/>
      <c r="HRH104" s="355"/>
      <c r="HRI104" s="355"/>
      <c r="HRJ104" s="355"/>
      <c r="HRK104" s="355"/>
      <c r="HRL104" s="355"/>
      <c r="HRM104" s="355"/>
      <c r="HRN104" s="355"/>
      <c r="HRO104" s="355"/>
      <c r="HRP104" s="355"/>
      <c r="HRQ104" s="355"/>
      <c r="HRR104" s="355"/>
      <c r="HRS104" s="355"/>
      <c r="HRT104" s="355"/>
      <c r="HRU104" s="355"/>
      <c r="HRV104" s="355"/>
      <c r="HRW104" s="355"/>
      <c r="HRX104" s="355"/>
      <c r="HRY104" s="355"/>
      <c r="HRZ104" s="355"/>
      <c r="HSA104" s="355"/>
      <c r="HSB104" s="355"/>
      <c r="HSC104" s="355"/>
      <c r="HSD104" s="355"/>
      <c r="HSE104" s="355"/>
      <c r="HSF104" s="355"/>
      <c r="HSG104" s="355"/>
      <c r="HSH104" s="355"/>
      <c r="HSI104" s="355"/>
      <c r="HSJ104" s="355"/>
      <c r="HSK104" s="355"/>
      <c r="HSL104" s="355"/>
      <c r="HSM104" s="355"/>
      <c r="HSN104" s="355"/>
      <c r="HSO104" s="355"/>
      <c r="HSP104" s="355"/>
      <c r="HSQ104" s="355"/>
      <c r="HSR104" s="355"/>
      <c r="HSS104" s="355"/>
      <c r="HST104" s="355"/>
      <c r="HSU104" s="355"/>
      <c r="HSV104" s="355"/>
      <c r="HSW104" s="355"/>
      <c r="HSX104" s="355"/>
      <c r="HSY104" s="355"/>
      <c r="HSZ104" s="355"/>
      <c r="HTA104" s="355"/>
      <c r="HTB104" s="355"/>
      <c r="HTC104" s="355"/>
      <c r="HTD104" s="355"/>
      <c r="HTE104" s="355"/>
      <c r="HTF104" s="355"/>
      <c r="HTG104" s="355"/>
      <c r="HTH104" s="355"/>
      <c r="HTI104" s="355"/>
      <c r="HTJ104" s="355"/>
      <c r="HTK104" s="355"/>
      <c r="HTL104" s="355"/>
      <c r="HTM104" s="355"/>
      <c r="HTN104" s="355"/>
      <c r="HTO104" s="355"/>
      <c r="HTP104" s="355"/>
      <c r="HTQ104" s="355"/>
      <c r="HTR104" s="355"/>
      <c r="HTS104" s="355"/>
      <c r="HTT104" s="355"/>
      <c r="HTU104" s="355"/>
      <c r="HTV104" s="355"/>
      <c r="HTW104" s="355"/>
      <c r="HTX104" s="355"/>
      <c r="HTY104" s="355"/>
      <c r="HTZ104" s="355"/>
      <c r="HUA104" s="355"/>
      <c r="HUB104" s="355"/>
      <c r="HUC104" s="355"/>
      <c r="HUD104" s="355"/>
      <c r="HUE104" s="355"/>
      <c r="HUF104" s="355"/>
      <c r="HUG104" s="355"/>
      <c r="HUH104" s="355"/>
      <c r="HUI104" s="355"/>
      <c r="HUJ104" s="355"/>
      <c r="HUK104" s="355"/>
      <c r="HUL104" s="355"/>
      <c r="HUM104" s="355"/>
      <c r="HUN104" s="355"/>
      <c r="HUO104" s="355"/>
      <c r="HUP104" s="355"/>
      <c r="HUQ104" s="355"/>
      <c r="HUR104" s="355"/>
      <c r="HUS104" s="355"/>
      <c r="HUT104" s="355"/>
      <c r="HUU104" s="355"/>
      <c r="HUV104" s="355"/>
      <c r="HUW104" s="355"/>
      <c r="HUX104" s="355"/>
      <c r="HUY104" s="355"/>
      <c r="HUZ104" s="355"/>
      <c r="HVA104" s="355"/>
      <c r="HVB104" s="355"/>
      <c r="HVC104" s="355"/>
      <c r="HVD104" s="355"/>
      <c r="HVE104" s="355"/>
      <c r="HVF104" s="355"/>
      <c r="HVG104" s="355"/>
      <c r="HVH104" s="355"/>
      <c r="HVI104" s="355"/>
      <c r="HVJ104" s="355"/>
      <c r="HVK104" s="355"/>
      <c r="HVL104" s="355"/>
      <c r="HVM104" s="355"/>
      <c r="HVN104" s="355"/>
      <c r="HVO104" s="355"/>
      <c r="HVP104" s="355"/>
      <c r="HVQ104" s="355"/>
      <c r="HVR104" s="355"/>
      <c r="HVS104" s="355"/>
      <c r="HVT104" s="355"/>
      <c r="HVU104" s="355"/>
      <c r="HVV104" s="355"/>
      <c r="HVW104" s="355"/>
      <c r="HVX104" s="355"/>
      <c r="HVY104" s="355"/>
      <c r="HVZ104" s="355"/>
      <c r="HWA104" s="355"/>
      <c r="HWB104" s="355"/>
      <c r="HWC104" s="355"/>
      <c r="HWD104" s="355"/>
      <c r="HWE104" s="355"/>
      <c r="HWF104" s="355"/>
      <c r="HWG104" s="355"/>
      <c r="HWH104" s="355"/>
      <c r="HWI104" s="355"/>
      <c r="HWJ104" s="355"/>
      <c r="HWK104" s="355"/>
      <c r="HWL104" s="355"/>
      <c r="HWM104" s="355"/>
      <c r="HWN104" s="355"/>
      <c r="HWO104" s="355"/>
      <c r="HWP104" s="355"/>
      <c r="HWQ104" s="355"/>
      <c r="HWR104" s="355"/>
      <c r="HWS104" s="355"/>
      <c r="HWT104" s="355"/>
      <c r="HWU104" s="355"/>
      <c r="HWV104" s="355"/>
      <c r="HWW104" s="355"/>
      <c r="HWX104" s="355"/>
      <c r="HWY104" s="355"/>
      <c r="HWZ104" s="355"/>
      <c r="HXA104" s="355"/>
      <c r="HXB104" s="355"/>
      <c r="HXC104" s="355"/>
      <c r="HXD104" s="355"/>
      <c r="HXE104" s="355"/>
      <c r="HXF104" s="355"/>
      <c r="HXG104" s="355"/>
      <c r="HXH104" s="355"/>
      <c r="HXI104" s="355"/>
      <c r="HXJ104" s="355"/>
      <c r="HXK104" s="355"/>
      <c r="HXL104" s="355"/>
      <c r="HXM104" s="355"/>
      <c r="HXN104" s="355"/>
      <c r="HXO104" s="355"/>
      <c r="HXP104" s="355"/>
      <c r="HXQ104" s="355"/>
      <c r="HXR104" s="355"/>
      <c r="HXS104" s="355"/>
      <c r="HXT104" s="355"/>
      <c r="HXU104" s="355"/>
      <c r="HXV104" s="355"/>
      <c r="HXW104" s="355"/>
      <c r="HXX104" s="355"/>
      <c r="HXY104" s="355"/>
      <c r="HXZ104" s="355"/>
      <c r="HYA104" s="355"/>
      <c r="HYB104" s="355"/>
      <c r="HYC104" s="355"/>
      <c r="HYD104" s="355"/>
      <c r="HYE104" s="355"/>
      <c r="HYF104" s="355"/>
      <c r="HYG104" s="355"/>
      <c r="HYH104" s="355"/>
      <c r="HYI104" s="355"/>
      <c r="HYJ104" s="355"/>
      <c r="HYK104" s="355"/>
      <c r="HYL104" s="355"/>
      <c r="HYM104" s="355"/>
      <c r="HYN104" s="355"/>
      <c r="HYO104" s="355"/>
      <c r="HYP104" s="355"/>
      <c r="HYQ104" s="355"/>
      <c r="HYR104" s="355"/>
      <c r="HYS104" s="355"/>
      <c r="HYT104" s="355"/>
      <c r="HYU104" s="355"/>
      <c r="HYV104" s="355"/>
      <c r="HYW104" s="355"/>
      <c r="HYX104" s="355"/>
      <c r="HYY104" s="355"/>
      <c r="HYZ104" s="355"/>
      <c r="HZA104" s="355"/>
      <c r="HZB104" s="355"/>
      <c r="HZC104" s="355"/>
      <c r="HZD104" s="355"/>
      <c r="HZE104" s="355"/>
      <c r="HZF104" s="355"/>
      <c r="HZG104" s="355"/>
      <c r="HZH104" s="355"/>
      <c r="HZI104" s="355"/>
      <c r="HZJ104" s="355"/>
      <c r="HZK104" s="355"/>
      <c r="HZL104" s="355"/>
      <c r="HZM104" s="355"/>
      <c r="HZN104" s="355"/>
      <c r="HZO104" s="355"/>
      <c r="HZP104" s="355"/>
      <c r="HZQ104" s="355"/>
      <c r="HZR104" s="355"/>
      <c r="HZS104" s="355"/>
      <c r="HZT104" s="355"/>
      <c r="HZU104" s="355"/>
      <c r="HZV104" s="355"/>
      <c r="HZW104" s="355"/>
      <c r="HZX104" s="355"/>
      <c r="HZY104" s="355"/>
      <c r="HZZ104" s="355"/>
      <c r="IAA104" s="355"/>
      <c r="IAB104" s="355"/>
      <c r="IAC104" s="355"/>
      <c r="IAD104" s="355"/>
      <c r="IAE104" s="355"/>
      <c r="IAF104" s="355"/>
      <c r="IAG104" s="355"/>
      <c r="IAH104" s="355"/>
      <c r="IAI104" s="355"/>
      <c r="IAJ104" s="355"/>
      <c r="IAK104" s="355"/>
      <c r="IAL104" s="355"/>
      <c r="IAM104" s="355"/>
      <c r="IAN104" s="355"/>
      <c r="IAO104" s="355"/>
      <c r="IAP104" s="355"/>
      <c r="IAQ104" s="355"/>
      <c r="IAR104" s="355"/>
      <c r="IAS104" s="355"/>
      <c r="IAT104" s="355"/>
      <c r="IAU104" s="355"/>
      <c r="IAV104" s="355"/>
      <c r="IAW104" s="355"/>
      <c r="IAX104" s="355"/>
      <c r="IAY104" s="355"/>
      <c r="IAZ104" s="355"/>
      <c r="IBA104" s="355"/>
      <c r="IBB104" s="355"/>
      <c r="IBC104" s="355"/>
      <c r="IBD104" s="355"/>
      <c r="IBE104" s="355"/>
      <c r="IBF104" s="355"/>
      <c r="IBG104" s="355"/>
      <c r="IBH104" s="355"/>
      <c r="IBI104" s="355"/>
      <c r="IBJ104" s="355"/>
      <c r="IBK104" s="355"/>
      <c r="IBL104" s="355"/>
      <c r="IBM104" s="355"/>
      <c r="IBN104" s="355"/>
      <c r="IBO104" s="355"/>
      <c r="IBP104" s="355"/>
      <c r="IBQ104" s="355"/>
      <c r="IBR104" s="355"/>
      <c r="IBS104" s="355"/>
      <c r="IBT104" s="355"/>
      <c r="IBU104" s="355"/>
      <c r="IBV104" s="355"/>
      <c r="IBW104" s="355"/>
      <c r="IBX104" s="355"/>
      <c r="IBY104" s="355"/>
      <c r="IBZ104" s="355"/>
      <c r="ICA104" s="355"/>
      <c r="ICB104" s="355"/>
      <c r="ICC104" s="355"/>
      <c r="ICD104" s="355"/>
      <c r="ICE104" s="355"/>
      <c r="ICF104" s="355"/>
      <c r="ICG104" s="355"/>
      <c r="ICH104" s="355"/>
      <c r="ICI104" s="355"/>
      <c r="ICJ104" s="355"/>
      <c r="ICK104" s="355"/>
      <c r="ICL104" s="355"/>
      <c r="ICM104" s="355"/>
      <c r="ICN104" s="355"/>
      <c r="ICO104" s="355"/>
      <c r="ICP104" s="355"/>
      <c r="ICQ104" s="355"/>
      <c r="ICR104" s="355"/>
      <c r="ICS104" s="355"/>
      <c r="ICT104" s="355"/>
      <c r="ICU104" s="355"/>
      <c r="ICV104" s="355"/>
      <c r="ICW104" s="355"/>
      <c r="ICX104" s="355"/>
      <c r="ICY104" s="355"/>
      <c r="ICZ104" s="355"/>
      <c r="IDA104" s="355"/>
      <c r="IDB104" s="355"/>
      <c r="IDC104" s="355"/>
      <c r="IDD104" s="355"/>
      <c r="IDE104" s="355"/>
      <c r="IDF104" s="355"/>
      <c r="IDG104" s="355"/>
      <c r="IDH104" s="355"/>
      <c r="IDI104" s="355"/>
      <c r="IDJ104" s="355"/>
      <c r="IDK104" s="355"/>
      <c r="IDL104" s="355"/>
      <c r="IDM104" s="355"/>
      <c r="IDN104" s="355"/>
      <c r="IDO104" s="355"/>
      <c r="IDP104" s="355"/>
      <c r="IDQ104" s="355"/>
      <c r="IDR104" s="355"/>
      <c r="IDS104" s="355"/>
      <c r="IDT104" s="355"/>
      <c r="IDU104" s="355"/>
      <c r="IDV104" s="355"/>
      <c r="IDW104" s="355"/>
      <c r="IDX104" s="355"/>
      <c r="IDY104" s="355"/>
      <c r="IDZ104" s="355"/>
      <c r="IEA104" s="355"/>
      <c r="IEB104" s="355"/>
      <c r="IEC104" s="355"/>
      <c r="IED104" s="355"/>
      <c r="IEE104" s="355"/>
      <c r="IEF104" s="355"/>
      <c r="IEG104" s="355"/>
      <c r="IEH104" s="355"/>
      <c r="IEI104" s="355"/>
      <c r="IEJ104" s="355"/>
      <c r="IEK104" s="355"/>
      <c r="IEL104" s="355"/>
      <c r="IEM104" s="355"/>
      <c r="IEN104" s="355"/>
      <c r="IEO104" s="355"/>
      <c r="IEP104" s="355"/>
      <c r="IEQ104" s="355"/>
      <c r="IER104" s="355"/>
      <c r="IES104" s="355"/>
      <c r="IET104" s="355"/>
      <c r="IEU104" s="355"/>
      <c r="IEV104" s="355"/>
      <c r="IEW104" s="355"/>
      <c r="IEX104" s="355"/>
      <c r="IEY104" s="355"/>
      <c r="IEZ104" s="355"/>
      <c r="IFA104" s="355"/>
      <c r="IFB104" s="355"/>
      <c r="IFC104" s="355"/>
      <c r="IFD104" s="355"/>
      <c r="IFE104" s="355"/>
      <c r="IFF104" s="355"/>
      <c r="IFG104" s="355"/>
      <c r="IFH104" s="355"/>
      <c r="IFI104" s="355"/>
      <c r="IFJ104" s="355"/>
      <c r="IFK104" s="355"/>
      <c r="IFL104" s="355"/>
      <c r="IFM104" s="355"/>
      <c r="IFN104" s="355"/>
      <c r="IFO104" s="355"/>
      <c r="IFP104" s="355"/>
      <c r="IFQ104" s="355"/>
      <c r="IFR104" s="355"/>
      <c r="IFS104" s="355"/>
      <c r="IFT104" s="355"/>
      <c r="IFU104" s="355"/>
      <c r="IFV104" s="355"/>
      <c r="IFW104" s="355"/>
      <c r="IFX104" s="355"/>
      <c r="IFY104" s="355"/>
      <c r="IFZ104" s="355"/>
      <c r="IGA104" s="355"/>
      <c r="IGB104" s="355"/>
      <c r="IGC104" s="355"/>
      <c r="IGD104" s="355"/>
      <c r="IGE104" s="355"/>
      <c r="IGF104" s="355"/>
      <c r="IGG104" s="355"/>
      <c r="IGH104" s="355"/>
      <c r="IGI104" s="355"/>
      <c r="IGJ104" s="355"/>
      <c r="IGK104" s="355"/>
      <c r="IGL104" s="355"/>
      <c r="IGM104" s="355"/>
      <c r="IGN104" s="355"/>
      <c r="IGO104" s="355"/>
      <c r="IGP104" s="355"/>
      <c r="IGQ104" s="355"/>
      <c r="IGR104" s="355"/>
      <c r="IGS104" s="355"/>
      <c r="IGT104" s="355"/>
      <c r="IGU104" s="355"/>
      <c r="IGV104" s="355"/>
      <c r="IGW104" s="355"/>
      <c r="IGX104" s="355"/>
      <c r="IGY104" s="355"/>
      <c r="IGZ104" s="355"/>
      <c r="IHA104" s="355"/>
      <c r="IHB104" s="355"/>
      <c r="IHC104" s="355"/>
      <c r="IHD104" s="355"/>
      <c r="IHE104" s="355"/>
      <c r="IHF104" s="355"/>
      <c r="IHG104" s="355"/>
      <c r="IHH104" s="355"/>
      <c r="IHI104" s="355"/>
      <c r="IHJ104" s="355"/>
      <c r="IHK104" s="355"/>
      <c r="IHL104" s="355"/>
      <c r="IHM104" s="355"/>
      <c r="IHN104" s="355"/>
      <c r="IHO104" s="355"/>
      <c r="IHP104" s="355"/>
      <c r="IHQ104" s="355"/>
      <c r="IHR104" s="355"/>
      <c r="IHS104" s="355"/>
      <c r="IHT104" s="355"/>
      <c r="IHU104" s="355"/>
      <c r="IHV104" s="355"/>
      <c r="IHW104" s="355"/>
      <c r="IHX104" s="355"/>
      <c r="IHY104" s="355"/>
      <c r="IHZ104" s="355"/>
      <c r="IIA104" s="355"/>
      <c r="IIB104" s="355"/>
      <c r="IIC104" s="355"/>
      <c r="IID104" s="355"/>
      <c r="IIE104" s="355"/>
      <c r="IIF104" s="355"/>
      <c r="IIG104" s="355"/>
      <c r="IIH104" s="355"/>
      <c r="III104" s="355"/>
      <c r="IIJ104" s="355"/>
      <c r="IIK104" s="355"/>
      <c r="IIL104" s="355"/>
      <c r="IIM104" s="355"/>
      <c r="IIN104" s="355"/>
      <c r="IIO104" s="355"/>
      <c r="IIP104" s="355"/>
      <c r="IIQ104" s="355"/>
      <c r="IIR104" s="355"/>
      <c r="IIS104" s="355"/>
      <c r="IIT104" s="355"/>
      <c r="IIU104" s="355"/>
      <c r="IIV104" s="355"/>
      <c r="IIW104" s="355"/>
      <c r="IIX104" s="355"/>
      <c r="IIY104" s="355"/>
      <c r="IIZ104" s="355"/>
      <c r="IJA104" s="355"/>
      <c r="IJB104" s="355"/>
      <c r="IJC104" s="355"/>
      <c r="IJD104" s="355"/>
      <c r="IJE104" s="355"/>
      <c r="IJF104" s="355"/>
      <c r="IJG104" s="355"/>
      <c r="IJH104" s="355"/>
      <c r="IJI104" s="355"/>
      <c r="IJJ104" s="355"/>
      <c r="IJK104" s="355"/>
      <c r="IJL104" s="355"/>
      <c r="IJM104" s="355"/>
      <c r="IJN104" s="355"/>
      <c r="IJO104" s="355"/>
      <c r="IJP104" s="355"/>
      <c r="IJQ104" s="355"/>
      <c r="IJR104" s="355"/>
      <c r="IJS104" s="355"/>
      <c r="IJT104" s="355"/>
      <c r="IJU104" s="355"/>
      <c r="IJV104" s="355"/>
      <c r="IJW104" s="355"/>
      <c r="IJX104" s="355"/>
      <c r="IJY104" s="355"/>
      <c r="IJZ104" s="355"/>
      <c r="IKA104" s="355"/>
      <c r="IKB104" s="355"/>
      <c r="IKC104" s="355"/>
      <c r="IKD104" s="355"/>
      <c r="IKE104" s="355"/>
      <c r="IKF104" s="355"/>
      <c r="IKG104" s="355"/>
      <c r="IKH104" s="355"/>
      <c r="IKI104" s="355"/>
      <c r="IKJ104" s="355"/>
      <c r="IKK104" s="355"/>
      <c r="IKL104" s="355"/>
      <c r="IKM104" s="355"/>
      <c r="IKN104" s="355"/>
      <c r="IKO104" s="355"/>
      <c r="IKP104" s="355"/>
      <c r="IKQ104" s="355"/>
      <c r="IKR104" s="355"/>
      <c r="IKS104" s="355"/>
      <c r="IKT104" s="355"/>
      <c r="IKU104" s="355"/>
      <c r="IKV104" s="355"/>
      <c r="IKW104" s="355"/>
      <c r="IKX104" s="355"/>
      <c r="IKY104" s="355"/>
      <c r="IKZ104" s="355"/>
      <c r="ILA104" s="355"/>
      <c r="ILB104" s="355"/>
      <c r="ILC104" s="355"/>
      <c r="ILD104" s="355"/>
      <c r="ILE104" s="355"/>
      <c r="ILF104" s="355"/>
      <c r="ILG104" s="355"/>
      <c r="ILH104" s="355"/>
      <c r="ILI104" s="355"/>
      <c r="ILJ104" s="355"/>
      <c r="ILK104" s="355"/>
      <c r="ILL104" s="355"/>
      <c r="ILM104" s="355"/>
      <c r="ILN104" s="355"/>
      <c r="ILO104" s="355"/>
      <c r="ILP104" s="355"/>
      <c r="ILQ104" s="355"/>
      <c r="ILR104" s="355"/>
      <c r="ILS104" s="355"/>
      <c r="ILT104" s="355"/>
      <c r="ILU104" s="355"/>
      <c r="ILV104" s="355"/>
      <c r="ILW104" s="355"/>
      <c r="ILX104" s="355"/>
      <c r="ILY104" s="355"/>
      <c r="ILZ104" s="355"/>
      <c r="IMA104" s="355"/>
      <c r="IMB104" s="355"/>
      <c r="IMC104" s="355"/>
      <c r="IMD104" s="355"/>
      <c r="IME104" s="355"/>
      <c r="IMF104" s="355"/>
      <c r="IMG104" s="355"/>
      <c r="IMH104" s="355"/>
      <c r="IMI104" s="355"/>
      <c r="IMJ104" s="355"/>
      <c r="IMK104" s="355"/>
      <c r="IML104" s="355"/>
      <c r="IMM104" s="355"/>
      <c r="IMN104" s="355"/>
      <c r="IMO104" s="355"/>
      <c r="IMP104" s="355"/>
      <c r="IMQ104" s="355"/>
      <c r="IMR104" s="355"/>
      <c r="IMS104" s="355"/>
      <c r="IMT104" s="355"/>
      <c r="IMU104" s="355"/>
      <c r="IMV104" s="355"/>
      <c r="IMW104" s="355"/>
      <c r="IMX104" s="355"/>
      <c r="IMY104" s="355"/>
      <c r="IMZ104" s="355"/>
      <c r="INA104" s="355"/>
      <c r="INB104" s="355"/>
      <c r="INC104" s="355"/>
      <c r="IND104" s="355"/>
      <c r="INE104" s="355"/>
      <c r="INF104" s="355"/>
      <c r="ING104" s="355"/>
      <c r="INH104" s="355"/>
      <c r="INI104" s="355"/>
      <c r="INJ104" s="355"/>
      <c r="INK104" s="355"/>
      <c r="INL104" s="355"/>
      <c r="INM104" s="355"/>
      <c r="INN104" s="355"/>
      <c r="INO104" s="355"/>
      <c r="INP104" s="355"/>
      <c r="INQ104" s="355"/>
      <c r="INR104" s="355"/>
      <c r="INS104" s="355"/>
      <c r="INT104" s="355"/>
      <c r="INU104" s="355"/>
      <c r="INV104" s="355"/>
      <c r="INW104" s="355"/>
      <c r="INX104" s="355"/>
      <c r="INY104" s="355"/>
      <c r="INZ104" s="355"/>
      <c r="IOA104" s="355"/>
      <c r="IOB104" s="355"/>
      <c r="IOC104" s="355"/>
      <c r="IOD104" s="355"/>
      <c r="IOE104" s="355"/>
      <c r="IOF104" s="355"/>
      <c r="IOG104" s="355"/>
      <c r="IOH104" s="355"/>
      <c r="IOI104" s="355"/>
      <c r="IOJ104" s="355"/>
      <c r="IOK104" s="355"/>
      <c r="IOL104" s="355"/>
      <c r="IOM104" s="355"/>
      <c r="ION104" s="355"/>
      <c r="IOO104" s="355"/>
      <c r="IOP104" s="355"/>
      <c r="IOQ104" s="355"/>
      <c r="IOR104" s="355"/>
      <c r="IOS104" s="355"/>
      <c r="IOT104" s="355"/>
      <c r="IOU104" s="355"/>
      <c r="IOV104" s="355"/>
      <c r="IOW104" s="355"/>
      <c r="IOX104" s="355"/>
      <c r="IOY104" s="355"/>
      <c r="IOZ104" s="355"/>
      <c r="IPA104" s="355"/>
      <c r="IPB104" s="355"/>
      <c r="IPC104" s="355"/>
      <c r="IPD104" s="355"/>
      <c r="IPE104" s="355"/>
      <c r="IPF104" s="355"/>
      <c r="IPG104" s="355"/>
      <c r="IPH104" s="355"/>
      <c r="IPI104" s="355"/>
      <c r="IPJ104" s="355"/>
      <c r="IPK104" s="355"/>
      <c r="IPL104" s="355"/>
      <c r="IPM104" s="355"/>
      <c r="IPN104" s="355"/>
      <c r="IPO104" s="355"/>
      <c r="IPP104" s="355"/>
      <c r="IPQ104" s="355"/>
      <c r="IPR104" s="355"/>
      <c r="IPS104" s="355"/>
      <c r="IPT104" s="355"/>
      <c r="IPU104" s="355"/>
      <c r="IPV104" s="355"/>
      <c r="IPW104" s="355"/>
      <c r="IPX104" s="355"/>
      <c r="IPY104" s="355"/>
      <c r="IPZ104" s="355"/>
      <c r="IQA104" s="355"/>
      <c r="IQB104" s="355"/>
      <c r="IQC104" s="355"/>
      <c r="IQD104" s="355"/>
      <c r="IQE104" s="355"/>
      <c r="IQF104" s="355"/>
      <c r="IQG104" s="355"/>
      <c r="IQH104" s="355"/>
      <c r="IQI104" s="355"/>
      <c r="IQJ104" s="355"/>
      <c r="IQK104" s="355"/>
      <c r="IQL104" s="355"/>
      <c r="IQM104" s="355"/>
      <c r="IQN104" s="355"/>
      <c r="IQO104" s="355"/>
      <c r="IQP104" s="355"/>
      <c r="IQQ104" s="355"/>
      <c r="IQR104" s="355"/>
      <c r="IQS104" s="355"/>
      <c r="IQT104" s="355"/>
      <c r="IQU104" s="355"/>
      <c r="IQV104" s="355"/>
      <c r="IQW104" s="355"/>
      <c r="IQX104" s="355"/>
      <c r="IQY104" s="355"/>
      <c r="IQZ104" s="355"/>
      <c r="IRA104" s="355"/>
      <c r="IRB104" s="355"/>
      <c r="IRC104" s="355"/>
      <c r="IRD104" s="355"/>
      <c r="IRE104" s="355"/>
      <c r="IRF104" s="355"/>
      <c r="IRG104" s="355"/>
      <c r="IRH104" s="355"/>
      <c r="IRI104" s="355"/>
      <c r="IRJ104" s="355"/>
      <c r="IRK104" s="355"/>
      <c r="IRL104" s="355"/>
      <c r="IRM104" s="355"/>
      <c r="IRN104" s="355"/>
      <c r="IRO104" s="355"/>
      <c r="IRP104" s="355"/>
      <c r="IRQ104" s="355"/>
      <c r="IRR104" s="355"/>
      <c r="IRS104" s="355"/>
      <c r="IRT104" s="355"/>
      <c r="IRU104" s="355"/>
      <c r="IRV104" s="355"/>
      <c r="IRW104" s="355"/>
      <c r="IRX104" s="355"/>
      <c r="IRY104" s="355"/>
      <c r="IRZ104" s="355"/>
      <c r="ISA104" s="355"/>
      <c r="ISB104" s="355"/>
      <c r="ISC104" s="355"/>
      <c r="ISD104" s="355"/>
      <c r="ISE104" s="355"/>
      <c r="ISF104" s="355"/>
      <c r="ISG104" s="355"/>
      <c r="ISH104" s="355"/>
      <c r="ISI104" s="355"/>
      <c r="ISJ104" s="355"/>
      <c r="ISK104" s="355"/>
      <c r="ISL104" s="355"/>
      <c r="ISM104" s="355"/>
      <c r="ISN104" s="355"/>
      <c r="ISO104" s="355"/>
      <c r="ISP104" s="355"/>
      <c r="ISQ104" s="355"/>
      <c r="ISR104" s="355"/>
      <c r="ISS104" s="355"/>
      <c r="IST104" s="355"/>
      <c r="ISU104" s="355"/>
      <c r="ISV104" s="355"/>
      <c r="ISW104" s="355"/>
      <c r="ISX104" s="355"/>
      <c r="ISY104" s="355"/>
      <c r="ISZ104" s="355"/>
      <c r="ITA104" s="355"/>
      <c r="ITB104" s="355"/>
      <c r="ITC104" s="355"/>
      <c r="ITD104" s="355"/>
      <c r="ITE104" s="355"/>
      <c r="ITF104" s="355"/>
      <c r="ITG104" s="355"/>
      <c r="ITH104" s="355"/>
      <c r="ITI104" s="355"/>
      <c r="ITJ104" s="355"/>
      <c r="ITK104" s="355"/>
      <c r="ITL104" s="355"/>
      <c r="ITM104" s="355"/>
      <c r="ITN104" s="355"/>
      <c r="ITO104" s="355"/>
      <c r="ITP104" s="355"/>
      <c r="ITQ104" s="355"/>
      <c r="ITR104" s="355"/>
      <c r="ITS104" s="355"/>
      <c r="ITT104" s="355"/>
      <c r="ITU104" s="355"/>
      <c r="ITV104" s="355"/>
      <c r="ITW104" s="355"/>
      <c r="ITX104" s="355"/>
      <c r="ITY104" s="355"/>
      <c r="ITZ104" s="355"/>
      <c r="IUA104" s="355"/>
      <c r="IUB104" s="355"/>
      <c r="IUC104" s="355"/>
      <c r="IUD104" s="355"/>
      <c r="IUE104" s="355"/>
      <c r="IUF104" s="355"/>
      <c r="IUG104" s="355"/>
      <c r="IUH104" s="355"/>
      <c r="IUI104" s="355"/>
      <c r="IUJ104" s="355"/>
      <c r="IUK104" s="355"/>
      <c r="IUL104" s="355"/>
      <c r="IUM104" s="355"/>
      <c r="IUN104" s="355"/>
      <c r="IUO104" s="355"/>
      <c r="IUP104" s="355"/>
      <c r="IUQ104" s="355"/>
      <c r="IUR104" s="355"/>
      <c r="IUS104" s="355"/>
      <c r="IUT104" s="355"/>
      <c r="IUU104" s="355"/>
      <c r="IUV104" s="355"/>
      <c r="IUW104" s="355"/>
      <c r="IUX104" s="355"/>
      <c r="IUY104" s="355"/>
      <c r="IUZ104" s="355"/>
      <c r="IVA104" s="355"/>
      <c r="IVB104" s="355"/>
      <c r="IVC104" s="355"/>
      <c r="IVD104" s="355"/>
      <c r="IVE104" s="355"/>
      <c r="IVF104" s="355"/>
      <c r="IVG104" s="355"/>
      <c r="IVH104" s="355"/>
      <c r="IVI104" s="355"/>
      <c r="IVJ104" s="355"/>
      <c r="IVK104" s="355"/>
      <c r="IVL104" s="355"/>
      <c r="IVM104" s="355"/>
      <c r="IVN104" s="355"/>
      <c r="IVO104" s="355"/>
      <c r="IVP104" s="355"/>
      <c r="IVQ104" s="355"/>
      <c r="IVR104" s="355"/>
      <c r="IVS104" s="355"/>
      <c r="IVT104" s="355"/>
      <c r="IVU104" s="355"/>
      <c r="IVV104" s="355"/>
      <c r="IVW104" s="355"/>
      <c r="IVX104" s="355"/>
      <c r="IVY104" s="355"/>
      <c r="IVZ104" s="355"/>
      <c r="IWA104" s="355"/>
      <c r="IWB104" s="355"/>
      <c r="IWC104" s="355"/>
      <c r="IWD104" s="355"/>
      <c r="IWE104" s="355"/>
      <c r="IWF104" s="355"/>
      <c r="IWG104" s="355"/>
      <c r="IWH104" s="355"/>
      <c r="IWI104" s="355"/>
      <c r="IWJ104" s="355"/>
      <c r="IWK104" s="355"/>
      <c r="IWL104" s="355"/>
      <c r="IWM104" s="355"/>
      <c r="IWN104" s="355"/>
      <c r="IWO104" s="355"/>
      <c r="IWP104" s="355"/>
      <c r="IWQ104" s="355"/>
      <c r="IWR104" s="355"/>
      <c r="IWS104" s="355"/>
      <c r="IWT104" s="355"/>
      <c r="IWU104" s="355"/>
      <c r="IWV104" s="355"/>
      <c r="IWW104" s="355"/>
      <c r="IWX104" s="355"/>
      <c r="IWY104" s="355"/>
      <c r="IWZ104" s="355"/>
      <c r="IXA104" s="355"/>
      <c r="IXB104" s="355"/>
      <c r="IXC104" s="355"/>
      <c r="IXD104" s="355"/>
      <c r="IXE104" s="355"/>
      <c r="IXF104" s="355"/>
      <c r="IXG104" s="355"/>
      <c r="IXH104" s="355"/>
      <c r="IXI104" s="355"/>
      <c r="IXJ104" s="355"/>
      <c r="IXK104" s="355"/>
      <c r="IXL104" s="355"/>
      <c r="IXM104" s="355"/>
      <c r="IXN104" s="355"/>
      <c r="IXO104" s="355"/>
      <c r="IXP104" s="355"/>
      <c r="IXQ104" s="355"/>
      <c r="IXR104" s="355"/>
      <c r="IXS104" s="355"/>
      <c r="IXT104" s="355"/>
      <c r="IXU104" s="355"/>
      <c r="IXV104" s="355"/>
      <c r="IXW104" s="355"/>
      <c r="IXX104" s="355"/>
      <c r="IXY104" s="355"/>
      <c r="IXZ104" s="355"/>
      <c r="IYA104" s="355"/>
      <c r="IYB104" s="355"/>
      <c r="IYC104" s="355"/>
      <c r="IYD104" s="355"/>
      <c r="IYE104" s="355"/>
      <c r="IYF104" s="355"/>
      <c r="IYG104" s="355"/>
      <c r="IYH104" s="355"/>
      <c r="IYI104" s="355"/>
      <c r="IYJ104" s="355"/>
      <c r="IYK104" s="355"/>
      <c r="IYL104" s="355"/>
      <c r="IYM104" s="355"/>
      <c r="IYN104" s="355"/>
      <c r="IYO104" s="355"/>
      <c r="IYP104" s="355"/>
      <c r="IYQ104" s="355"/>
      <c r="IYR104" s="355"/>
      <c r="IYS104" s="355"/>
      <c r="IYT104" s="355"/>
      <c r="IYU104" s="355"/>
      <c r="IYV104" s="355"/>
      <c r="IYW104" s="355"/>
      <c r="IYX104" s="355"/>
      <c r="IYY104" s="355"/>
      <c r="IYZ104" s="355"/>
      <c r="IZA104" s="355"/>
      <c r="IZB104" s="355"/>
      <c r="IZC104" s="355"/>
      <c r="IZD104" s="355"/>
      <c r="IZE104" s="355"/>
      <c r="IZF104" s="355"/>
      <c r="IZG104" s="355"/>
      <c r="IZH104" s="355"/>
      <c r="IZI104" s="355"/>
      <c r="IZJ104" s="355"/>
      <c r="IZK104" s="355"/>
      <c r="IZL104" s="355"/>
      <c r="IZM104" s="355"/>
      <c r="IZN104" s="355"/>
      <c r="IZO104" s="355"/>
      <c r="IZP104" s="355"/>
      <c r="IZQ104" s="355"/>
      <c r="IZR104" s="355"/>
      <c r="IZS104" s="355"/>
      <c r="IZT104" s="355"/>
      <c r="IZU104" s="355"/>
      <c r="IZV104" s="355"/>
      <c r="IZW104" s="355"/>
      <c r="IZX104" s="355"/>
      <c r="IZY104" s="355"/>
      <c r="IZZ104" s="355"/>
      <c r="JAA104" s="355"/>
      <c r="JAB104" s="355"/>
      <c r="JAC104" s="355"/>
      <c r="JAD104" s="355"/>
      <c r="JAE104" s="355"/>
      <c r="JAF104" s="355"/>
      <c r="JAG104" s="355"/>
      <c r="JAH104" s="355"/>
      <c r="JAI104" s="355"/>
      <c r="JAJ104" s="355"/>
      <c r="JAK104" s="355"/>
      <c r="JAL104" s="355"/>
      <c r="JAM104" s="355"/>
      <c r="JAN104" s="355"/>
      <c r="JAO104" s="355"/>
      <c r="JAP104" s="355"/>
      <c r="JAQ104" s="355"/>
      <c r="JAR104" s="355"/>
      <c r="JAS104" s="355"/>
      <c r="JAT104" s="355"/>
      <c r="JAU104" s="355"/>
      <c r="JAV104" s="355"/>
      <c r="JAW104" s="355"/>
      <c r="JAX104" s="355"/>
      <c r="JAY104" s="355"/>
      <c r="JAZ104" s="355"/>
      <c r="JBA104" s="355"/>
      <c r="JBB104" s="355"/>
      <c r="JBC104" s="355"/>
      <c r="JBD104" s="355"/>
      <c r="JBE104" s="355"/>
      <c r="JBF104" s="355"/>
      <c r="JBG104" s="355"/>
      <c r="JBH104" s="355"/>
      <c r="JBI104" s="355"/>
      <c r="JBJ104" s="355"/>
      <c r="JBK104" s="355"/>
      <c r="JBL104" s="355"/>
      <c r="JBM104" s="355"/>
      <c r="JBN104" s="355"/>
      <c r="JBO104" s="355"/>
      <c r="JBP104" s="355"/>
      <c r="JBQ104" s="355"/>
      <c r="JBR104" s="355"/>
      <c r="JBS104" s="355"/>
      <c r="JBT104" s="355"/>
      <c r="JBU104" s="355"/>
      <c r="JBV104" s="355"/>
      <c r="JBW104" s="355"/>
      <c r="JBX104" s="355"/>
      <c r="JBY104" s="355"/>
      <c r="JBZ104" s="355"/>
      <c r="JCA104" s="355"/>
      <c r="JCB104" s="355"/>
      <c r="JCC104" s="355"/>
      <c r="JCD104" s="355"/>
      <c r="JCE104" s="355"/>
      <c r="JCF104" s="355"/>
      <c r="JCG104" s="355"/>
      <c r="JCH104" s="355"/>
      <c r="JCI104" s="355"/>
      <c r="JCJ104" s="355"/>
      <c r="JCK104" s="355"/>
      <c r="JCL104" s="355"/>
      <c r="JCM104" s="355"/>
      <c r="JCN104" s="355"/>
      <c r="JCO104" s="355"/>
      <c r="JCP104" s="355"/>
      <c r="JCQ104" s="355"/>
      <c r="JCR104" s="355"/>
      <c r="JCS104" s="355"/>
      <c r="JCT104" s="355"/>
      <c r="JCU104" s="355"/>
      <c r="JCV104" s="355"/>
      <c r="JCW104" s="355"/>
      <c r="JCX104" s="355"/>
      <c r="JCY104" s="355"/>
      <c r="JCZ104" s="355"/>
      <c r="JDA104" s="355"/>
      <c r="JDB104" s="355"/>
      <c r="JDC104" s="355"/>
      <c r="JDD104" s="355"/>
      <c r="JDE104" s="355"/>
      <c r="JDF104" s="355"/>
      <c r="JDG104" s="355"/>
      <c r="JDH104" s="355"/>
      <c r="JDI104" s="355"/>
      <c r="JDJ104" s="355"/>
      <c r="JDK104" s="355"/>
      <c r="JDL104" s="355"/>
      <c r="JDM104" s="355"/>
      <c r="JDN104" s="355"/>
      <c r="JDO104" s="355"/>
      <c r="JDP104" s="355"/>
      <c r="JDQ104" s="355"/>
      <c r="JDR104" s="355"/>
      <c r="JDS104" s="355"/>
      <c r="JDT104" s="355"/>
      <c r="JDU104" s="355"/>
      <c r="JDV104" s="355"/>
      <c r="JDW104" s="355"/>
      <c r="JDX104" s="355"/>
      <c r="JDY104" s="355"/>
      <c r="JDZ104" s="355"/>
      <c r="JEA104" s="355"/>
      <c r="JEB104" s="355"/>
      <c r="JEC104" s="355"/>
      <c r="JED104" s="355"/>
      <c r="JEE104" s="355"/>
      <c r="JEF104" s="355"/>
      <c r="JEG104" s="355"/>
      <c r="JEH104" s="355"/>
      <c r="JEI104" s="355"/>
      <c r="JEJ104" s="355"/>
      <c r="JEK104" s="355"/>
      <c r="JEL104" s="355"/>
      <c r="JEM104" s="355"/>
      <c r="JEN104" s="355"/>
      <c r="JEO104" s="355"/>
      <c r="JEP104" s="355"/>
      <c r="JEQ104" s="355"/>
      <c r="JER104" s="355"/>
      <c r="JES104" s="355"/>
      <c r="JET104" s="355"/>
      <c r="JEU104" s="355"/>
      <c r="JEV104" s="355"/>
      <c r="JEW104" s="355"/>
      <c r="JEX104" s="355"/>
      <c r="JEY104" s="355"/>
      <c r="JEZ104" s="355"/>
      <c r="JFA104" s="355"/>
      <c r="JFB104" s="355"/>
      <c r="JFC104" s="355"/>
      <c r="JFD104" s="355"/>
      <c r="JFE104" s="355"/>
      <c r="JFF104" s="355"/>
      <c r="JFG104" s="355"/>
      <c r="JFH104" s="355"/>
      <c r="JFI104" s="355"/>
      <c r="JFJ104" s="355"/>
      <c r="JFK104" s="355"/>
      <c r="JFL104" s="355"/>
      <c r="JFM104" s="355"/>
      <c r="JFN104" s="355"/>
      <c r="JFO104" s="355"/>
      <c r="JFP104" s="355"/>
      <c r="JFQ104" s="355"/>
      <c r="JFR104" s="355"/>
      <c r="JFS104" s="355"/>
      <c r="JFT104" s="355"/>
      <c r="JFU104" s="355"/>
      <c r="JFV104" s="355"/>
      <c r="JFW104" s="355"/>
      <c r="JFX104" s="355"/>
      <c r="JFY104" s="355"/>
      <c r="JFZ104" s="355"/>
      <c r="JGA104" s="355"/>
      <c r="JGB104" s="355"/>
      <c r="JGC104" s="355"/>
      <c r="JGD104" s="355"/>
      <c r="JGE104" s="355"/>
      <c r="JGF104" s="355"/>
      <c r="JGG104" s="355"/>
      <c r="JGH104" s="355"/>
      <c r="JGI104" s="355"/>
      <c r="JGJ104" s="355"/>
      <c r="JGK104" s="355"/>
      <c r="JGL104" s="355"/>
      <c r="JGM104" s="355"/>
      <c r="JGN104" s="355"/>
      <c r="JGO104" s="355"/>
      <c r="JGP104" s="355"/>
      <c r="JGQ104" s="355"/>
      <c r="JGR104" s="355"/>
      <c r="JGS104" s="355"/>
      <c r="JGT104" s="355"/>
      <c r="JGU104" s="355"/>
      <c r="JGV104" s="355"/>
      <c r="JGW104" s="355"/>
      <c r="JGX104" s="355"/>
      <c r="JGY104" s="355"/>
      <c r="JGZ104" s="355"/>
      <c r="JHA104" s="355"/>
      <c r="JHB104" s="355"/>
      <c r="JHC104" s="355"/>
      <c r="JHD104" s="355"/>
      <c r="JHE104" s="355"/>
      <c r="JHF104" s="355"/>
      <c r="JHG104" s="355"/>
      <c r="JHH104" s="355"/>
      <c r="JHI104" s="355"/>
      <c r="JHJ104" s="355"/>
      <c r="JHK104" s="355"/>
      <c r="JHL104" s="355"/>
      <c r="JHM104" s="355"/>
      <c r="JHN104" s="355"/>
      <c r="JHO104" s="355"/>
      <c r="JHP104" s="355"/>
      <c r="JHQ104" s="355"/>
      <c r="JHR104" s="355"/>
      <c r="JHS104" s="355"/>
      <c r="JHT104" s="355"/>
      <c r="JHU104" s="355"/>
      <c r="JHV104" s="355"/>
      <c r="JHW104" s="355"/>
      <c r="JHX104" s="355"/>
      <c r="JHY104" s="355"/>
      <c r="JHZ104" s="355"/>
      <c r="JIA104" s="355"/>
      <c r="JIB104" s="355"/>
      <c r="JIC104" s="355"/>
      <c r="JID104" s="355"/>
      <c r="JIE104" s="355"/>
      <c r="JIF104" s="355"/>
      <c r="JIG104" s="355"/>
      <c r="JIH104" s="355"/>
      <c r="JII104" s="355"/>
      <c r="JIJ104" s="355"/>
      <c r="JIK104" s="355"/>
      <c r="JIL104" s="355"/>
      <c r="JIM104" s="355"/>
      <c r="JIN104" s="355"/>
      <c r="JIO104" s="355"/>
      <c r="JIP104" s="355"/>
      <c r="JIQ104" s="355"/>
      <c r="JIR104" s="355"/>
      <c r="JIS104" s="355"/>
      <c r="JIT104" s="355"/>
      <c r="JIU104" s="355"/>
      <c r="JIV104" s="355"/>
      <c r="JIW104" s="355"/>
      <c r="JIX104" s="355"/>
      <c r="JIY104" s="355"/>
      <c r="JIZ104" s="355"/>
      <c r="JJA104" s="355"/>
      <c r="JJB104" s="355"/>
      <c r="JJC104" s="355"/>
      <c r="JJD104" s="355"/>
      <c r="JJE104" s="355"/>
      <c r="JJF104" s="355"/>
      <c r="JJG104" s="355"/>
      <c r="JJH104" s="355"/>
      <c r="JJI104" s="355"/>
      <c r="JJJ104" s="355"/>
      <c r="JJK104" s="355"/>
      <c r="JJL104" s="355"/>
      <c r="JJM104" s="355"/>
      <c r="JJN104" s="355"/>
      <c r="JJO104" s="355"/>
      <c r="JJP104" s="355"/>
      <c r="JJQ104" s="355"/>
      <c r="JJR104" s="355"/>
      <c r="JJS104" s="355"/>
      <c r="JJT104" s="355"/>
      <c r="JJU104" s="355"/>
      <c r="JJV104" s="355"/>
      <c r="JJW104" s="355"/>
      <c r="JJX104" s="355"/>
      <c r="JJY104" s="355"/>
      <c r="JJZ104" s="355"/>
      <c r="JKA104" s="355"/>
      <c r="JKB104" s="355"/>
      <c r="JKC104" s="355"/>
      <c r="JKD104" s="355"/>
      <c r="JKE104" s="355"/>
      <c r="JKF104" s="355"/>
      <c r="JKG104" s="355"/>
      <c r="JKH104" s="355"/>
      <c r="JKI104" s="355"/>
      <c r="JKJ104" s="355"/>
      <c r="JKK104" s="355"/>
      <c r="JKL104" s="355"/>
      <c r="JKM104" s="355"/>
      <c r="JKN104" s="355"/>
      <c r="JKO104" s="355"/>
      <c r="JKP104" s="355"/>
      <c r="JKQ104" s="355"/>
      <c r="JKR104" s="355"/>
      <c r="JKS104" s="355"/>
      <c r="JKT104" s="355"/>
      <c r="JKU104" s="355"/>
      <c r="JKV104" s="355"/>
      <c r="JKW104" s="355"/>
      <c r="JKX104" s="355"/>
      <c r="JKY104" s="355"/>
      <c r="JKZ104" s="355"/>
      <c r="JLA104" s="355"/>
      <c r="JLB104" s="355"/>
      <c r="JLC104" s="355"/>
      <c r="JLD104" s="355"/>
      <c r="JLE104" s="355"/>
      <c r="JLF104" s="355"/>
      <c r="JLG104" s="355"/>
      <c r="JLH104" s="355"/>
      <c r="JLI104" s="355"/>
      <c r="JLJ104" s="355"/>
      <c r="JLK104" s="355"/>
      <c r="JLL104" s="355"/>
      <c r="JLM104" s="355"/>
      <c r="JLN104" s="355"/>
      <c r="JLO104" s="355"/>
      <c r="JLP104" s="355"/>
      <c r="JLQ104" s="355"/>
      <c r="JLR104" s="355"/>
      <c r="JLS104" s="355"/>
      <c r="JLT104" s="355"/>
      <c r="JLU104" s="355"/>
      <c r="JLV104" s="355"/>
      <c r="JLW104" s="355"/>
      <c r="JLX104" s="355"/>
      <c r="JLY104" s="355"/>
      <c r="JLZ104" s="355"/>
      <c r="JMA104" s="355"/>
      <c r="JMB104" s="355"/>
      <c r="JMC104" s="355"/>
      <c r="JMD104" s="355"/>
      <c r="JME104" s="355"/>
      <c r="JMF104" s="355"/>
      <c r="JMG104" s="355"/>
      <c r="JMH104" s="355"/>
      <c r="JMI104" s="355"/>
      <c r="JMJ104" s="355"/>
      <c r="JMK104" s="355"/>
      <c r="JML104" s="355"/>
      <c r="JMM104" s="355"/>
      <c r="JMN104" s="355"/>
      <c r="JMO104" s="355"/>
      <c r="JMP104" s="355"/>
      <c r="JMQ104" s="355"/>
      <c r="JMR104" s="355"/>
      <c r="JMS104" s="355"/>
      <c r="JMT104" s="355"/>
      <c r="JMU104" s="355"/>
      <c r="JMV104" s="355"/>
      <c r="JMW104" s="355"/>
      <c r="JMX104" s="355"/>
      <c r="JMY104" s="355"/>
      <c r="JMZ104" s="355"/>
      <c r="JNA104" s="355"/>
      <c r="JNB104" s="355"/>
      <c r="JNC104" s="355"/>
      <c r="JND104" s="355"/>
      <c r="JNE104" s="355"/>
      <c r="JNF104" s="355"/>
      <c r="JNG104" s="355"/>
      <c r="JNH104" s="355"/>
      <c r="JNI104" s="355"/>
      <c r="JNJ104" s="355"/>
      <c r="JNK104" s="355"/>
      <c r="JNL104" s="355"/>
      <c r="JNM104" s="355"/>
      <c r="JNN104" s="355"/>
      <c r="JNO104" s="355"/>
      <c r="JNP104" s="355"/>
      <c r="JNQ104" s="355"/>
      <c r="JNR104" s="355"/>
      <c r="JNS104" s="355"/>
      <c r="JNT104" s="355"/>
      <c r="JNU104" s="355"/>
      <c r="JNV104" s="355"/>
      <c r="JNW104" s="355"/>
      <c r="JNX104" s="355"/>
      <c r="JNY104" s="355"/>
      <c r="JNZ104" s="355"/>
      <c r="JOA104" s="355"/>
      <c r="JOB104" s="355"/>
      <c r="JOC104" s="355"/>
      <c r="JOD104" s="355"/>
      <c r="JOE104" s="355"/>
      <c r="JOF104" s="355"/>
      <c r="JOG104" s="355"/>
      <c r="JOH104" s="355"/>
      <c r="JOI104" s="355"/>
      <c r="JOJ104" s="355"/>
      <c r="JOK104" s="355"/>
      <c r="JOL104" s="355"/>
      <c r="JOM104" s="355"/>
      <c r="JON104" s="355"/>
      <c r="JOO104" s="355"/>
      <c r="JOP104" s="355"/>
      <c r="JOQ104" s="355"/>
      <c r="JOR104" s="355"/>
      <c r="JOS104" s="355"/>
      <c r="JOT104" s="355"/>
      <c r="JOU104" s="355"/>
      <c r="JOV104" s="355"/>
      <c r="JOW104" s="355"/>
      <c r="JOX104" s="355"/>
      <c r="JOY104" s="355"/>
      <c r="JOZ104" s="355"/>
      <c r="JPA104" s="355"/>
      <c r="JPB104" s="355"/>
      <c r="JPC104" s="355"/>
      <c r="JPD104" s="355"/>
      <c r="JPE104" s="355"/>
      <c r="JPF104" s="355"/>
      <c r="JPG104" s="355"/>
      <c r="JPH104" s="355"/>
      <c r="JPI104" s="355"/>
      <c r="JPJ104" s="355"/>
      <c r="JPK104" s="355"/>
      <c r="JPL104" s="355"/>
      <c r="JPM104" s="355"/>
      <c r="JPN104" s="355"/>
      <c r="JPO104" s="355"/>
      <c r="JPP104" s="355"/>
      <c r="JPQ104" s="355"/>
      <c r="JPR104" s="355"/>
      <c r="JPS104" s="355"/>
      <c r="JPT104" s="355"/>
      <c r="JPU104" s="355"/>
      <c r="JPV104" s="355"/>
      <c r="JPW104" s="355"/>
      <c r="JPX104" s="355"/>
      <c r="JPY104" s="355"/>
      <c r="JPZ104" s="355"/>
      <c r="JQA104" s="355"/>
      <c r="JQB104" s="355"/>
      <c r="JQC104" s="355"/>
      <c r="JQD104" s="355"/>
      <c r="JQE104" s="355"/>
      <c r="JQF104" s="355"/>
      <c r="JQG104" s="355"/>
      <c r="JQH104" s="355"/>
      <c r="JQI104" s="355"/>
      <c r="JQJ104" s="355"/>
      <c r="JQK104" s="355"/>
      <c r="JQL104" s="355"/>
      <c r="JQM104" s="355"/>
      <c r="JQN104" s="355"/>
      <c r="JQO104" s="355"/>
      <c r="JQP104" s="355"/>
      <c r="JQQ104" s="355"/>
      <c r="JQR104" s="355"/>
      <c r="JQS104" s="355"/>
      <c r="JQT104" s="355"/>
      <c r="JQU104" s="355"/>
      <c r="JQV104" s="355"/>
      <c r="JQW104" s="355"/>
      <c r="JQX104" s="355"/>
      <c r="JQY104" s="355"/>
      <c r="JQZ104" s="355"/>
      <c r="JRA104" s="355"/>
      <c r="JRB104" s="355"/>
      <c r="JRC104" s="355"/>
      <c r="JRD104" s="355"/>
      <c r="JRE104" s="355"/>
      <c r="JRF104" s="355"/>
      <c r="JRG104" s="355"/>
      <c r="JRH104" s="355"/>
      <c r="JRI104" s="355"/>
      <c r="JRJ104" s="355"/>
      <c r="JRK104" s="355"/>
      <c r="JRL104" s="355"/>
      <c r="JRM104" s="355"/>
      <c r="JRN104" s="355"/>
      <c r="JRO104" s="355"/>
      <c r="JRP104" s="355"/>
      <c r="JRQ104" s="355"/>
      <c r="JRR104" s="355"/>
      <c r="JRS104" s="355"/>
      <c r="JRT104" s="355"/>
      <c r="JRU104" s="355"/>
      <c r="JRV104" s="355"/>
      <c r="JRW104" s="355"/>
      <c r="JRX104" s="355"/>
      <c r="JRY104" s="355"/>
      <c r="JRZ104" s="355"/>
      <c r="JSA104" s="355"/>
      <c r="JSB104" s="355"/>
      <c r="JSC104" s="355"/>
      <c r="JSD104" s="355"/>
      <c r="JSE104" s="355"/>
      <c r="JSF104" s="355"/>
      <c r="JSG104" s="355"/>
      <c r="JSH104" s="355"/>
      <c r="JSI104" s="355"/>
      <c r="JSJ104" s="355"/>
      <c r="JSK104" s="355"/>
      <c r="JSL104" s="355"/>
      <c r="JSM104" s="355"/>
      <c r="JSN104" s="355"/>
      <c r="JSO104" s="355"/>
      <c r="JSP104" s="355"/>
      <c r="JSQ104" s="355"/>
      <c r="JSR104" s="355"/>
      <c r="JSS104" s="355"/>
      <c r="JST104" s="355"/>
      <c r="JSU104" s="355"/>
      <c r="JSV104" s="355"/>
      <c r="JSW104" s="355"/>
      <c r="JSX104" s="355"/>
      <c r="JSY104" s="355"/>
      <c r="JSZ104" s="355"/>
      <c r="JTA104" s="355"/>
      <c r="JTB104" s="355"/>
      <c r="JTC104" s="355"/>
      <c r="JTD104" s="355"/>
      <c r="JTE104" s="355"/>
      <c r="JTF104" s="355"/>
      <c r="JTG104" s="355"/>
      <c r="JTH104" s="355"/>
      <c r="JTI104" s="355"/>
      <c r="JTJ104" s="355"/>
      <c r="JTK104" s="355"/>
      <c r="JTL104" s="355"/>
      <c r="JTM104" s="355"/>
      <c r="JTN104" s="355"/>
      <c r="JTO104" s="355"/>
      <c r="JTP104" s="355"/>
      <c r="JTQ104" s="355"/>
      <c r="JTR104" s="355"/>
      <c r="JTS104" s="355"/>
      <c r="JTT104" s="355"/>
      <c r="JTU104" s="355"/>
      <c r="JTV104" s="355"/>
      <c r="JTW104" s="355"/>
      <c r="JTX104" s="355"/>
      <c r="JTY104" s="355"/>
      <c r="JTZ104" s="355"/>
      <c r="JUA104" s="355"/>
      <c r="JUB104" s="355"/>
      <c r="JUC104" s="355"/>
      <c r="JUD104" s="355"/>
      <c r="JUE104" s="355"/>
      <c r="JUF104" s="355"/>
      <c r="JUG104" s="355"/>
      <c r="JUH104" s="355"/>
      <c r="JUI104" s="355"/>
      <c r="JUJ104" s="355"/>
      <c r="JUK104" s="355"/>
      <c r="JUL104" s="355"/>
      <c r="JUM104" s="355"/>
      <c r="JUN104" s="355"/>
      <c r="JUO104" s="355"/>
      <c r="JUP104" s="355"/>
      <c r="JUQ104" s="355"/>
      <c r="JUR104" s="355"/>
      <c r="JUS104" s="355"/>
      <c r="JUT104" s="355"/>
      <c r="JUU104" s="355"/>
      <c r="JUV104" s="355"/>
      <c r="JUW104" s="355"/>
      <c r="JUX104" s="355"/>
      <c r="JUY104" s="355"/>
      <c r="JUZ104" s="355"/>
      <c r="JVA104" s="355"/>
      <c r="JVB104" s="355"/>
      <c r="JVC104" s="355"/>
      <c r="JVD104" s="355"/>
      <c r="JVE104" s="355"/>
      <c r="JVF104" s="355"/>
      <c r="JVG104" s="355"/>
      <c r="JVH104" s="355"/>
      <c r="JVI104" s="355"/>
      <c r="JVJ104" s="355"/>
      <c r="JVK104" s="355"/>
      <c r="JVL104" s="355"/>
      <c r="JVM104" s="355"/>
      <c r="JVN104" s="355"/>
      <c r="JVO104" s="355"/>
      <c r="JVP104" s="355"/>
      <c r="JVQ104" s="355"/>
      <c r="JVR104" s="355"/>
      <c r="JVS104" s="355"/>
      <c r="JVT104" s="355"/>
      <c r="JVU104" s="355"/>
      <c r="JVV104" s="355"/>
      <c r="JVW104" s="355"/>
      <c r="JVX104" s="355"/>
      <c r="JVY104" s="355"/>
      <c r="JVZ104" s="355"/>
      <c r="JWA104" s="355"/>
      <c r="JWB104" s="355"/>
      <c r="JWC104" s="355"/>
      <c r="JWD104" s="355"/>
      <c r="JWE104" s="355"/>
      <c r="JWF104" s="355"/>
      <c r="JWG104" s="355"/>
      <c r="JWH104" s="355"/>
      <c r="JWI104" s="355"/>
      <c r="JWJ104" s="355"/>
      <c r="JWK104" s="355"/>
      <c r="JWL104" s="355"/>
      <c r="JWM104" s="355"/>
      <c r="JWN104" s="355"/>
      <c r="JWO104" s="355"/>
      <c r="JWP104" s="355"/>
      <c r="JWQ104" s="355"/>
      <c r="JWR104" s="355"/>
      <c r="JWS104" s="355"/>
      <c r="JWT104" s="355"/>
      <c r="JWU104" s="355"/>
      <c r="JWV104" s="355"/>
      <c r="JWW104" s="355"/>
      <c r="JWX104" s="355"/>
      <c r="JWY104" s="355"/>
      <c r="JWZ104" s="355"/>
      <c r="JXA104" s="355"/>
      <c r="JXB104" s="355"/>
      <c r="JXC104" s="355"/>
      <c r="JXD104" s="355"/>
      <c r="JXE104" s="355"/>
      <c r="JXF104" s="355"/>
      <c r="JXG104" s="355"/>
      <c r="JXH104" s="355"/>
      <c r="JXI104" s="355"/>
      <c r="JXJ104" s="355"/>
      <c r="JXK104" s="355"/>
      <c r="JXL104" s="355"/>
      <c r="JXM104" s="355"/>
      <c r="JXN104" s="355"/>
      <c r="JXO104" s="355"/>
      <c r="JXP104" s="355"/>
      <c r="JXQ104" s="355"/>
      <c r="JXR104" s="355"/>
      <c r="JXS104" s="355"/>
      <c r="JXT104" s="355"/>
      <c r="JXU104" s="355"/>
      <c r="JXV104" s="355"/>
      <c r="JXW104" s="355"/>
      <c r="JXX104" s="355"/>
      <c r="JXY104" s="355"/>
      <c r="JXZ104" s="355"/>
      <c r="JYA104" s="355"/>
      <c r="JYB104" s="355"/>
      <c r="JYC104" s="355"/>
      <c r="JYD104" s="355"/>
      <c r="JYE104" s="355"/>
      <c r="JYF104" s="355"/>
      <c r="JYG104" s="355"/>
      <c r="JYH104" s="355"/>
      <c r="JYI104" s="355"/>
      <c r="JYJ104" s="355"/>
      <c r="JYK104" s="355"/>
      <c r="JYL104" s="355"/>
      <c r="JYM104" s="355"/>
      <c r="JYN104" s="355"/>
      <c r="JYO104" s="355"/>
      <c r="JYP104" s="355"/>
      <c r="JYQ104" s="355"/>
      <c r="JYR104" s="355"/>
      <c r="JYS104" s="355"/>
      <c r="JYT104" s="355"/>
      <c r="JYU104" s="355"/>
      <c r="JYV104" s="355"/>
      <c r="JYW104" s="355"/>
      <c r="JYX104" s="355"/>
      <c r="JYY104" s="355"/>
      <c r="JYZ104" s="355"/>
      <c r="JZA104" s="355"/>
      <c r="JZB104" s="355"/>
      <c r="JZC104" s="355"/>
      <c r="JZD104" s="355"/>
      <c r="JZE104" s="355"/>
      <c r="JZF104" s="355"/>
      <c r="JZG104" s="355"/>
      <c r="JZH104" s="355"/>
      <c r="JZI104" s="355"/>
      <c r="JZJ104" s="355"/>
      <c r="JZK104" s="355"/>
      <c r="JZL104" s="355"/>
      <c r="JZM104" s="355"/>
      <c r="JZN104" s="355"/>
      <c r="JZO104" s="355"/>
      <c r="JZP104" s="355"/>
      <c r="JZQ104" s="355"/>
      <c r="JZR104" s="355"/>
      <c r="JZS104" s="355"/>
      <c r="JZT104" s="355"/>
      <c r="JZU104" s="355"/>
      <c r="JZV104" s="355"/>
      <c r="JZW104" s="355"/>
      <c r="JZX104" s="355"/>
      <c r="JZY104" s="355"/>
      <c r="JZZ104" s="355"/>
      <c r="KAA104" s="355"/>
      <c r="KAB104" s="355"/>
      <c r="KAC104" s="355"/>
      <c r="KAD104" s="355"/>
      <c r="KAE104" s="355"/>
      <c r="KAF104" s="355"/>
      <c r="KAG104" s="355"/>
      <c r="KAH104" s="355"/>
      <c r="KAI104" s="355"/>
      <c r="KAJ104" s="355"/>
      <c r="KAK104" s="355"/>
      <c r="KAL104" s="355"/>
      <c r="KAM104" s="355"/>
      <c r="KAN104" s="355"/>
      <c r="KAO104" s="355"/>
      <c r="KAP104" s="355"/>
      <c r="KAQ104" s="355"/>
      <c r="KAR104" s="355"/>
      <c r="KAS104" s="355"/>
      <c r="KAT104" s="355"/>
      <c r="KAU104" s="355"/>
      <c r="KAV104" s="355"/>
      <c r="KAW104" s="355"/>
      <c r="KAX104" s="355"/>
      <c r="KAY104" s="355"/>
      <c r="KAZ104" s="355"/>
      <c r="KBA104" s="355"/>
      <c r="KBB104" s="355"/>
      <c r="KBC104" s="355"/>
      <c r="KBD104" s="355"/>
      <c r="KBE104" s="355"/>
      <c r="KBF104" s="355"/>
      <c r="KBG104" s="355"/>
      <c r="KBH104" s="355"/>
      <c r="KBI104" s="355"/>
      <c r="KBJ104" s="355"/>
      <c r="KBK104" s="355"/>
      <c r="KBL104" s="355"/>
      <c r="KBM104" s="355"/>
      <c r="KBN104" s="355"/>
      <c r="KBO104" s="355"/>
      <c r="KBP104" s="355"/>
      <c r="KBQ104" s="355"/>
      <c r="KBR104" s="355"/>
      <c r="KBS104" s="355"/>
      <c r="KBT104" s="355"/>
      <c r="KBU104" s="355"/>
      <c r="KBV104" s="355"/>
      <c r="KBW104" s="355"/>
      <c r="KBX104" s="355"/>
      <c r="KBY104" s="355"/>
      <c r="KBZ104" s="355"/>
      <c r="KCA104" s="355"/>
      <c r="KCB104" s="355"/>
      <c r="KCC104" s="355"/>
      <c r="KCD104" s="355"/>
      <c r="KCE104" s="355"/>
      <c r="KCF104" s="355"/>
      <c r="KCG104" s="355"/>
      <c r="KCH104" s="355"/>
      <c r="KCI104" s="355"/>
      <c r="KCJ104" s="355"/>
      <c r="KCK104" s="355"/>
      <c r="KCL104" s="355"/>
      <c r="KCM104" s="355"/>
      <c r="KCN104" s="355"/>
      <c r="KCO104" s="355"/>
      <c r="KCP104" s="355"/>
      <c r="KCQ104" s="355"/>
      <c r="KCR104" s="355"/>
      <c r="KCS104" s="355"/>
      <c r="KCT104" s="355"/>
      <c r="KCU104" s="355"/>
      <c r="KCV104" s="355"/>
      <c r="KCW104" s="355"/>
      <c r="KCX104" s="355"/>
      <c r="KCY104" s="355"/>
      <c r="KCZ104" s="355"/>
      <c r="KDA104" s="355"/>
      <c r="KDB104" s="355"/>
      <c r="KDC104" s="355"/>
      <c r="KDD104" s="355"/>
      <c r="KDE104" s="355"/>
      <c r="KDF104" s="355"/>
      <c r="KDG104" s="355"/>
      <c r="KDH104" s="355"/>
      <c r="KDI104" s="355"/>
      <c r="KDJ104" s="355"/>
      <c r="KDK104" s="355"/>
      <c r="KDL104" s="355"/>
      <c r="KDM104" s="355"/>
      <c r="KDN104" s="355"/>
      <c r="KDO104" s="355"/>
      <c r="KDP104" s="355"/>
      <c r="KDQ104" s="355"/>
      <c r="KDR104" s="355"/>
      <c r="KDS104" s="355"/>
      <c r="KDT104" s="355"/>
      <c r="KDU104" s="355"/>
      <c r="KDV104" s="355"/>
      <c r="KDW104" s="355"/>
      <c r="KDX104" s="355"/>
      <c r="KDY104" s="355"/>
      <c r="KDZ104" s="355"/>
      <c r="KEA104" s="355"/>
      <c r="KEB104" s="355"/>
      <c r="KEC104" s="355"/>
      <c r="KED104" s="355"/>
      <c r="KEE104" s="355"/>
      <c r="KEF104" s="355"/>
      <c r="KEG104" s="355"/>
      <c r="KEH104" s="355"/>
      <c r="KEI104" s="355"/>
      <c r="KEJ104" s="355"/>
      <c r="KEK104" s="355"/>
      <c r="KEL104" s="355"/>
      <c r="KEM104" s="355"/>
      <c r="KEN104" s="355"/>
      <c r="KEO104" s="355"/>
      <c r="KEP104" s="355"/>
      <c r="KEQ104" s="355"/>
      <c r="KER104" s="355"/>
      <c r="KES104" s="355"/>
      <c r="KET104" s="355"/>
      <c r="KEU104" s="355"/>
      <c r="KEV104" s="355"/>
      <c r="KEW104" s="355"/>
      <c r="KEX104" s="355"/>
      <c r="KEY104" s="355"/>
      <c r="KEZ104" s="355"/>
      <c r="KFA104" s="355"/>
      <c r="KFB104" s="355"/>
      <c r="KFC104" s="355"/>
      <c r="KFD104" s="355"/>
      <c r="KFE104" s="355"/>
      <c r="KFF104" s="355"/>
      <c r="KFG104" s="355"/>
      <c r="KFH104" s="355"/>
      <c r="KFI104" s="355"/>
      <c r="KFJ104" s="355"/>
      <c r="KFK104" s="355"/>
      <c r="KFL104" s="355"/>
      <c r="KFM104" s="355"/>
      <c r="KFN104" s="355"/>
      <c r="KFO104" s="355"/>
      <c r="KFP104" s="355"/>
      <c r="KFQ104" s="355"/>
      <c r="KFR104" s="355"/>
      <c r="KFS104" s="355"/>
      <c r="KFT104" s="355"/>
      <c r="KFU104" s="355"/>
      <c r="KFV104" s="355"/>
      <c r="KFW104" s="355"/>
      <c r="KFX104" s="355"/>
      <c r="KFY104" s="355"/>
      <c r="KFZ104" s="355"/>
      <c r="KGA104" s="355"/>
      <c r="KGB104" s="355"/>
      <c r="KGC104" s="355"/>
      <c r="KGD104" s="355"/>
      <c r="KGE104" s="355"/>
      <c r="KGF104" s="355"/>
      <c r="KGG104" s="355"/>
      <c r="KGH104" s="355"/>
      <c r="KGI104" s="355"/>
      <c r="KGJ104" s="355"/>
      <c r="KGK104" s="355"/>
      <c r="KGL104" s="355"/>
      <c r="KGM104" s="355"/>
      <c r="KGN104" s="355"/>
      <c r="KGO104" s="355"/>
      <c r="KGP104" s="355"/>
      <c r="KGQ104" s="355"/>
      <c r="KGR104" s="355"/>
      <c r="KGS104" s="355"/>
      <c r="KGT104" s="355"/>
      <c r="KGU104" s="355"/>
      <c r="KGV104" s="355"/>
      <c r="KGW104" s="355"/>
      <c r="KGX104" s="355"/>
      <c r="KGY104" s="355"/>
      <c r="KGZ104" s="355"/>
      <c r="KHA104" s="355"/>
      <c r="KHB104" s="355"/>
      <c r="KHC104" s="355"/>
      <c r="KHD104" s="355"/>
      <c r="KHE104" s="355"/>
      <c r="KHF104" s="355"/>
      <c r="KHG104" s="355"/>
      <c r="KHH104" s="355"/>
      <c r="KHI104" s="355"/>
      <c r="KHJ104" s="355"/>
      <c r="KHK104" s="355"/>
      <c r="KHL104" s="355"/>
      <c r="KHM104" s="355"/>
      <c r="KHN104" s="355"/>
      <c r="KHO104" s="355"/>
      <c r="KHP104" s="355"/>
      <c r="KHQ104" s="355"/>
      <c r="KHR104" s="355"/>
      <c r="KHS104" s="355"/>
      <c r="KHT104" s="355"/>
      <c r="KHU104" s="355"/>
      <c r="KHV104" s="355"/>
      <c r="KHW104" s="355"/>
      <c r="KHX104" s="355"/>
      <c r="KHY104" s="355"/>
      <c r="KHZ104" s="355"/>
      <c r="KIA104" s="355"/>
      <c r="KIB104" s="355"/>
      <c r="KIC104" s="355"/>
      <c r="KID104" s="355"/>
      <c r="KIE104" s="355"/>
      <c r="KIF104" s="355"/>
      <c r="KIG104" s="355"/>
      <c r="KIH104" s="355"/>
      <c r="KII104" s="355"/>
      <c r="KIJ104" s="355"/>
      <c r="KIK104" s="355"/>
      <c r="KIL104" s="355"/>
      <c r="KIM104" s="355"/>
      <c r="KIN104" s="355"/>
      <c r="KIO104" s="355"/>
      <c r="KIP104" s="355"/>
      <c r="KIQ104" s="355"/>
      <c r="KIR104" s="355"/>
      <c r="KIS104" s="355"/>
      <c r="KIT104" s="355"/>
      <c r="KIU104" s="355"/>
      <c r="KIV104" s="355"/>
      <c r="KIW104" s="355"/>
      <c r="KIX104" s="355"/>
      <c r="KIY104" s="355"/>
      <c r="KIZ104" s="355"/>
      <c r="KJA104" s="355"/>
      <c r="KJB104" s="355"/>
      <c r="KJC104" s="355"/>
      <c r="KJD104" s="355"/>
      <c r="KJE104" s="355"/>
      <c r="KJF104" s="355"/>
      <c r="KJG104" s="355"/>
      <c r="KJH104" s="355"/>
      <c r="KJI104" s="355"/>
      <c r="KJJ104" s="355"/>
      <c r="KJK104" s="355"/>
      <c r="KJL104" s="355"/>
      <c r="KJM104" s="355"/>
      <c r="KJN104" s="355"/>
      <c r="KJO104" s="355"/>
      <c r="KJP104" s="355"/>
      <c r="KJQ104" s="355"/>
      <c r="KJR104" s="355"/>
      <c r="KJS104" s="355"/>
      <c r="KJT104" s="355"/>
      <c r="KJU104" s="355"/>
      <c r="KJV104" s="355"/>
      <c r="KJW104" s="355"/>
      <c r="KJX104" s="355"/>
      <c r="KJY104" s="355"/>
      <c r="KJZ104" s="355"/>
      <c r="KKA104" s="355"/>
      <c r="KKB104" s="355"/>
      <c r="KKC104" s="355"/>
      <c r="KKD104" s="355"/>
      <c r="KKE104" s="355"/>
      <c r="KKF104" s="355"/>
      <c r="KKG104" s="355"/>
      <c r="KKH104" s="355"/>
      <c r="KKI104" s="355"/>
      <c r="KKJ104" s="355"/>
      <c r="KKK104" s="355"/>
      <c r="KKL104" s="355"/>
      <c r="KKM104" s="355"/>
      <c r="KKN104" s="355"/>
      <c r="KKO104" s="355"/>
      <c r="KKP104" s="355"/>
      <c r="KKQ104" s="355"/>
      <c r="KKR104" s="355"/>
      <c r="KKS104" s="355"/>
      <c r="KKT104" s="355"/>
      <c r="KKU104" s="355"/>
      <c r="KKV104" s="355"/>
      <c r="KKW104" s="355"/>
      <c r="KKX104" s="355"/>
      <c r="KKY104" s="355"/>
      <c r="KKZ104" s="355"/>
      <c r="KLA104" s="355"/>
      <c r="KLB104" s="355"/>
      <c r="KLC104" s="355"/>
      <c r="KLD104" s="355"/>
      <c r="KLE104" s="355"/>
      <c r="KLF104" s="355"/>
      <c r="KLG104" s="355"/>
      <c r="KLH104" s="355"/>
      <c r="KLI104" s="355"/>
      <c r="KLJ104" s="355"/>
      <c r="KLK104" s="355"/>
      <c r="KLL104" s="355"/>
      <c r="KLM104" s="355"/>
      <c r="KLN104" s="355"/>
      <c r="KLO104" s="355"/>
      <c r="KLP104" s="355"/>
      <c r="KLQ104" s="355"/>
      <c r="KLR104" s="355"/>
      <c r="KLS104" s="355"/>
      <c r="KLT104" s="355"/>
      <c r="KLU104" s="355"/>
      <c r="KLV104" s="355"/>
      <c r="KLW104" s="355"/>
      <c r="KLX104" s="355"/>
      <c r="KLY104" s="355"/>
      <c r="KLZ104" s="355"/>
      <c r="KMA104" s="355"/>
      <c r="KMB104" s="355"/>
      <c r="KMC104" s="355"/>
      <c r="KMD104" s="355"/>
      <c r="KME104" s="355"/>
      <c r="KMF104" s="355"/>
      <c r="KMG104" s="355"/>
      <c r="KMH104" s="355"/>
      <c r="KMI104" s="355"/>
      <c r="KMJ104" s="355"/>
      <c r="KMK104" s="355"/>
      <c r="KML104" s="355"/>
      <c r="KMM104" s="355"/>
      <c r="KMN104" s="355"/>
      <c r="KMO104" s="355"/>
      <c r="KMP104" s="355"/>
      <c r="KMQ104" s="355"/>
      <c r="KMR104" s="355"/>
      <c r="KMS104" s="355"/>
      <c r="KMT104" s="355"/>
      <c r="KMU104" s="355"/>
      <c r="KMV104" s="355"/>
      <c r="KMW104" s="355"/>
      <c r="KMX104" s="355"/>
      <c r="KMY104" s="355"/>
      <c r="KMZ104" s="355"/>
      <c r="KNA104" s="355"/>
      <c r="KNB104" s="355"/>
      <c r="KNC104" s="355"/>
      <c r="KND104" s="355"/>
      <c r="KNE104" s="355"/>
      <c r="KNF104" s="355"/>
      <c r="KNG104" s="355"/>
      <c r="KNH104" s="355"/>
      <c r="KNI104" s="355"/>
      <c r="KNJ104" s="355"/>
      <c r="KNK104" s="355"/>
      <c r="KNL104" s="355"/>
      <c r="KNM104" s="355"/>
      <c r="KNN104" s="355"/>
      <c r="KNO104" s="355"/>
      <c r="KNP104" s="355"/>
      <c r="KNQ104" s="355"/>
      <c r="KNR104" s="355"/>
      <c r="KNS104" s="355"/>
      <c r="KNT104" s="355"/>
      <c r="KNU104" s="355"/>
      <c r="KNV104" s="355"/>
      <c r="KNW104" s="355"/>
      <c r="KNX104" s="355"/>
      <c r="KNY104" s="355"/>
      <c r="KNZ104" s="355"/>
      <c r="KOA104" s="355"/>
      <c r="KOB104" s="355"/>
      <c r="KOC104" s="355"/>
      <c r="KOD104" s="355"/>
      <c r="KOE104" s="355"/>
      <c r="KOF104" s="355"/>
      <c r="KOG104" s="355"/>
      <c r="KOH104" s="355"/>
      <c r="KOI104" s="355"/>
      <c r="KOJ104" s="355"/>
      <c r="KOK104" s="355"/>
      <c r="KOL104" s="355"/>
      <c r="KOM104" s="355"/>
      <c r="KON104" s="355"/>
      <c r="KOO104" s="355"/>
      <c r="KOP104" s="355"/>
      <c r="KOQ104" s="355"/>
      <c r="KOR104" s="355"/>
      <c r="KOS104" s="355"/>
      <c r="KOT104" s="355"/>
      <c r="KOU104" s="355"/>
      <c r="KOV104" s="355"/>
      <c r="KOW104" s="355"/>
      <c r="KOX104" s="355"/>
      <c r="KOY104" s="355"/>
      <c r="KOZ104" s="355"/>
      <c r="KPA104" s="355"/>
      <c r="KPB104" s="355"/>
      <c r="KPC104" s="355"/>
      <c r="KPD104" s="355"/>
      <c r="KPE104" s="355"/>
      <c r="KPF104" s="355"/>
      <c r="KPG104" s="355"/>
      <c r="KPH104" s="355"/>
      <c r="KPI104" s="355"/>
      <c r="KPJ104" s="355"/>
      <c r="KPK104" s="355"/>
      <c r="KPL104" s="355"/>
      <c r="KPM104" s="355"/>
      <c r="KPN104" s="355"/>
      <c r="KPO104" s="355"/>
      <c r="KPP104" s="355"/>
      <c r="KPQ104" s="355"/>
      <c r="KPR104" s="355"/>
      <c r="KPS104" s="355"/>
      <c r="KPT104" s="355"/>
      <c r="KPU104" s="355"/>
      <c r="KPV104" s="355"/>
      <c r="KPW104" s="355"/>
      <c r="KPX104" s="355"/>
      <c r="KPY104" s="355"/>
      <c r="KPZ104" s="355"/>
      <c r="KQA104" s="355"/>
      <c r="KQB104" s="355"/>
      <c r="KQC104" s="355"/>
      <c r="KQD104" s="355"/>
      <c r="KQE104" s="355"/>
      <c r="KQF104" s="355"/>
      <c r="KQG104" s="355"/>
      <c r="KQH104" s="355"/>
      <c r="KQI104" s="355"/>
      <c r="KQJ104" s="355"/>
      <c r="KQK104" s="355"/>
      <c r="KQL104" s="355"/>
      <c r="KQM104" s="355"/>
      <c r="KQN104" s="355"/>
      <c r="KQO104" s="355"/>
      <c r="KQP104" s="355"/>
      <c r="KQQ104" s="355"/>
      <c r="KQR104" s="355"/>
      <c r="KQS104" s="355"/>
      <c r="KQT104" s="355"/>
      <c r="KQU104" s="355"/>
      <c r="KQV104" s="355"/>
      <c r="KQW104" s="355"/>
      <c r="KQX104" s="355"/>
      <c r="KQY104" s="355"/>
      <c r="KQZ104" s="355"/>
      <c r="KRA104" s="355"/>
      <c r="KRB104" s="355"/>
      <c r="KRC104" s="355"/>
      <c r="KRD104" s="355"/>
      <c r="KRE104" s="355"/>
      <c r="KRF104" s="355"/>
      <c r="KRG104" s="355"/>
      <c r="KRH104" s="355"/>
      <c r="KRI104" s="355"/>
      <c r="KRJ104" s="355"/>
      <c r="KRK104" s="355"/>
      <c r="KRL104" s="355"/>
      <c r="KRM104" s="355"/>
      <c r="KRN104" s="355"/>
      <c r="KRO104" s="355"/>
      <c r="KRP104" s="355"/>
      <c r="KRQ104" s="355"/>
      <c r="KRR104" s="355"/>
      <c r="KRS104" s="355"/>
      <c r="KRT104" s="355"/>
      <c r="KRU104" s="355"/>
      <c r="KRV104" s="355"/>
      <c r="KRW104" s="355"/>
      <c r="KRX104" s="355"/>
      <c r="KRY104" s="355"/>
      <c r="KRZ104" s="355"/>
      <c r="KSA104" s="355"/>
      <c r="KSB104" s="355"/>
      <c r="KSC104" s="355"/>
      <c r="KSD104" s="355"/>
      <c r="KSE104" s="355"/>
      <c r="KSF104" s="355"/>
      <c r="KSG104" s="355"/>
      <c r="KSH104" s="355"/>
      <c r="KSI104" s="355"/>
      <c r="KSJ104" s="355"/>
      <c r="KSK104" s="355"/>
      <c r="KSL104" s="355"/>
      <c r="KSM104" s="355"/>
      <c r="KSN104" s="355"/>
      <c r="KSO104" s="355"/>
      <c r="KSP104" s="355"/>
      <c r="KSQ104" s="355"/>
      <c r="KSR104" s="355"/>
      <c r="KSS104" s="355"/>
      <c r="KST104" s="355"/>
      <c r="KSU104" s="355"/>
      <c r="KSV104" s="355"/>
      <c r="KSW104" s="355"/>
      <c r="KSX104" s="355"/>
      <c r="KSY104" s="355"/>
      <c r="KSZ104" s="355"/>
      <c r="KTA104" s="355"/>
      <c r="KTB104" s="355"/>
      <c r="KTC104" s="355"/>
      <c r="KTD104" s="355"/>
      <c r="KTE104" s="355"/>
      <c r="KTF104" s="355"/>
      <c r="KTG104" s="355"/>
      <c r="KTH104" s="355"/>
      <c r="KTI104" s="355"/>
      <c r="KTJ104" s="355"/>
      <c r="KTK104" s="355"/>
      <c r="KTL104" s="355"/>
      <c r="KTM104" s="355"/>
      <c r="KTN104" s="355"/>
      <c r="KTO104" s="355"/>
      <c r="KTP104" s="355"/>
      <c r="KTQ104" s="355"/>
      <c r="KTR104" s="355"/>
      <c r="KTS104" s="355"/>
      <c r="KTT104" s="355"/>
      <c r="KTU104" s="355"/>
      <c r="KTV104" s="355"/>
      <c r="KTW104" s="355"/>
      <c r="KTX104" s="355"/>
      <c r="KTY104" s="355"/>
      <c r="KTZ104" s="355"/>
      <c r="KUA104" s="355"/>
      <c r="KUB104" s="355"/>
      <c r="KUC104" s="355"/>
      <c r="KUD104" s="355"/>
      <c r="KUE104" s="355"/>
      <c r="KUF104" s="355"/>
      <c r="KUG104" s="355"/>
      <c r="KUH104" s="355"/>
      <c r="KUI104" s="355"/>
      <c r="KUJ104" s="355"/>
      <c r="KUK104" s="355"/>
      <c r="KUL104" s="355"/>
      <c r="KUM104" s="355"/>
      <c r="KUN104" s="355"/>
      <c r="KUO104" s="355"/>
      <c r="KUP104" s="355"/>
      <c r="KUQ104" s="355"/>
      <c r="KUR104" s="355"/>
      <c r="KUS104" s="355"/>
      <c r="KUT104" s="355"/>
      <c r="KUU104" s="355"/>
      <c r="KUV104" s="355"/>
      <c r="KUW104" s="355"/>
      <c r="KUX104" s="355"/>
      <c r="KUY104" s="355"/>
      <c r="KUZ104" s="355"/>
      <c r="KVA104" s="355"/>
      <c r="KVB104" s="355"/>
      <c r="KVC104" s="355"/>
      <c r="KVD104" s="355"/>
      <c r="KVE104" s="355"/>
      <c r="KVF104" s="355"/>
      <c r="KVG104" s="355"/>
      <c r="KVH104" s="355"/>
      <c r="KVI104" s="355"/>
      <c r="KVJ104" s="355"/>
      <c r="KVK104" s="355"/>
      <c r="KVL104" s="355"/>
      <c r="KVM104" s="355"/>
      <c r="KVN104" s="355"/>
      <c r="KVO104" s="355"/>
      <c r="KVP104" s="355"/>
      <c r="KVQ104" s="355"/>
      <c r="KVR104" s="355"/>
      <c r="KVS104" s="355"/>
      <c r="KVT104" s="355"/>
      <c r="KVU104" s="355"/>
      <c r="KVV104" s="355"/>
      <c r="KVW104" s="355"/>
      <c r="KVX104" s="355"/>
      <c r="KVY104" s="355"/>
      <c r="KVZ104" s="355"/>
      <c r="KWA104" s="355"/>
      <c r="KWB104" s="355"/>
      <c r="KWC104" s="355"/>
      <c r="KWD104" s="355"/>
      <c r="KWE104" s="355"/>
      <c r="KWF104" s="355"/>
      <c r="KWG104" s="355"/>
      <c r="KWH104" s="355"/>
      <c r="KWI104" s="355"/>
      <c r="KWJ104" s="355"/>
      <c r="KWK104" s="355"/>
      <c r="KWL104" s="355"/>
      <c r="KWM104" s="355"/>
      <c r="KWN104" s="355"/>
      <c r="KWO104" s="355"/>
      <c r="KWP104" s="355"/>
      <c r="KWQ104" s="355"/>
      <c r="KWR104" s="355"/>
      <c r="KWS104" s="355"/>
      <c r="KWT104" s="355"/>
      <c r="KWU104" s="355"/>
      <c r="KWV104" s="355"/>
      <c r="KWW104" s="355"/>
      <c r="KWX104" s="355"/>
      <c r="KWY104" s="355"/>
      <c r="KWZ104" s="355"/>
      <c r="KXA104" s="355"/>
      <c r="KXB104" s="355"/>
      <c r="KXC104" s="355"/>
      <c r="KXD104" s="355"/>
      <c r="KXE104" s="355"/>
      <c r="KXF104" s="355"/>
      <c r="KXG104" s="355"/>
      <c r="KXH104" s="355"/>
      <c r="KXI104" s="355"/>
      <c r="KXJ104" s="355"/>
      <c r="KXK104" s="355"/>
      <c r="KXL104" s="355"/>
      <c r="KXM104" s="355"/>
      <c r="KXN104" s="355"/>
      <c r="KXO104" s="355"/>
      <c r="KXP104" s="355"/>
      <c r="KXQ104" s="355"/>
      <c r="KXR104" s="355"/>
      <c r="KXS104" s="355"/>
      <c r="KXT104" s="355"/>
      <c r="KXU104" s="355"/>
      <c r="KXV104" s="355"/>
      <c r="KXW104" s="355"/>
      <c r="KXX104" s="355"/>
      <c r="KXY104" s="355"/>
      <c r="KXZ104" s="355"/>
      <c r="KYA104" s="355"/>
      <c r="KYB104" s="355"/>
      <c r="KYC104" s="355"/>
      <c r="KYD104" s="355"/>
      <c r="KYE104" s="355"/>
      <c r="KYF104" s="355"/>
      <c r="KYG104" s="355"/>
      <c r="KYH104" s="355"/>
      <c r="KYI104" s="355"/>
      <c r="KYJ104" s="355"/>
      <c r="KYK104" s="355"/>
      <c r="KYL104" s="355"/>
      <c r="KYM104" s="355"/>
      <c r="KYN104" s="355"/>
      <c r="KYO104" s="355"/>
      <c r="KYP104" s="355"/>
      <c r="KYQ104" s="355"/>
      <c r="KYR104" s="355"/>
      <c r="KYS104" s="355"/>
      <c r="KYT104" s="355"/>
      <c r="KYU104" s="355"/>
      <c r="KYV104" s="355"/>
      <c r="KYW104" s="355"/>
      <c r="KYX104" s="355"/>
      <c r="KYY104" s="355"/>
      <c r="KYZ104" s="355"/>
      <c r="KZA104" s="355"/>
      <c r="KZB104" s="355"/>
      <c r="KZC104" s="355"/>
      <c r="KZD104" s="355"/>
      <c r="KZE104" s="355"/>
      <c r="KZF104" s="355"/>
      <c r="KZG104" s="355"/>
      <c r="KZH104" s="355"/>
      <c r="KZI104" s="355"/>
      <c r="KZJ104" s="355"/>
      <c r="KZK104" s="355"/>
      <c r="KZL104" s="355"/>
      <c r="KZM104" s="355"/>
      <c r="KZN104" s="355"/>
      <c r="KZO104" s="355"/>
      <c r="KZP104" s="355"/>
      <c r="KZQ104" s="355"/>
      <c r="KZR104" s="355"/>
      <c r="KZS104" s="355"/>
      <c r="KZT104" s="355"/>
      <c r="KZU104" s="355"/>
      <c r="KZV104" s="355"/>
      <c r="KZW104" s="355"/>
      <c r="KZX104" s="355"/>
      <c r="KZY104" s="355"/>
      <c r="KZZ104" s="355"/>
      <c r="LAA104" s="355"/>
      <c r="LAB104" s="355"/>
      <c r="LAC104" s="355"/>
      <c r="LAD104" s="355"/>
      <c r="LAE104" s="355"/>
      <c r="LAF104" s="355"/>
      <c r="LAG104" s="355"/>
      <c r="LAH104" s="355"/>
      <c r="LAI104" s="355"/>
      <c r="LAJ104" s="355"/>
      <c r="LAK104" s="355"/>
      <c r="LAL104" s="355"/>
      <c r="LAM104" s="355"/>
      <c r="LAN104" s="355"/>
      <c r="LAO104" s="355"/>
      <c r="LAP104" s="355"/>
      <c r="LAQ104" s="355"/>
      <c r="LAR104" s="355"/>
      <c r="LAS104" s="355"/>
      <c r="LAT104" s="355"/>
      <c r="LAU104" s="355"/>
      <c r="LAV104" s="355"/>
      <c r="LAW104" s="355"/>
      <c r="LAX104" s="355"/>
      <c r="LAY104" s="355"/>
      <c r="LAZ104" s="355"/>
      <c r="LBA104" s="355"/>
      <c r="LBB104" s="355"/>
      <c r="LBC104" s="355"/>
      <c r="LBD104" s="355"/>
      <c r="LBE104" s="355"/>
      <c r="LBF104" s="355"/>
      <c r="LBG104" s="355"/>
      <c r="LBH104" s="355"/>
      <c r="LBI104" s="355"/>
      <c r="LBJ104" s="355"/>
      <c r="LBK104" s="355"/>
      <c r="LBL104" s="355"/>
      <c r="LBM104" s="355"/>
      <c r="LBN104" s="355"/>
      <c r="LBO104" s="355"/>
      <c r="LBP104" s="355"/>
      <c r="LBQ104" s="355"/>
      <c r="LBR104" s="355"/>
      <c r="LBS104" s="355"/>
      <c r="LBT104" s="355"/>
      <c r="LBU104" s="355"/>
      <c r="LBV104" s="355"/>
      <c r="LBW104" s="355"/>
      <c r="LBX104" s="355"/>
      <c r="LBY104" s="355"/>
      <c r="LBZ104" s="355"/>
      <c r="LCA104" s="355"/>
      <c r="LCB104" s="355"/>
      <c r="LCC104" s="355"/>
      <c r="LCD104" s="355"/>
      <c r="LCE104" s="355"/>
      <c r="LCF104" s="355"/>
      <c r="LCG104" s="355"/>
      <c r="LCH104" s="355"/>
      <c r="LCI104" s="355"/>
      <c r="LCJ104" s="355"/>
      <c r="LCK104" s="355"/>
      <c r="LCL104" s="355"/>
      <c r="LCM104" s="355"/>
      <c r="LCN104" s="355"/>
      <c r="LCO104" s="355"/>
      <c r="LCP104" s="355"/>
      <c r="LCQ104" s="355"/>
      <c r="LCR104" s="355"/>
      <c r="LCS104" s="355"/>
      <c r="LCT104" s="355"/>
      <c r="LCU104" s="355"/>
      <c r="LCV104" s="355"/>
      <c r="LCW104" s="355"/>
      <c r="LCX104" s="355"/>
      <c r="LCY104" s="355"/>
      <c r="LCZ104" s="355"/>
      <c r="LDA104" s="355"/>
      <c r="LDB104" s="355"/>
      <c r="LDC104" s="355"/>
      <c r="LDD104" s="355"/>
      <c r="LDE104" s="355"/>
      <c r="LDF104" s="355"/>
      <c r="LDG104" s="355"/>
      <c r="LDH104" s="355"/>
      <c r="LDI104" s="355"/>
      <c r="LDJ104" s="355"/>
      <c r="LDK104" s="355"/>
      <c r="LDL104" s="355"/>
      <c r="LDM104" s="355"/>
      <c r="LDN104" s="355"/>
      <c r="LDO104" s="355"/>
      <c r="LDP104" s="355"/>
      <c r="LDQ104" s="355"/>
      <c r="LDR104" s="355"/>
      <c r="LDS104" s="355"/>
      <c r="LDT104" s="355"/>
      <c r="LDU104" s="355"/>
      <c r="LDV104" s="355"/>
      <c r="LDW104" s="355"/>
      <c r="LDX104" s="355"/>
      <c r="LDY104" s="355"/>
      <c r="LDZ104" s="355"/>
      <c r="LEA104" s="355"/>
      <c r="LEB104" s="355"/>
      <c r="LEC104" s="355"/>
      <c r="LED104" s="355"/>
      <c r="LEE104" s="355"/>
      <c r="LEF104" s="355"/>
      <c r="LEG104" s="355"/>
      <c r="LEH104" s="355"/>
      <c r="LEI104" s="355"/>
      <c r="LEJ104" s="355"/>
      <c r="LEK104" s="355"/>
      <c r="LEL104" s="355"/>
      <c r="LEM104" s="355"/>
      <c r="LEN104" s="355"/>
      <c r="LEO104" s="355"/>
      <c r="LEP104" s="355"/>
      <c r="LEQ104" s="355"/>
      <c r="LER104" s="355"/>
      <c r="LES104" s="355"/>
      <c r="LET104" s="355"/>
      <c r="LEU104" s="355"/>
      <c r="LEV104" s="355"/>
      <c r="LEW104" s="355"/>
      <c r="LEX104" s="355"/>
      <c r="LEY104" s="355"/>
      <c r="LEZ104" s="355"/>
      <c r="LFA104" s="355"/>
      <c r="LFB104" s="355"/>
      <c r="LFC104" s="355"/>
      <c r="LFD104" s="355"/>
      <c r="LFE104" s="355"/>
      <c r="LFF104" s="355"/>
      <c r="LFG104" s="355"/>
      <c r="LFH104" s="355"/>
      <c r="LFI104" s="355"/>
      <c r="LFJ104" s="355"/>
      <c r="LFK104" s="355"/>
      <c r="LFL104" s="355"/>
      <c r="LFM104" s="355"/>
      <c r="LFN104" s="355"/>
      <c r="LFO104" s="355"/>
      <c r="LFP104" s="355"/>
      <c r="LFQ104" s="355"/>
      <c r="LFR104" s="355"/>
      <c r="LFS104" s="355"/>
      <c r="LFT104" s="355"/>
      <c r="LFU104" s="355"/>
      <c r="LFV104" s="355"/>
      <c r="LFW104" s="355"/>
      <c r="LFX104" s="355"/>
      <c r="LFY104" s="355"/>
      <c r="LFZ104" s="355"/>
      <c r="LGA104" s="355"/>
      <c r="LGB104" s="355"/>
      <c r="LGC104" s="355"/>
      <c r="LGD104" s="355"/>
      <c r="LGE104" s="355"/>
      <c r="LGF104" s="355"/>
      <c r="LGG104" s="355"/>
      <c r="LGH104" s="355"/>
      <c r="LGI104" s="355"/>
      <c r="LGJ104" s="355"/>
      <c r="LGK104" s="355"/>
      <c r="LGL104" s="355"/>
      <c r="LGM104" s="355"/>
      <c r="LGN104" s="355"/>
      <c r="LGO104" s="355"/>
      <c r="LGP104" s="355"/>
      <c r="LGQ104" s="355"/>
      <c r="LGR104" s="355"/>
      <c r="LGS104" s="355"/>
      <c r="LGT104" s="355"/>
      <c r="LGU104" s="355"/>
      <c r="LGV104" s="355"/>
      <c r="LGW104" s="355"/>
      <c r="LGX104" s="355"/>
      <c r="LGY104" s="355"/>
      <c r="LGZ104" s="355"/>
      <c r="LHA104" s="355"/>
      <c r="LHB104" s="355"/>
      <c r="LHC104" s="355"/>
      <c r="LHD104" s="355"/>
      <c r="LHE104" s="355"/>
      <c r="LHF104" s="355"/>
      <c r="LHG104" s="355"/>
      <c r="LHH104" s="355"/>
      <c r="LHI104" s="355"/>
      <c r="LHJ104" s="355"/>
      <c r="LHK104" s="355"/>
      <c r="LHL104" s="355"/>
      <c r="LHM104" s="355"/>
      <c r="LHN104" s="355"/>
      <c r="LHO104" s="355"/>
      <c r="LHP104" s="355"/>
      <c r="LHQ104" s="355"/>
      <c r="LHR104" s="355"/>
      <c r="LHS104" s="355"/>
      <c r="LHT104" s="355"/>
      <c r="LHU104" s="355"/>
      <c r="LHV104" s="355"/>
      <c r="LHW104" s="355"/>
      <c r="LHX104" s="355"/>
      <c r="LHY104" s="355"/>
      <c r="LHZ104" s="355"/>
      <c r="LIA104" s="355"/>
      <c r="LIB104" s="355"/>
      <c r="LIC104" s="355"/>
      <c r="LID104" s="355"/>
      <c r="LIE104" s="355"/>
      <c r="LIF104" s="355"/>
      <c r="LIG104" s="355"/>
      <c r="LIH104" s="355"/>
      <c r="LII104" s="355"/>
      <c r="LIJ104" s="355"/>
      <c r="LIK104" s="355"/>
      <c r="LIL104" s="355"/>
      <c r="LIM104" s="355"/>
      <c r="LIN104" s="355"/>
      <c r="LIO104" s="355"/>
      <c r="LIP104" s="355"/>
      <c r="LIQ104" s="355"/>
      <c r="LIR104" s="355"/>
      <c r="LIS104" s="355"/>
      <c r="LIT104" s="355"/>
      <c r="LIU104" s="355"/>
      <c r="LIV104" s="355"/>
      <c r="LIW104" s="355"/>
      <c r="LIX104" s="355"/>
      <c r="LIY104" s="355"/>
      <c r="LIZ104" s="355"/>
      <c r="LJA104" s="355"/>
      <c r="LJB104" s="355"/>
      <c r="LJC104" s="355"/>
      <c r="LJD104" s="355"/>
      <c r="LJE104" s="355"/>
      <c r="LJF104" s="355"/>
      <c r="LJG104" s="355"/>
      <c r="LJH104" s="355"/>
      <c r="LJI104" s="355"/>
      <c r="LJJ104" s="355"/>
      <c r="LJK104" s="355"/>
      <c r="LJL104" s="355"/>
      <c r="LJM104" s="355"/>
      <c r="LJN104" s="355"/>
      <c r="LJO104" s="355"/>
      <c r="LJP104" s="355"/>
      <c r="LJQ104" s="355"/>
      <c r="LJR104" s="355"/>
      <c r="LJS104" s="355"/>
      <c r="LJT104" s="355"/>
      <c r="LJU104" s="355"/>
      <c r="LJV104" s="355"/>
      <c r="LJW104" s="355"/>
      <c r="LJX104" s="355"/>
      <c r="LJY104" s="355"/>
      <c r="LJZ104" s="355"/>
      <c r="LKA104" s="355"/>
      <c r="LKB104" s="355"/>
      <c r="LKC104" s="355"/>
      <c r="LKD104" s="355"/>
      <c r="LKE104" s="355"/>
      <c r="LKF104" s="355"/>
      <c r="LKG104" s="355"/>
      <c r="LKH104" s="355"/>
      <c r="LKI104" s="355"/>
      <c r="LKJ104" s="355"/>
      <c r="LKK104" s="355"/>
      <c r="LKL104" s="355"/>
      <c r="LKM104" s="355"/>
      <c r="LKN104" s="355"/>
      <c r="LKO104" s="355"/>
      <c r="LKP104" s="355"/>
      <c r="LKQ104" s="355"/>
      <c r="LKR104" s="355"/>
      <c r="LKS104" s="355"/>
      <c r="LKT104" s="355"/>
      <c r="LKU104" s="355"/>
      <c r="LKV104" s="355"/>
      <c r="LKW104" s="355"/>
      <c r="LKX104" s="355"/>
      <c r="LKY104" s="355"/>
      <c r="LKZ104" s="355"/>
      <c r="LLA104" s="355"/>
      <c r="LLB104" s="355"/>
      <c r="LLC104" s="355"/>
      <c r="LLD104" s="355"/>
      <c r="LLE104" s="355"/>
      <c r="LLF104" s="355"/>
      <c r="LLG104" s="355"/>
      <c r="LLH104" s="355"/>
      <c r="LLI104" s="355"/>
      <c r="LLJ104" s="355"/>
      <c r="LLK104" s="355"/>
      <c r="LLL104" s="355"/>
      <c r="LLM104" s="355"/>
      <c r="LLN104" s="355"/>
      <c r="LLO104" s="355"/>
      <c r="LLP104" s="355"/>
      <c r="LLQ104" s="355"/>
      <c r="LLR104" s="355"/>
      <c r="LLS104" s="355"/>
      <c r="LLT104" s="355"/>
      <c r="LLU104" s="355"/>
      <c r="LLV104" s="355"/>
      <c r="LLW104" s="355"/>
      <c r="LLX104" s="355"/>
      <c r="LLY104" s="355"/>
      <c r="LLZ104" s="355"/>
      <c r="LMA104" s="355"/>
      <c r="LMB104" s="355"/>
      <c r="LMC104" s="355"/>
      <c r="LMD104" s="355"/>
      <c r="LME104" s="355"/>
      <c r="LMF104" s="355"/>
      <c r="LMG104" s="355"/>
      <c r="LMH104" s="355"/>
      <c r="LMI104" s="355"/>
      <c r="LMJ104" s="355"/>
      <c r="LMK104" s="355"/>
      <c r="LML104" s="355"/>
      <c r="LMM104" s="355"/>
      <c r="LMN104" s="355"/>
      <c r="LMO104" s="355"/>
      <c r="LMP104" s="355"/>
      <c r="LMQ104" s="355"/>
      <c r="LMR104" s="355"/>
      <c r="LMS104" s="355"/>
      <c r="LMT104" s="355"/>
      <c r="LMU104" s="355"/>
      <c r="LMV104" s="355"/>
      <c r="LMW104" s="355"/>
      <c r="LMX104" s="355"/>
      <c r="LMY104" s="355"/>
      <c r="LMZ104" s="355"/>
      <c r="LNA104" s="355"/>
      <c r="LNB104" s="355"/>
      <c r="LNC104" s="355"/>
      <c r="LND104" s="355"/>
      <c r="LNE104" s="355"/>
      <c r="LNF104" s="355"/>
      <c r="LNG104" s="355"/>
      <c r="LNH104" s="355"/>
      <c r="LNI104" s="355"/>
      <c r="LNJ104" s="355"/>
      <c r="LNK104" s="355"/>
      <c r="LNL104" s="355"/>
      <c r="LNM104" s="355"/>
      <c r="LNN104" s="355"/>
      <c r="LNO104" s="355"/>
      <c r="LNP104" s="355"/>
      <c r="LNQ104" s="355"/>
      <c r="LNR104" s="355"/>
      <c r="LNS104" s="355"/>
      <c r="LNT104" s="355"/>
      <c r="LNU104" s="355"/>
      <c r="LNV104" s="355"/>
      <c r="LNW104" s="355"/>
      <c r="LNX104" s="355"/>
      <c r="LNY104" s="355"/>
      <c r="LNZ104" s="355"/>
      <c r="LOA104" s="355"/>
      <c r="LOB104" s="355"/>
      <c r="LOC104" s="355"/>
      <c r="LOD104" s="355"/>
      <c r="LOE104" s="355"/>
      <c r="LOF104" s="355"/>
      <c r="LOG104" s="355"/>
      <c r="LOH104" s="355"/>
      <c r="LOI104" s="355"/>
      <c r="LOJ104" s="355"/>
      <c r="LOK104" s="355"/>
      <c r="LOL104" s="355"/>
      <c r="LOM104" s="355"/>
      <c r="LON104" s="355"/>
      <c r="LOO104" s="355"/>
      <c r="LOP104" s="355"/>
      <c r="LOQ104" s="355"/>
      <c r="LOR104" s="355"/>
      <c r="LOS104" s="355"/>
      <c r="LOT104" s="355"/>
      <c r="LOU104" s="355"/>
      <c r="LOV104" s="355"/>
      <c r="LOW104" s="355"/>
      <c r="LOX104" s="355"/>
      <c r="LOY104" s="355"/>
      <c r="LOZ104" s="355"/>
      <c r="LPA104" s="355"/>
      <c r="LPB104" s="355"/>
      <c r="LPC104" s="355"/>
      <c r="LPD104" s="355"/>
      <c r="LPE104" s="355"/>
      <c r="LPF104" s="355"/>
      <c r="LPG104" s="355"/>
      <c r="LPH104" s="355"/>
      <c r="LPI104" s="355"/>
      <c r="LPJ104" s="355"/>
      <c r="LPK104" s="355"/>
      <c r="LPL104" s="355"/>
      <c r="LPM104" s="355"/>
      <c r="LPN104" s="355"/>
      <c r="LPO104" s="355"/>
      <c r="LPP104" s="355"/>
      <c r="LPQ104" s="355"/>
      <c r="LPR104" s="355"/>
      <c r="LPS104" s="355"/>
      <c r="LPT104" s="355"/>
      <c r="LPU104" s="355"/>
      <c r="LPV104" s="355"/>
      <c r="LPW104" s="355"/>
      <c r="LPX104" s="355"/>
      <c r="LPY104" s="355"/>
      <c r="LPZ104" s="355"/>
      <c r="LQA104" s="355"/>
      <c r="LQB104" s="355"/>
      <c r="LQC104" s="355"/>
      <c r="LQD104" s="355"/>
      <c r="LQE104" s="355"/>
      <c r="LQF104" s="355"/>
      <c r="LQG104" s="355"/>
      <c r="LQH104" s="355"/>
      <c r="LQI104" s="355"/>
      <c r="LQJ104" s="355"/>
      <c r="LQK104" s="355"/>
      <c r="LQL104" s="355"/>
      <c r="LQM104" s="355"/>
      <c r="LQN104" s="355"/>
      <c r="LQO104" s="355"/>
      <c r="LQP104" s="355"/>
      <c r="LQQ104" s="355"/>
      <c r="LQR104" s="355"/>
      <c r="LQS104" s="355"/>
      <c r="LQT104" s="355"/>
      <c r="LQU104" s="355"/>
      <c r="LQV104" s="355"/>
      <c r="LQW104" s="355"/>
      <c r="LQX104" s="355"/>
      <c r="LQY104" s="355"/>
      <c r="LQZ104" s="355"/>
      <c r="LRA104" s="355"/>
      <c r="LRB104" s="355"/>
      <c r="LRC104" s="355"/>
      <c r="LRD104" s="355"/>
      <c r="LRE104" s="355"/>
      <c r="LRF104" s="355"/>
      <c r="LRG104" s="355"/>
      <c r="LRH104" s="355"/>
      <c r="LRI104" s="355"/>
      <c r="LRJ104" s="355"/>
      <c r="LRK104" s="355"/>
      <c r="LRL104" s="355"/>
      <c r="LRM104" s="355"/>
      <c r="LRN104" s="355"/>
      <c r="LRO104" s="355"/>
      <c r="LRP104" s="355"/>
      <c r="LRQ104" s="355"/>
      <c r="LRR104" s="355"/>
      <c r="LRS104" s="355"/>
      <c r="LRT104" s="355"/>
      <c r="LRU104" s="355"/>
      <c r="LRV104" s="355"/>
      <c r="LRW104" s="355"/>
      <c r="LRX104" s="355"/>
      <c r="LRY104" s="355"/>
      <c r="LRZ104" s="355"/>
      <c r="LSA104" s="355"/>
      <c r="LSB104" s="355"/>
      <c r="LSC104" s="355"/>
      <c r="LSD104" s="355"/>
      <c r="LSE104" s="355"/>
      <c r="LSF104" s="355"/>
      <c r="LSG104" s="355"/>
      <c r="LSH104" s="355"/>
      <c r="LSI104" s="355"/>
      <c r="LSJ104" s="355"/>
      <c r="LSK104" s="355"/>
      <c r="LSL104" s="355"/>
      <c r="LSM104" s="355"/>
      <c r="LSN104" s="355"/>
      <c r="LSO104" s="355"/>
      <c r="LSP104" s="355"/>
      <c r="LSQ104" s="355"/>
      <c r="LSR104" s="355"/>
      <c r="LSS104" s="355"/>
      <c r="LST104" s="355"/>
      <c r="LSU104" s="355"/>
      <c r="LSV104" s="355"/>
      <c r="LSW104" s="355"/>
      <c r="LSX104" s="355"/>
      <c r="LSY104" s="355"/>
      <c r="LSZ104" s="355"/>
      <c r="LTA104" s="355"/>
      <c r="LTB104" s="355"/>
      <c r="LTC104" s="355"/>
      <c r="LTD104" s="355"/>
      <c r="LTE104" s="355"/>
      <c r="LTF104" s="355"/>
      <c r="LTG104" s="355"/>
      <c r="LTH104" s="355"/>
      <c r="LTI104" s="355"/>
      <c r="LTJ104" s="355"/>
      <c r="LTK104" s="355"/>
      <c r="LTL104" s="355"/>
      <c r="LTM104" s="355"/>
      <c r="LTN104" s="355"/>
      <c r="LTO104" s="355"/>
      <c r="LTP104" s="355"/>
      <c r="LTQ104" s="355"/>
      <c r="LTR104" s="355"/>
      <c r="LTS104" s="355"/>
      <c r="LTT104" s="355"/>
      <c r="LTU104" s="355"/>
      <c r="LTV104" s="355"/>
      <c r="LTW104" s="355"/>
      <c r="LTX104" s="355"/>
      <c r="LTY104" s="355"/>
      <c r="LTZ104" s="355"/>
      <c r="LUA104" s="355"/>
      <c r="LUB104" s="355"/>
      <c r="LUC104" s="355"/>
      <c r="LUD104" s="355"/>
      <c r="LUE104" s="355"/>
      <c r="LUF104" s="355"/>
      <c r="LUG104" s="355"/>
      <c r="LUH104" s="355"/>
      <c r="LUI104" s="355"/>
      <c r="LUJ104" s="355"/>
      <c r="LUK104" s="355"/>
      <c r="LUL104" s="355"/>
      <c r="LUM104" s="355"/>
      <c r="LUN104" s="355"/>
      <c r="LUO104" s="355"/>
      <c r="LUP104" s="355"/>
      <c r="LUQ104" s="355"/>
      <c r="LUR104" s="355"/>
      <c r="LUS104" s="355"/>
      <c r="LUT104" s="355"/>
      <c r="LUU104" s="355"/>
      <c r="LUV104" s="355"/>
      <c r="LUW104" s="355"/>
      <c r="LUX104" s="355"/>
      <c r="LUY104" s="355"/>
      <c r="LUZ104" s="355"/>
      <c r="LVA104" s="355"/>
      <c r="LVB104" s="355"/>
      <c r="LVC104" s="355"/>
      <c r="LVD104" s="355"/>
      <c r="LVE104" s="355"/>
      <c r="LVF104" s="355"/>
      <c r="LVG104" s="355"/>
      <c r="LVH104" s="355"/>
      <c r="LVI104" s="355"/>
      <c r="LVJ104" s="355"/>
      <c r="LVK104" s="355"/>
      <c r="LVL104" s="355"/>
      <c r="LVM104" s="355"/>
      <c r="LVN104" s="355"/>
      <c r="LVO104" s="355"/>
      <c r="LVP104" s="355"/>
      <c r="LVQ104" s="355"/>
      <c r="LVR104" s="355"/>
      <c r="LVS104" s="355"/>
      <c r="LVT104" s="355"/>
      <c r="LVU104" s="355"/>
      <c r="LVV104" s="355"/>
      <c r="LVW104" s="355"/>
      <c r="LVX104" s="355"/>
      <c r="LVY104" s="355"/>
      <c r="LVZ104" s="355"/>
      <c r="LWA104" s="355"/>
      <c r="LWB104" s="355"/>
      <c r="LWC104" s="355"/>
      <c r="LWD104" s="355"/>
      <c r="LWE104" s="355"/>
      <c r="LWF104" s="355"/>
      <c r="LWG104" s="355"/>
      <c r="LWH104" s="355"/>
      <c r="LWI104" s="355"/>
      <c r="LWJ104" s="355"/>
      <c r="LWK104" s="355"/>
      <c r="LWL104" s="355"/>
      <c r="LWM104" s="355"/>
      <c r="LWN104" s="355"/>
      <c r="LWO104" s="355"/>
      <c r="LWP104" s="355"/>
      <c r="LWQ104" s="355"/>
      <c r="LWR104" s="355"/>
      <c r="LWS104" s="355"/>
      <c r="LWT104" s="355"/>
      <c r="LWU104" s="355"/>
      <c r="LWV104" s="355"/>
      <c r="LWW104" s="355"/>
      <c r="LWX104" s="355"/>
      <c r="LWY104" s="355"/>
      <c r="LWZ104" s="355"/>
      <c r="LXA104" s="355"/>
      <c r="LXB104" s="355"/>
      <c r="LXC104" s="355"/>
      <c r="LXD104" s="355"/>
      <c r="LXE104" s="355"/>
      <c r="LXF104" s="355"/>
      <c r="LXG104" s="355"/>
      <c r="LXH104" s="355"/>
      <c r="LXI104" s="355"/>
      <c r="LXJ104" s="355"/>
      <c r="LXK104" s="355"/>
      <c r="LXL104" s="355"/>
      <c r="LXM104" s="355"/>
      <c r="LXN104" s="355"/>
      <c r="LXO104" s="355"/>
      <c r="LXP104" s="355"/>
      <c r="LXQ104" s="355"/>
      <c r="LXR104" s="355"/>
      <c r="LXS104" s="355"/>
      <c r="LXT104" s="355"/>
      <c r="LXU104" s="355"/>
      <c r="LXV104" s="355"/>
      <c r="LXW104" s="355"/>
      <c r="LXX104" s="355"/>
      <c r="LXY104" s="355"/>
      <c r="LXZ104" s="355"/>
      <c r="LYA104" s="355"/>
      <c r="LYB104" s="355"/>
      <c r="LYC104" s="355"/>
      <c r="LYD104" s="355"/>
      <c r="LYE104" s="355"/>
      <c r="LYF104" s="355"/>
      <c r="LYG104" s="355"/>
      <c r="LYH104" s="355"/>
      <c r="LYI104" s="355"/>
      <c r="LYJ104" s="355"/>
      <c r="LYK104" s="355"/>
      <c r="LYL104" s="355"/>
      <c r="LYM104" s="355"/>
      <c r="LYN104" s="355"/>
      <c r="LYO104" s="355"/>
      <c r="LYP104" s="355"/>
      <c r="LYQ104" s="355"/>
      <c r="LYR104" s="355"/>
      <c r="LYS104" s="355"/>
      <c r="LYT104" s="355"/>
      <c r="LYU104" s="355"/>
      <c r="LYV104" s="355"/>
      <c r="LYW104" s="355"/>
      <c r="LYX104" s="355"/>
      <c r="LYY104" s="355"/>
      <c r="LYZ104" s="355"/>
      <c r="LZA104" s="355"/>
      <c r="LZB104" s="355"/>
      <c r="LZC104" s="355"/>
      <c r="LZD104" s="355"/>
      <c r="LZE104" s="355"/>
      <c r="LZF104" s="355"/>
      <c r="LZG104" s="355"/>
      <c r="LZH104" s="355"/>
      <c r="LZI104" s="355"/>
      <c r="LZJ104" s="355"/>
      <c r="LZK104" s="355"/>
      <c r="LZL104" s="355"/>
      <c r="LZM104" s="355"/>
      <c r="LZN104" s="355"/>
      <c r="LZO104" s="355"/>
      <c r="LZP104" s="355"/>
      <c r="LZQ104" s="355"/>
      <c r="LZR104" s="355"/>
      <c r="LZS104" s="355"/>
      <c r="LZT104" s="355"/>
      <c r="LZU104" s="355"/>
      <c r="LZV104" s="355"/>
      <c r="LZW104" s="355"/>
      <c r="LZX104" s="355"/>
      <c r="LZY104" s="355"/>
      <c r="LZZ104" s="355"/>
      <c r="MAA104" s="355"/>
      <c r="MAB104" s="355"/>
      <c r="MAC104" s="355"/>
      <c r="MAD104" s="355"/>
      <c r="MAE104" s="355"/>
      <c r="MAF104" s="355"/>
      <c r="MAG104" s="355"/>
      <c r="MAH104" s="355"/>
      <c r="MAI104" s="355"/>
      <c r="MAJ104" s="355"/>
      <c r="MAK104" s="355"/>
      <c r="MAL104" s="355"/>
      <c r="MAM104" s="355"/>
      <c r="MAN104" s="355"/>
      <c r="MAO104" s="355"/>
      <c r="MAP104" s="355"/>
      <c r="MAQ104" s="355"/>
      <c r="MAR104" s="355"/>
      <c r="MAS104" s="355"/>
      <c r="MAT104" s="355"/>
      <c r="MAU104" s="355"/>
      <c r="MAV104" s="355"/>
      <c r="MAW104" s="355"/>
      <c r="MAX104" s="355"/>
      <c r="MAY104" s="355"/>
      <c r="MAZ104" s="355"/>
      <c r="MBA104" s="355"/>
      <c r="MBB104" s="355"/>
      <c r="MBC104" s="355"/>
      <c r="MBD104" s="355"/>
      <c r="MBE104" s="355"/>
      <c r="MBF104" s="355"/>
      <c r="MBG104" s="355"/>
      <c r="MBH104" s="355"/>
      <c r="MBI104" s="355"/>
      <c r="MBJ104" s="355"/>
      <c r="MBK104" s="355"/>
      <c r="MBL104" s="355"/>
      <c r="MBM104" s="355"/>
      <c r="MBN104" s="355"/>
      <c r="MBO104" s="355"/>
      <c r="MBP104" s="355"/>
      <c r="MBQ104" s="355"/>
      <c r="MBR104" s="355"/>
      <c r="MBS104" s="355"/>
      <c r="MBT104" s="355"/>
      <c r="MBU104" s="355"/>
      <c r="MBV104" s="355"/>
      <c r="MBW104" s="355"/>
      <c r="MBX104" s="355"/>
      <c r="MBY104" s="355"/>
      <c r="MBZ104" s="355"/>
      <c r="MCA104" s="355"/>
      <c r="MCB104" s="355"/>
      <c r="MCC104" s="355"/>
      <c r="MCD104" s="355"/>
      <c r="MCE104" s="355"/>
      <c r="MCF104" s="355"/>
      <c r="MCG104" s="355"/>
      <c r="MCH104" s="355"/>
      <c r="MCI104" s="355"/>
      <c r="MCJ104" s="355"/>
      <c r="MCK104" s="355"/>
      <c r="MCL104" s="355"/>
      <c r="MCM104" s="355"/>
      <c r="MCN104" s="355"/>
      <c r="MCO104" s="355"/>
      <c r="MCP104" s="355"/>
      <c r="MCQ104" s="355"/>
      <c r="MCR104" s="355"/>
      <c r="MCS104" s="355"/>
      <c r="MCT104" s="355"/>
      <c r="MCU104" s="355"/>
      <c r="MCV104" s="355"/>
      <c r="MCW104" s="355"/>
      <c r="MCX104" s="355"/>
      <c r="MCY104" s="355"/>
      <c r="MCZ104" s="355"/>
      <c r="MDA104" s="355"/>
      <c r="MDB104" s="355"/>
      <c r="MDC104" s="355"/>
      <c r="MDD104" s="355"/>
      <c r="MDE104" s="355"/>
      <c r="MDF104" s="355"/>
      <c r="MDG104" s="355"/>
      <c r="MDH104" s="355"/>
      <c r="MDI104" s="355"/>
      <c r="MDJ104" s="355"/>
      <c r="MDK104" s="355"/>
      <c r="MDL104" s="355"/>
      <c r="MDM104" s="355"/>
      <c r="MDN104" s="355"/>
      <c r="MDO104" s="355"/>
      <c r="MDP104" s="355"/>
      <c r="MDQ104" s="355"/>
      <c r="MDR104" s="355"/>
      <c r="MDS104" s="355"/>
      <c r="MDT104" s="355"/>
      <c r="MDU104" s="355"/>
      <c r="MDV104" s="355"/>
      <c r="MDW104" s="355"/>
      <c r="MDX104" s="355"/>
      <c r="MDY104" s="355"/>
      <c r="MDZ104" s="355"/>
      <c r="MEA104" s="355"/>
      <c r="MEB104" s="355"/>
      <c r="MEC104" s="355"/>
      <c r="MED104" s="355"/>
      <c r="MEE104" s="355"/>
      <c r="MEF104" s="355"/>
      <c r="MEG104" s="355"/>
      <c r="MEH104" s="355"/>
      <c r="MEI104" s="355"/>
      <c r="MEJ104" s="355"/>
      <c r="MEK104" s="355"/>
      <c r="MEL104" s="355"/>
      <c r="MEM104" s="355"/>
      <c r="MEN104" s="355"/>
      <c r="MEO104" s="355"/>
      <c r="MEP104" s="355"/>
      <c r="MEQ104" s="355"/>
      <c r="MER104" s="355"/>
      <c r="MES104" s="355"/>
      <c r="MET104" s="355"/>
      <c r="MEU104" s="355"/>
      <c r="MEV104" s="355"/>
      <c r="MEW104" s="355"/>
      <c r="MEX104" s="355"/>
      <c r="MEY104" s="355"/>
      <c r="MEZ104" s="355"/>
      <c r="MFA104" s="355"/>
      <c r="MFB104" s="355"/>
      <c r="MFC104" s="355"/>
      <c r="MFD104" s="355"/>
      <c r="MFE104" s="355"/>
      <c r="MFF104" s="355"/>
      <c r="MFG104" s="355"/>
      <c r="MFH104" s="355"/>
      <c r="MFI104" s="355"/>
      <c r="MFJ104" s="355"/>
      <c r="MFK104" s="355"/>
      <c r="MFL104" s="355"/>
      <c r="MFM104" s="355"/>
      <c r="MFN104" s="355"/>
      <c r="MFO104" s="355"/>
      <c r="MFP104" s="355"/>
      <c r="MFQ104" s="355"/>
      <c r="MFR104" s="355"/>
      <c r="MFS104" s="355"/>
      <c r="MFT104" s="355"/>
      <c r="MFU104" s="355"/>
      <c r="MFV104" s="355"/>
      <c r="MFW104" s="355"/>
      <c r="MFX104" s="355"/>
      <c r="MFY104" s="355"/>
      <c r="MFZ104" s="355"/>
      <c r="MGA104" s="355"/>
      <c r="MGB104" s="355"/>
      <c r="MGC104" s="355"/>
      <c r="MGD104" s="355"/>
      <c r="MGE104" s="355"/>
      <c r="MGF104" s="355"/>
      <c r="MGG104" s="355"/>
      <c r="MGH104" s="355"/>
      <c r="MGI104" s="355"/>
      <c r="MGJ104" s="355"/>
      <c r="MGK104" s="355"/>
      <c r="MGL104" s="355"/>
      <c r="MGM104" s="355"/>
      <c r="MGN104" s="355"/>
      <c r="MGO104" s="355"/>
      <c r="MGP104" s="355"/>
      <c r="MGQ104" s="355"/>
      <c r="MGR104" s="355"/>
      <c r="MGS104" s="355"/>
      <c r="MGT104" s="355"/>
      <c r="MGU104" s="355"/>
      <c r="MGV104" s="355"/>
      <c r="MGW104" s="355"/>
      <c r="MGX104" s="355"/>
      <c r="MGY104" s="355"/>
      <c r="MGZ104" s="355"/>
      <c r="MHA104" s="355"/>
      <c r="MHB104" s="355"/>
      <c r="MHC104" s="355"/>
      <c r="MHD104" s="355"/>
      <c r="MHE104" s="355"/>
      <c r="MHF104" s="355"/>
      <c r="MHG104" s="355"/>
      <c r="MHH104" s="355"/>
      <c r="MHI104" s="355"/>
      <c r="MHJ104" s="355"/>
      <c r="MHK104" s="355"/>
      <c r="MHL104" s="355"/>
      <c r="MHM104" s="355"/>
      <c r="MHN104" s="355"/>
      <c r="MHO104" s="355"/>
      <c r="MHP104" s="355"/>
      <c r="MHQ104" s="355"/>
      <c r="MHR104" s="355"/>
      <c r="MHS104" s="355"/>
      <c r="MHT104" s="355"/>
      <c r="MHU104" s="355"/>
      <c r="MHV104" s="355"/>
      <c r="MHW104" s="355"/>
      <c r="MHX104" s="355"/>
      <c r="MHY104" s="355"/>
      <c r="MHZ104" s="355"/>
      <c r="MIA104" s="355"/>
      <c r="MIB104" s="355"/>
      <c r="MIC104" s="355"/>
      <c r="MID104" s="355"/>
      <c r="MIE104" s="355"/>
      <c r="MIF104" s="355"/>
      <c r="MIG104" s="355"/>
      <c r="MIH104" s="355"/>
      <c r="MII104" s="355"/>
      <c r="MIJ104" s="355"/>
      <c r="MIK104" s="355"/>
      <c r="MIL104" s="355"/>
      <c r="MIM104" s="355"/>
      <c r="MIN104" s="355"/>
      <c r="MIO104" s="355"/>
      <c r="MIP104" s="355"/>
      <c r="MIQ104" s="355"/>
      <c r="MIR104" s="355"/>
      <c r="MIS104" s="355"/>
      <c r="MIT104" s="355"/>
      <c r="MIU104" s="355"/>
      <c r="MIV104" s="355"/>
      <c r="MIW104" s="355"/>
      <c r="MIX104" s="355"/>
      <c r="MIY104" s="355"/>
      <c r="MIZ104" s="355"/>
      <c r="MJA104" s="355"/>
      <c r="MJB104" s="355"/>
      <c r="MJC104" s="355"/>
      <c r="MJD104" s="355"/>
      <c r="MJE104" s="355"/>
      <c r="MJF104" s="355"/>
      <c r="MJG104" s="355"/>
      <c r="MJH104" s="355"/>
      <c r="MJI104" s="355"/>
      <c r="MJJ104" s="355"/>
      <c r="MJK104" s="355"/>
      <c r="MJL104" s="355"/>
      <c r="MJM104" s="355"/>
      <c r="MJN104" s="355"/>
      <c r="MJO104" s="355"/>
      <c r="MJP104" s="355"/>
      <c r="MJQ104" s="355"/>
      <c r="MJR104" s="355"/>
      <c r="MJS104" s="355"/>
      <c r="MJT104" s="355"/>
      <c r="MJU104" s="355"/>
      <c r="MJV104" s="355"/>
      <c r="MJW104" s="355"/>
      <c r="MJX104" s="355"/>
      <c r="MJY104" s="355"/>
      <c r="MJZ104" s="355"/>
      <c r="MKA104" s="355"/>
      <c r="MKB104" s="355"/>
      <c r="MKC104" s="355"/>
      <c r="MKD104" s="355"/>
      <c r="MKE104" s="355"/>
      <c r="MKF104" s="355"/>
      <c r="MKG104" s="355"/>
      <c r="MKH104" s="355"/>
      <c r="MKI104" s="355"/>
      <c r="MKJ104" s="355"/>
      <c r="MKK104" s="355"/>
      <c r="MKL104" s="355"/>
      <c r="MKM104" s="355"/>
      <c r="MKN104" s="355"/>
      <c r="MKO104" s="355"/>
      <c r="MKP104" s="355"/>
      <c r="MKQ104" s="355"/>
      <c r="MKR104" s="355"/>
      <c r="MKS104" s="355"/>
      <c r="MKT104" s="355"/>
      <c r="MKU104" s="355"/>
      <c r="MKV104" s="355"/>
      <c r="MKW104" s="355"/>
      <c r="MKX104" s="355"/>
      <c r="MKY104" s="355"/>
      <c r="MKZ104" s="355"/>
      <c r="MLA104" s="355"/>
      <c r="MLB104" s="355"/>
      <c r="MLC104" s="355"/>
      <c r="MLD104" s="355"/>
      <c r="MLE104" s="355"/>
      <c r="MLF104" s="355"/>
      <c r="MLG104" s="355"/>
      <c r="MLH104" s="355"/>
      <c r="MLI104" s="355"/>
      <c r="MLJ104" s="355"/>
      <c r="MLK104" s="355"/>
      <c r="MLL104" s="355"/>
      <c r="MLM104" s="355"/>
      <c r="MLN104" s="355"/>
      <c r="MLO104" s="355"/>
      <c r="MLP104" s="355"/>
      <c r="MLQ104" s="355"/>
      <c r="MLR104" s="355"/>
      <c r="MLS104" s="355"/>
      <c r="MLT104" s="355"/>
      <c r="MLU104" s="355"/>
      <c r="MLV104" s="355"/>
      <c r="MLW104" s="355"/>
      <c r="MLX104" s="355"/>
      <c r="MLY104" s="355"/>
      <c r="MLZ104" s="355"/>
      <c r="MMA104" s="355"/>
      <c r="MMB104" s="355"/>
      <c r="MMC104" s="355"/>
      <c r="MMD104" s="355"/>
      <c r="MME104" s="355"/>
      <c r="MMF104" s="355"/>
      <c r="MMG104" s="355"/>
      <c r="MMH104" s="355"/>
      <c r="MMI104" s="355"/>
      <c r="MMJ104" s="355"/>
      <c r="MMK104" s="355"/>
      <c r="MML104" s="355"/>
      <c r="MMM104" s="355"/>
      <c r="MMN104" s="355"/>
      <c r="MMO104" s="355"/>
      <c r="MMP104" s="355"/>
      <c r="MMQ104" s="355"/>
      <c r="MMR104" s="355"/>
      <c r="MMS104" s="355"/>
      <c r="MMT104" s="355"/>
      <c r="MMU104" s="355"/>
      <c r="MMV104" s="355"/>
      <c r="MMW104" s="355"/>
      <c r="MMX104" s="355"/>
      <c r="MMY104" s="355"/>
      <c r="MMZ104" s="355"/>
      <c r="MNA104" s="355"/>
      <c r="MNB104" s="355"/>
      <c r="MNC104" s="355"/>
      <c r="MND104" s="355"/>
      <c r="MNE104" s="355"/>
      <c r="MNF104" s="355"/>
      <c r="MNG104" s="355"/>
      <c r="MNH104" s="355"/>
      <c r="MNI104" s="355"/>
      <c r="MNJ104" s="355"/>
      <c r="MNK104" s="355"/>
      <c r="MNL104" s="355"/>
      <c r="MNM104" s="355"/>
      <c r="MNN104" s="355"/>
      <c r="MNO104" s="355"/>
      <c r="MNP104" s="355"/>
      <c r="MNQ104" s="355"/>
      <c r="MNR104" s="355"/>
      <c r="MNS104" s="355"/>
      <c r="MNT104" s="355"/>
      <c r="MNU104" s="355"/>
      <c r="MNV104" s="355"/>
      <c r="MNW104" s="355"/>
      <c r="MNX104" s="355"/>
      <c r="MNY104" s="355"/>
      <c r="MNZ104" s="355"/>
      <c r="MOA104" s="355"/>
      <c r="MOB104" s="355"/>
      <c r="MOC104" s="355"/>
      <c r="MOD104" s="355"/>
      <c r="MOE104" s="355"/>
      <c r="MOF104" s="355"/>
      <c r="MOG104" s="355"/>
      <c r="MOH104" s="355"/>
      <c r="MOI104" s="355"/>
      <c r="MOJ104" s="355"/>
      <c r="MOK104" s="355"/>
      <c r="MOL104" s="355"/>
      <c r="MOM104" s="355"/>
      <c r="MON104" s="355"/>
      <c r="MOO104" s="355"/>
      <c r="MOP104" s="355"/>
      <c r="MOQ104" s="355"/>
      <c r="MOR104" s="355"/>
      <c r="MOS104" s="355"/>
      <c r="MOT104" s="355"/>
      <c r="MOU104" s="355"/>
      <c r="MOV104" s="355"/>
      <c r="MOW104" s="355"/>
      <c r="MOX104" s="355"/>
      <c r="MOY104" s="355"/>
      <c r="MOZ104" s="355"/>
      <c r="MPA104" s="355"/>
      <c r="MPB104" s="355"/>
      <c r="MPC104" s="355"/>
      <c r="MPD104" s="355"/>
      <c r="MPE104" s="355"/>
      <c r="MPF104" s="355"/>
      <c r="MPG104" s="355"/>
      <c r="MPH104" s="355"/>
      <c r="MPI104" s="355"/>
      <c r="MPJ104" s="355"/>
      <c r="MPK104" s="355"/>
      <c r="MPL104" s="355"/>
      <c r="MPM104" s="355"/>
      <c r="MPN104" s="355"/>
      <c r="MPO104" s="355"/>
      <c r="MPP104" s="355"/>
      <c r="MPQ104" s="355"/>
      <c r="MPR104" s="355"/>
      <c r="MPS104" s="355"/>
      <c r="MPT104" s="355"/>
      <c r="MPU104" s="355"/>
      <c r="MPV104" s="355"/>
      <c r="MPW104" s="355"/>
      <c r="MPX104" s="355"/>
      <c r="MPY104" s="355"/>
      <c r="MPZ104" s="355"/>
      <c r="MQA104" s="355"/>
      <c r="MQB104" s="355"/>
      <c r="MQC104" s="355"/>
      <c r="MQD104" s="355"/>
      <c r="MQE104" s="355"/>
      <c r="MQF104" s="355"/>
      <c r="MQG104" s="355"/>
      <c r="MQH104" s="355"/>
      <c r="MQI104" s="355"/>
      <c r="MQJ104" s="355"/>
      <c r="MQK104" s="355"/>
      <c r="MQL104" s="355"/>
      <c r="MQM104" s="355"/>
      <c r="MQN104" s="355"/>
      <c r="MQO104" s="355"/>
      <c r="MQP104" s="355"/>
      <c r="MQQ104" s="355"/>
      <c r="MQR104" s="355"/>
      <c r="MQS104" s="355"/>
      <c r="MQT104" s="355"/>
      <c r="MQU104" s="355"/>
      <c r="MQV104" s="355"/>
      <c r="MQW104" s="355"/>
      <c r="MQX104" s="355"/>
      <c r="MQY104" s="355"/>
      <c r="MQZ104" s="355"/>
      <c r="MRA104" s="355"/>
      <c r="MRB104" s="355"/>
      <c r="MRC104" s="355"/>
      <c r="MRD104" s="355"/>
      <c r="MRE104" s="355"/>
      <c r="MRF104" s="355"/>
      <c r="MRG104" s="355"/>
      <c r="MRH104" s="355"/>
      <c r="MRI104" s="355"/>
      <c r="MRJ104" s="355"/>
      <c r="MRK104" s="355"/>
      <c r="MRL104" s="355"/>
      <c r="MRM104" s="355"/>
      <c r="MRN104" s="355"/>
      <c r="MRO104" s="355"/>
      <c r="MRP104" s="355"/>
      <c r="MRQ104" s="355"/>
      <c r="MRR104" s="355"/>
      <c r="MRS104" s="355"/>
      <c r="MRT104" s="355"/>
      <c r="MRU104" s="355"/>
      <c r="MRV104" s="355"/>
      <c r="MRW104" s="355"/>
      <c r="MRX104" s="355"/>
      <c r="MRY104" s="355"/>
      <c r="MRZ104" s="355"/>
      <c r="MSA104" s="355"/>
      <c r="MSB104" s="355"/>
      <c r="MSC104" s="355"/>
      <c r="MSD104" s="355"/>
      <c r="MSE104" s="355"/>
      <c r="MSF104" s="355"/>
      <c r="MSG104" s="355"/>
      <c r="MSH104" s="355"/>
      <c r="MSI104" s="355"/>
      <c r="MSJ104" s="355"/>
      <c r="MSK104" s="355"/>
      <c r="MSL104" s="355"/>
      <c r="MSM104" s="355"/>
      <c r="MSN104" s="355"/>
      <c r="MSO104" s="355"/>
      <c r="MSP104" s="355"/>
      <c r="MSQ104" s="355"/>
      <c r="MSR104" s="355"/>
      <c r="MSS104" s="355"/>
      <c r="MST104" s="355"/>
      <c r="MSU104" s="355"/>
      <c r="MSV104" s="355"/>
      <c r="MSW104" s="355"/>
      <c r="MSX104" s="355"/>
      <c r="MSY104" s="355"/>
      <c r="MSZ104" s="355"/>
      <c r="MTA104" s="355"/>
      <c r="MTB104" s="355"/>
      <c r="MTC104" s="355"/>
      <c r="MTD104" s="355"/>
      <c r="MTE104" s="355"/>
      <c r="MTF104" s="355"/>
      <c r="MTG104" s="355"/>
      <c r="MTH104" s="355"/>
      <c r="MTI104" s="355"/>
      <c r="MTJ104" s="355"/>
      <c r="MTK104" s="355"/>
      <c r="MTL104" s="355"/>
      <c r="MTM104" s="355"/>
      <c r="MTN104" s="355"/>
      <c r="MTO104" s="355"/>
      <c r="MTP104" s="355"/>
      <c r="MTQ104" s="355"/>
      <c r="MTR104" s="355"/>
      <c r="MTS104" s="355"/>
      <c r="MTT104" s="355"/>
      <c r="MTU104" s="355"/>
      <c r="MTV104" s="355"/>
      <c r="MTW104" s="355"/>
      <c r="MTX104" s="355"/>
      <c r="MTY104" s="355"/>
      <c r="MTZ104" s="355"/>
      <c r="MUA104" s="355"/>
      <c r="MUB104" s="355"/>
      <c r="MUC104" s="355"/>
      <c r="MUD104" s="355"/>
      <c r="MUE104" s="355"/>
      <c r="MUF104" s="355"/>
      <c r="MUG104" s="355"/>
      <c r="MUH104" s="355"/>
      <c r="MUI104" s="355"/>
      <c r="MUJ104" s="355"/>
      <c r="MUK104" s="355"/>
      <c r="MUL104" s="355"/>
      <c r="MUM104" s="355"/>
      <c r="MUN104" s="355"/>
      <c r="MUO104" s="355"/>
      <c r="MUP104" s="355"/>
      <c r="MUQ104" s="355"/>
      <c r="MUR104" s="355"/>
      <c r="MUS104" s="355"/>
      <c r="MUT104" s="355"/>
      <c r="MUU104" s="355"/>
      <c r="MUV104" s="355"/>
      <c r="MUW104" s="355"/>
      <c r="MUX104" s="355"/>
      <c r="MUY104" s="355"/>
      <c r="MUZ104" s="355"/>
      <c r="MVA104" s="355"/>
      <c r="MVB104" s="355"/>
      <c r="MVC104" s="355"/>
      <c r="MVD104" s="355"/>
      <c r="MVE104" s="355"/>
      <c r="MVF104" s="355"/>
      <c r="MVG104" s="355"/>
      <c r="MVH104" s="355"/>
      <c r="MVI104" s="355"/>
      <c r="MVJ104" s="355"/>
      <c r="MVK104" s="355"/>
      <c r="MVL104" s="355"/>
      <c r="MVM104" s="355"/>
      <c r="MVN104" s="355"/>
      <c r="MVO104" s="355"/>
      <c r="MVP104" s="355"/>
      <c r="MVQ104" s="355"/>
      <c r="MVR104" s="355"/>
      <c r="MVS104" s="355"/>
      <c r="MVT104" s="355"/>
      <c r="MVU104" s="355"/>
      <c r="MVV104" s="355"/>
      <c r="MVW104" s="355"/>
      <c r="MVX104" s="355"/>
      <c r="MVY104" s="355"/>
      <c r="MVZ104" s="355"/>
      <c r="MWA104" s="355"/>
      <c r="MWB104" s="355"/>
      <c r="MWC104" s="355"/>
      <c r="MWD104" s="355"/>
      <c r="MWE104" s="355"/>
      <c r="MWF104" s="355"/>
      <c r="MWG104" s="355"/>
      <c r="MWH104" s="355"/>
      <c r="MWI104" s="355"/>
      <c r="MWJ104" s="355"/>
      <c r="MWK104" s="355"/>
      <c r="MWL104" s="355"/>
      <c r="MWM104" s="355"/>
      <c r="MWN104" s="355"/>
      <c r="MWO104" s="355"/>
      <c r="MWP104" s="355"/>
      <c r="MWQ104" s="355"/>
      <c r="MWR104" s="355"/>
      <c r="MWS104" s="355"/>
      <c r="MWT104" s="355"/>
      <c r="MWU104" s="355"/>
      <c r="MWV104" s="355"/>
      <c r="MWW104" s="355"/>
      <c r="MWX104" s="355"/>
      <c r="MWY104" s="355"/>
      <c r="MWZ104" s="355"/>
      <c r="MXA104" s="355"/>
      <c r="MXB104" s="355"/>
      <c r="MXC104" s="355"/>
      <c r="MXD104" s="355"/>
      <c r="MXE104" s="355"/>
      <c r="MXF104" s="355"/>
      <c r="MXG104" s="355"/>
      <c r="MXH104" s="355"/>
      <c r="MXI104" s="355"/>
      <c r="MXJ104" s="355"/>
      <c r="MXK104" s="355"/>
      <c r="MXL104" s="355"/>
      <c r="MXM104" s="355"/>
      <c r="MXN104" s="355"/>
      <c r="MXO104" s="355"/>
      <c r="MXP104" s="355"/>
      <c r="MXQ104" s="355"/>
      <c r="MXR104" s="355"/>
      <c r="MXS104" s="355"/>
      <c r="MXT104" s="355"/>
      <c r="MXU104" s="355"/>
      <c r="MXV104" s="355"/>
      <c r="MXW104" s="355"/>
      <c r="MXX104" s="355"/>
      <c r="MXY104" s="355"/>
      <c r="MXZ104" s="355"/>
      <c r="MYA104" s="355"/>
      <c r="MYB104" s="355"/>
      <c r="MYC104" s="355"/>
      <c r="MYD104" s="355"/>
      <c r="MYE104" s="355"/>
      <c r="MYF104" s="355"/>
      <c r="MYG104" s="355"/>
      <c r="MYH104" s="355"/>
      <c r="MYI104" s="355"/>
      <c r="MYJ104" s="355"/>
      <c r="MYK104" s="355"/>
      <c r="MYL104" s="355"/>
      <c r="MYM104" s="355"/>
      <c r="MYN104" s="355"/>
      <c r="MYO104" s="355"/>
      <c r="MYP104" s="355"/>
      <c r="MYQ104" s="355"/>
      <c r="MYR104" s="355"/>
      <c r="MYS104" s="355"/>
      <c r="MYT104" s="355"/>
      <c r="MYU104" s="355"/>
      <c r="MYV104" s="355"/>
      <c r="MYW104" s="355"/>
      <c r="MYX104" s="355"/>
      <c r="MYY104" s="355"/>
      <c r="MYZ104" s="355"/>
      <c r="MZA104" s="355"/>
      <c r="MZB104" s="355"/>
      <c r="MZC104" s="355"/>
      <c r="MZD104" s="355"/>
      <c r="MZE104" s="355"/>
      <c r="MZF104" s="355"/>
      <c r="MZG104" s="355"/>
      <c r="MZH104" s="355"/>
      <c r="MZI104" s="355"/>
      <c r="MZJ104" s="355"/>
      <c r="MZK104" s="355"/>
      <c r="MZL104" s="355"/>
      <c r="MZM104" s="355"/>
      <c r="MZN104" s="355"/>
      <c r="MZO104" s="355"/>
      <c r="MZP104" s="355"/>
      <c r="MZQ104" s="355"/>
      <c r="MZR104" s="355"/>
      <c r="MZS104" s="355"/>
      <c r="MZT104" s="355"/>
      <c r="MZU104" s="355"/>
      <c r="MZV104" s="355"/>
      <c r="MZW104" s="355"/>
      <c r="MZX104" s="355"/>
      <c r="MZY104" s="355"/>
      <c r="MZZ104" s="355"/>
      <c r="NAA104" s="355"/>
      <c r="NAB104" s="355"/>
      <c r="NAC104" s="355"/>
      <c r="NAD104" s="355"/>
      <c r="NAE104" s="355"/>
      <c r="NAF104" s="355"/>
      <c r="NAG104" s="355"/>
      <c r="NAH104" s="355"/>
      <c r="NAI104" s="355"/>
      <c r="NAJ104" s="355"/>
      <c r="NAK104" s="355"/>
      <c r="NAL104" s="355"/>
      <c r="NAM104" s="355"/>
      <c r="NAN104" s="355"/>
      <c r="NAO104" s="355"/>
      <c r="NAP104" s="355"/>
      <c r="NAQ104" s="355"/>
      <c r="NAR104" s="355"/>
      <c r="NAS104" s="355"/>
      <c r="NAT104" s="355"/>
      <c r="NAU104" s="355"/>
      <c r="NAV104" s="355"/>
      <c r="NAW104" s="355"/>
      <c r="NAX104" s="355"/>
      <c r="NAY104" s="355"/>
      <c r="NAZ104" s="355"/>
      <c r="NBA104" s="355"/>
      <c r="NBB104" s="355"/>
      <c r="NBC104" s="355"/>
      <c r="NBD104" s="355"/>
      <c r="NBE104" s="355"/>
      <c r="NBF104" s="355"/>
      <c r="NBG104" s="355"/>
      <c r="NBH104" s="355"/>
      <c r="NBI104" s="355"/>
      <c r="NBJ104" s="355"/>
      <c r="NBK104" s="355"/>
      <c r="NBL104" s="355"/>
      <c r="NBM104" s="355"/>
      <c r="NBN104" s="355"/>
      <c r="NBO104" s="355"/>
      <c r="NBP104" s="355"/>
      <c r="NBQ104" s="355"/>
      <c r="NBR104" s="355"/>
      <c r="NBS104" s="355"/>
      <c r="NBT104" s="355"/>
      <c r="NBU104" s="355"/>
      <c r="NBV104" s="355"/>
      <c r="NBW104" s="355"/>
      <c r="NBX104" s="355"/>
      <c r="NBY104" s="355"/>
      <c r="NBZ104" s="355"/>
      <c r="NCA104" s="355"/>
      <c r="NCB104" s="355"/>
      <c r="NCC104" s="355"/>
      <c r="NCD104" s="355"/>
      <c r="NCE104" s="355"/>
      <c r="NCF104" s="355"/>
      <c r="NCG104" s="355"/>
      <c r="NCH104" s="355"/>
      <c r="NCI104" s="355"/>
      <c r="NCJ104" s="355"/>
      <c r="NCK104" s="355"/>
      <c r="NCL104" s="355"/>
      <c r="NCM104" s="355"/>
      <c r="NCN104" s="355"/>
      <c r="NCO104" s="355"/>
      <c r="NCP104" s="355"/>
      <c r="NCQ104" s="355"/>
      <c r="NCR104" s="355"/>
      <c r="NCS104" s="355"/>
      <c r="NCT104" s="355"/>
      <c r="NCU104" s="355"/>
      <c r="NCV104" s="355"/>
      <c r="NCW104" s="355"/>
      <c r="NCX104" s="355"/>
      <c r="NCY104" s="355"/>
      <c r="NCZ104" s="355"/>
      <c r="NDA104" s="355"/>
      <c r="NDB104" s="355"/>
      <c r="NDC104" s="355"/>
      <c r="NDD104" s="355"/>
      <c r="NDE104" s="355"/>
      <c r="NDF104" s="355"/>
      <c r="NDG104" s="355"/>
      <c r="NDH104" s="355"/>
      <c r="NDI104" s="355"/>
      <c r="NDJ104" s="355"/>
      <c r="NDK104" s="355"/>
      <c r="NDL104" s="355"/>
      <c r="NDM104" s="355"/>
      <c r="NDN104" s="355"/>
      <c r="NDO104" s="355"/>
      <c r="NDP104" s="355"/>
      <c r="NDQ104" s="355"/>
      <c r="NDR104" s="355"/>
      <c r="NDS104" s="355"/>
      <c r="NDT104" s="355"/>
      <c r="NDU104" s="355"/>
      <c r="NDV104" s="355"/>
      <c r="NDW104" s="355"/>
      <c r="NDX104" s="355"/>
      <c r="NDY104" s="355"/>
      <c r="NDZ104" s="355"/>
      <c r="NEA104" s="355"/>
      <c r="NEB104" s="355"/>
      <c r="NEC104" s="355"/>
      <c r="NED104" s="355"/>
      <c r="NEE104" s="355"/>
      <c r="NEF104" s="355"/>
      <c r="NEG104" s="355"/>
      <c r="NEH104" s="355"/>
      <c r="NEI104" s="355"/>
      <c r="NEJ104" s="355"/>
      <c r="NEK104" s="355"/>
      <c r="NEL104" s="355"/>
      <c r="NEM104" s="355"/>
      <c r="NEN104" s="355"/>
      <c r="NEO104" s="355"/>
      <c r="NEP104" s="355"/>
      <c r="NEQ104" s="355"/>
      <c r="NER104" s="355"/>
      <c r="NES104" s="355"/>
      <c r="NET104" s="355"/>
      <c r="NEU104" s="355"/>
      <c r="NEV104" s="355"/>
      <c r="NEW104" s="355"/>
      <c r="NEX104" s="355"/>
      <c r="NEY104" s="355"/>
      <c r="NEZ104" s="355"/>
      <c r="NFA104" s="355"/>
      <c r="NFB104" s="355"/>
      <c r="NFC104" s="355"/>
      <c r="NFD104" s="355"/>
      <c r="NFE104" s="355"/>
      <c r="NFF104" s="355"/>
      <c r="NFG104" s="355"/>
      <c r="NFH104" s="355"/>
      <c r="NFI104" s="355"/>
      <c r="NFJ104" s="355"/>
      <c r="NFK104" s="355"/>
      <c r="NFL104" s="355"/>
      <c r="NFM104" s="355"/>
      <c r="NFN104" s="355"/>
      <c r="NFO104" s="355"/>
      <c r="NFP104" s="355"/>
      <c r="NFQ104" s="355"/>
      <c r="NFR104" s="355"/>
      <c r="NFS104" s="355"/>
      <c r="NFT104" s="355"/>
      <c r="NFU104" s="355"/>
      <c r="NFV104" s="355"/>
      <c r="NFW104" s="355"/>
      <c r="NFX104" s="355"/>
      <c r="NFY104" s="355"/>
      <c r="NFZ104" s="355"/>
      <c r="NGA104" s="355"/>
      <c r="NGB104" s="355"/>
      <c r="NGC104" s="355"/>
      <c r="NGD104" s="355"/>
      <c r="NGE104" s="355"/>
      <c r="NGF104" s="355"/>
      <c r="NGG104" s="355"/>
      <c r="NGH104" s="355"/>
      <c r="NGI104" s="355"/>
      <c r="NGJ104" s="355"/>
      <c r="NGK104" s="355"/>
      <c r="NGL104" s="355"/>
      <c r="NGM104" s="355"/>
      <c r="NGN104" s="355"/>
      <c r="NGO104" s="355"/>
      <c r="NGP104" s="355"/>
      <c r="NGQ104" s="355"/>
      <c r="NGR104" s="355"/>
      <c r="NGS104" s="355"/>
      <c r="NGT104" s="355"/>
      <c r="NGU104" s="355"/>
      <c r="NGV104" s="355"/>
      <c r="NGW104" s="355"/>
      <c r="NGX104" s="355"/>
      <c r="NGY104" s="355"/>
      <c r="NGZ104" s="355"/>
      <c r="NHA104" s="355"/>
      <c r="NHB104" s="355"/>
      <c r="NHC104" s="355"/>
      <c r="NHD104" s="355"/>
      <c r="NHE104" s="355"/>
      <c r="NHF104" s="355"/>
      <c r="NHG104" s="355"/>
      <c r="NHH104" s="355"/>
      <c r="NHI104" s="355"/>
      <c r="NHJ104" s="355"/>
      <c r="NHK104" s="355"/>
      <c r="NHL104" s="355"/>
      <c r="NHM104" s="355"/>
      <c r="NHN104" s="355"/>
      <c r="NHO104" s="355"/>
      <c r="NHP104" s="355"/>
      <c r="NHQ104" s="355"/>
      <c r="NHR104" s="355"/>
      <c r="NHS104" s="355"/>
      <c r="NHT104" s="355"/>
      <c r="NHU104" s="355"/>
      <c r="NHV104" s="355"/>
      <c r="NHW104" s="355"/>
      <c r="NHX104" s="355"/>
      <c r="NHY104" s="355"/>
      <c r="NHZ104" s="355"/>
      <c r="NIA104" s="355"/>
      <c r="NIB104" s="355"/>
      <c r="NIC104" s="355"/>
      <c r="NID104" s="355"/>
      <c r="NIE104" s="355"/>
      <c r="NIF104" s="355"/>
      <c r="NIG104" s="355"/>
      <c r="NIH104" s="355"/>
      <c r="NII104" s="355"/>
      <c r="NIJ104" s="355"/>
      <c r="NIK104" s="355"/>
      <c r="NIL104" s="355"/>
      <c r="NIM104" s="355"/>
      <c r="NIN104" s="355"/>
      <c r="NIO104" s="355"/>
      <c r="NIP104" s="355"/>
      <c r="NIQ104" s="355"/>
      <c r="NIR104" s="355"/>
      <c r="NIS104" s="355"/>
      <c r="NIT104" s="355"/>
      <c r="NIU104" s="355"/>
      <c r="NIV104" s="355"/>
      <c r="NIW104" s="355"/>
      <c r="NIX104" s="355"/>
      <c r="NIY104" s="355"/>
      <c r="NIZ104" s="355"/>
      <c r="NJA104" s="355"/>
      <c r="NJB104" s="355"/>
      <c r="NJC104" s="355"/>
      <c r="NJD104" s="355"/>
      <c r="NJE104" s="355"/>
      <c r="NJF104" s="355"/>
      <c r="NJG104" s="355"/>
      <c r="NJH104" s="355"/>
      <c r="NJI104" s="355"/>
      <c r="NJJ104" s="355"/>
      <c r="NJK104" s="355"/>
      <c r="NJL104" s="355"/>
      <c r="NJM104" s="355"/>
      <c r="NJN104" s="355"/>
      <c r="NJO104" s="355"/>
      <c r="NJP104" s="355"/>
      <c r="NJQ104" s="355"/>
      <c r="NJR104" s="355"/>
      <c r="NJS104" s="355"/>
      <c r="NJT104" s="355"/>
      <c r="NJU104" s="355"/>
      <c r="NJV104" s="355"/>
      <c r="NJW104" s="355"/>
      <c r="NJX104" s="355"/>
      <c r="NJY104" s="355"/>
      <c r="NJZ104" s="355"/>
      <c r="NKA104" s="355"/>
      <c r="NKB104" s="355"/>
      <c r="NKC104" s="355"/>
      <c r="NKD104" s="355"/>
      <c r="NKE104" s="355"/>
      <c r="NKF104" s="355"/>
      <c r="NKG104" s="355"/>
      <c r="NKH104" s="355"/>
      <c r="NKI104" s="355"/>
      <c r="NKJ104" s="355"/>
      <c r="NKK104" s="355"/>
      <c r="NKL104" s="355"/>
      <c r="NKM104" s="355"/>
      <c r="NKN104" s="355"/>
      <c r="NKO104" s="355"/>
      <c r="NKP104" s="355"/>
      <c r="NKQ104" s="355"/>
      <c r="NKR104" s="355"/>
      <c r="NKS104" s="355"/>
      <c r="NKT104" s="355"/>
      <c r="NKU104" s="355"/>
      <c r="NKV104" s="355"/>
      <c r="NKW104" s="355"/>
      <c r="NKX104" s="355"/>
      <c r="NKY104" s="355"/>
      <c r="NKZ104" s="355"/>
      <c r="NLA104" s="355"/>
      <c r="NLB104" s="355"/>
      <c r="NLC104" s="355"/>
      <c r="NLD104" s="355"/>
      <c r="NLE104" s="355"/>
      <c r="NLF104" s="355"/>
      <c r="NLG104" s="355"/>
      <c r="NLH104" s="355"/>
      <c r="NLI104" s="355"/>
      <c r="NLJ104" s="355"/>
      <c r="NLK104" s="355"/>
      <c r="NLL104" s="355"/>
      <c r="NLM104" s="355"/>
      <c r="NLN104" s="355"/>
      <c r="NLO104" s="355"/>
      <c r="NLP104" s="355"/>
      <c r="NLQ104" s="355"/>
      <c r="NLR104" s="355"/>
      <c r="NLS104" s="355"/>
      <c r="NLT104" s="355"/>
      <c r="NLU104" s="355"/>
      <c r="NLV104" s="355"/>
      <c r="NLW104" s="355"/>
      <c r="NLX104" s="355"/>
      <c r="NLY104" s="355"/>
      <c r="NLZ104" s="355"/>
      <c r="NMA104" s="355"/>
      <c r="NMB104" s="355"/>
      <c r="NMC104" s="355"/>
      <c r="NMD104" s="355"/>
      <c r="NME104" s="355"/>
      <c r="NMF104" s="355"/>
      <c r="NMG104" s="355"/>
      <c r="NMH104" s="355"/>
      <c r="NMI104" s="355"/>
      <c r="NMJ104" s="355"/>
      <c r="NMK104" s="355"/>
      <c r="NML104" s="355"/>
      <c r="NMM104" s="355"/>
      <c r="NMN104" s="355"/>
      <c r="NMO104" s="355"/>
      <c r="NMP104" s="355"/>
      <c r="NMQ104" s="355"/>
      <c r="NMR104" s="355"/>
      <c r="NMS104" s="355"/>
      <c r="NMT104" s="355"/>
      <c r="NMU104" s="355"/>
      <c r="NMV104" s="355"/>
      <c r="NMW104" s="355"/>
      <c r="NMX104" s="355"/>
      <c r="NMY104" s="355"/>
      <c r="NMZ104" s="355"/>
      <c r="NNA104" s="355"/>
      <c r="NNB104" s="355"/>
      <c r="NNC104" s="355"/>
      <c r="NND104" s="355"/>
      <c r="NNE104" s="355"/>
      <c r="NNF104" s="355"/>
      <c r="NNG104" s="355"/>
      <c r="NNH104" s="355"/>
      <c r="NNI104" s="355"/>
      <c r="NNJ104" s="355"/>
      <c r="NNK104" s="355"/>
      <c r="NNL104" s="355"/>
      <c r="NNM104" s="355"/>
      <c r="NNN104" s="355"/>
      <c r="NNO104" s="355"/>
      <c r="NNP104" s="355"/>
      <c r="NNQ104" s="355"/>
      <c r="NNR104" s="355"/>
      <c r="NNS104" s="355"/>
      <c r="NNT104" s="355"/>
      <c r="NNU104" s="355"/>
      <c r="NNV104" s="355"/>
      <c r="NNW104" s="355"/>
      <c r="NNX104" s="355"/>
      <c r="NNY104" s="355"/>
      <c r="NNZ104" s="355"/>
      <c r="NOA104" s="355"/>
      <c r="NOB104" s="355"/>
      <c r="NOC104" s="355"/>
      <c r="NOD104" s="355"/>
      <c r="NOE104" s="355"/>
      <c r="NOF104" s="355"/>
      <c r="NOG104" s="355"/>
      <c r="NOH104" s="355"/>
      <c r="NOI104" s="355"/>
      <c r="NOJ104" s="355"/>
      <c r="NOK104" s="355"/>
      <c r="NOL104" s="355"/>
      <c r="NOM104" s="355"/>
      <c r="NON104" s="355"/>
      <c r="NOO104" s="355"/>
      <c r="NOP104" s="355"/>
      <c r="NOQ104" s="355"/>
      <c r="NOR104" s="355"/>
      <c r="NOS104" s="355"/>
      <c r="NOT104" s="355"/>
      <c r="NOU104" s="355"/>
      <c r="NOV104" s="355"/>
      <c r="NOW104" s="355"/>
      <c r="NOX104" s="355"/>
      <c r="NOY104" s="355"/>
      <c r="NOZ104" s="355"/>
      <c r="NPA104" s="355"/>
      <c r="NPB104" s="355"/>
      <c r="NPC104" s="355"/>
      <c r="NPD104" s="355"/>
      <c r="NPE104" s="355"/>
      <c r="NPF104" s="355"/>
      <c r="NPG104" s="355"/>
      <c r="NPH104" s="355"/>
      <c r="NPI104" s="355"/>
      <c r="NPJ104" s="355"/>
      <c r="NPK104" s="355"/>
      <c r="NPL104" s="355"/>
      <c r="NPM104" s="355"/>
      <c r="NPN104" s="355"/>
      <c r="NPO104" s="355"/>
      <c r="NPP104" s="355"/>
      <c r="NPQ104" s="355"/>
      <c r="NPR104" s="355"/>
      <c r="NPS104" s="355"/>
      <c r="NPT104" s="355"/>
      <c r="NPU104" s="355"/>
      <c r="NPV104" s="355"/>
      <c r="NPW104" s="355"/>
      <c r="NPX104" s="355"/>
      <c r="NPY104" s="355"/>
      <c r="NPZ104" s="355"/>
      <c r="NQA104" s="355"/>
      <c r="NQB104" s="355"/>
      <c r="NQC104" s="355"/>
      <c r="NQD104" s="355"/>
      <c r="NQE104" s="355"/>
      <c r="NQF104" s="355"/>
      <c r="NQG104" s="355"/>
      <c r="NQH104" s="355"/>
      <c r="NQI104" s="355"/>
      <c r="NQJ104" s="355"/>
      <c r="NQK104" s="355"/>
      <c r="NQL104" s="355"/>
      <c r="NQM104" s="355"/>
      <c r="NQN104" s="355"/>
      <c r="NQO104" s="355"/>
      <c r="NQP104" s="355"/>
      <c r="NQQ104" s="355"/>
      <c r="NQR104" s="355"/>
      <c r="NQS104" s="355"/>
      <c r="NQT104" s="355"/>
      <c r="NQU104" s="355"/>
      <c r="NQV104" s="355"/>
      <c r="NQW104" s="355"/>
      <c r="NQX104" s="355"/>
      <c r="NQY104" s="355"/>
      <c r="NQZ104" s="355"/>
      <c r="NRA104" s="355"/>
      <c r="NRB104" s="355"/>
      <c r="NRC104" s="355"/>
      <c r="NRD104" s="355"/>
      <c r="NRE104" s="355"/>
      <c r="NRF104" s="355"/>
      <c r="NRG104" s="355"/>
      <c r="NRH104" s="355"/>
      <c r="NRI104" s="355"/>
      <c r="NRJ104" s="355"/>
      <c r="NRK104" s="355"/>
      <c r="NRL104" s="355"/>
      <c r="NRM104" s="355"/>
      <c r="NRN104" s="355"/>
      <c r="NRO104" s="355"/>
      <c r="NRP104" s="355"/>
      <c r="NRQ104" s="355"/>
      <c r="NRR104" s="355"/>
      <c r="NRS104" s="355"/>
      <c r="NRT104" s="355"/>
      <c r="NRU104" s="355"/>
      <c r="NRV104" s="355"/>
      <c r="NRW104" s="355"/>
      <c r="NRX104" s="355"/>
      <c r="NRY104" s="355"/>
      <c r="NRZ104" s="355"/>
      <c r="NSA104" s="355"/>
      <c r="NSB104" s="355"/>
      <c r="NSC104" s="355"/>
      <c r="NSD104" s="355"/>
      <c r="NSE104" s="355"/>
      <c r="NSF104" s="355"/>
      <c r="NSG104" s="355"/>
      <c r="NSH104" s="355"/>
      <c r="NSI104" s="355"/>
      <c r="NSJ104" s="355"/>
      <c r="NSK104" s="355"/>
      <c r="NSL104" s="355"/>
      <c r="NSM104" s="355"/>
      <c r="NSN104" s="355"/>
      <c r="NSO104" s="355"/>
      <c r="NSP104" s="355"/>
      <c r="NSQ104" s="355"/>
      <c r="NSR104" s="355"/>
      <c r="NSS104" s="355"/>
      <c r="NST104" s="355"/>
      <c r="NSU104" s="355"/>
      <c r="NSV104" s="355"/>
      <c r="NSW104" s="355"/>
      <c r="NSX104" s="355"/>
      <c r="NSY104" s="355"/>
      <c r="NSZ104" s="355"/>
      <c r="NTA104" s="355"/>
      <c r="NTB104" s="355"/>
      <c r="NTC104" s="355"/>
      <c r="NTD104" s="355"/>
      <c r="NTE104" s="355"/>
      <c r="NTF104" s="355"/>
      <c r="NTG104" s="355"/>
      <c r="NTH104" s="355"/>
      <c r="NTI104" s="355"/>
      <c r="NTJ104" s="355"/>
      <c r="NTK104" s="355"/>
      <c r="NTL104" s="355"/>
      <c r="NTM104" s="355"/>
      <c r="NTN104" s="355"/>
      <c r="NTO104" s="355"/>
      <c r="NTP104" s="355"/>
      <c r="NTQ104" s="355"/>
      <c r="NTR104" s="355"/>
      <c r="NTS104" s="355"/>
      <c r="NTT104" s="355"/>
      <c r="NTU104" s="355"/>
      <c r="NTV104" s="355"/>
      <c r="NTW104" s="355"/>
      <c r="NTX104" s="355"/>
      <c r="NTY104" s="355"/>
      <c r="NTZ104" s="355"/>
      <c r="NUA104" s="355"/>
      <c r="NUB104" s="355"/>
      <c r="NUC104" s="355"/>
      <c r="NUD104" s="355"/>
      <c r="NUE104" s="355"/>
      <c r="NUF104" s="355"/>
      <c r="NUG104" s="355"/>
      <c r="NUH104" s="355"/>
      <c r="NUI104" s="355"/>
      <c r="NUJ104" s="355"/>
      <c r="NUK104" s="355"/>
      <c r="NUL104" s="355"/>
      <c r="NUM104" s="355"/>
      <c r="NUN104" s="355"/>
      <c r="NUO104" s="355"/>
      <c r="NUP104" s="355"/>
      <c r="NUQ104" s="355"/>
      <c r="NUR104" s="355"/>
      <c r="NUS104" s="355"/>
      <c r="NUT104" s="355"/>
      <c r="NUU104" s="355"/>
      <c r="NUV104" s="355"/>
      <c r="NUW104" s="355"/>
      <c r="NUX104" s="355"/>
      <c r="NUY104" s="355"/>
      <c r="NUZ104" s="355"/>
      <c r="NVA104" s="355"/>
      <c r="NVB104" s="355"/>
      <c r="NVC104" s="355"/>
      <c r="NVD104" s="355"/>
      <c r="NVE104" s="355"/>
      <c r="NVF104" s="355"/>
      <c r="NVG104" s="355"/>
      <c r="NVH104" s="355"/>
      <c r="NVI104" s="355"/>
      <c r="NVJ104" s="355"/>
      <c r="NVK104" s="355"/>
      <c r="NVL104" s="355"/>
      <c r="NVM104" s="355"/>
      <c r="NVN104" s="355"/>
      <c r="NVO104" s="355"/>
      <c r="NVP104" s="355"/>
      <c r="NVQ104" s="355"/>
      <c r="NVR104" s="355"/>
      <c r="NVS104" s="355"/>
      <c r="NVT104" s="355"/>
      <c r="NVU104" s="355"/>
      <c r="NVV104" s="355"/>
      <c r="NVW104" s="355"/>
      <c r="NVX104" s="355"/>
      <c r="NVY104" s="355"/>
      <c r="NVZ104" s="355"/>
      <c r="NWA104" s="355"/>
      <c r="NWB104" s="355"/>
      <c r="NWC104" s="355"/>
      <c r="NWD104" s="355"/>
      <c r="NWE104" s="355"/>
      <c r="NWF104" s="355"/>
      <c r="NWG104" s="355"/>
      <c r="NWH104" s="355"/>
      <c r="NWI104" s="355"/>
      <c r="NWJ104" s="355"/>
      <c r="NWK104" s="355"/>
      <c r="NWL104" s="355"/>
      <c r="NWM104" s="355"/>
      <c r="NWN104" s="355"/>
      <c r="NWO104" s="355"/>
      <c r="NWP104" s="355"/>
      <c r="NWQ104" s="355"/>
      <c r="NWR104" s="355"/>
      <c r="NWS104" s="355"/>
      <c r="NWT104" s="355"/>
      <c r="NWU104" s="355"/>
      <c r="NWV104" s="355"/>
      <c r="NWW104" s="355"/>
      <c r="NWX104" s="355"/>
      <c r="NWY104" s="355"/>
      <c r="NWZ104" s="355"/>
      <c r="NXA104" s="355"/>
      <c r="NXB104" s="355"/>
      <c r="NXC104" s="355"/>
      <c r="NXD104" s="355"/>
      <c r="NXE104" s="355"/>
      <c r="NXF104" s="355"/>
      <c r="NXG104" s="355"/>
      <c r="NXH104" s="355"/>
      <c r="NXI104" s="355"/>
      <c r="NXJ104" s="355"/>
      <c r="NXK104" s="355"/>
      <c r="NXL104" s="355"/>
      <c r="NXM104" s="355"/>
      <c r="NXN104" s="355"/>
      <c r="NXO104" s="355"/>
      <c r="NXP104" s="355"/>
      <c r="NXQ104" s="355"/>
      <c r="NXR104" s="355"/>
      <c r="NXS104" s="355"/>
      <c r="NXT104" s="355"/>
      <c r="NXU104" s="355"/>
      <c r="NXV104" s="355"/>
      <c r="NXW104" s="355"/>
      <c r="NXX104" s="355"/>
      <c r="NXY104" s="355"/>
      <c r="NXZ104" s="355"/>
      <c r="NYA104" s="355"/>
      <c r="NYB104" s="355"/>
      <c r="NYC104" s="355"/>
      <c r="NYD104" s="355"/>
      <c r="NYE104" s="355"/>
      <c r="NYF104" s="355"/>
      <c r="NYG104" s="355"/>
      <c r="NYH104" s="355"/>
      <c r="NYI104" s="355"/>
      <c r="NYJ104" s="355"/>
      <c r="NYK104" s="355"/>
      <c r="NYL104" s="355"/>
      <c r="NYM104" s="355"/>
      <c r="NYN104" s="355"/>
      <c r="NYO104" s="355"/>
      <c r="NYP104" s="355"/>
      <c r="NYQ104" s="355"/>
      <c r="NYR104" s="355"/>
      <c r="NYS104" s="355"/>
      <c r="NYT104" s="355"/>
      <c r="NYU104" s="355"/>
      <c r="NYV104" s="355"/>
      <c r="NYW104" s="355"/>
      <c r="NYX104" s="355"/>
      <c r="NYY104" s="355"/>
      <c r="NYZ104" s="355"/>
      <c r="NZA104" s="355"/>
      <c r="NZB104" s="355"/>
      <c r="NZC104" s="355"/>
      <c r="NZD104" s="355"/>
      <c r="NZE104" s="355"/>
      <c r="NZF104" s="355"/>
      <c r="NZG104" s="355"/>
      <c r="NZH104" s="355"/>
      <c r="NZI104" s="355"/>
      <c r="NZJ104" s="355"/>
      <c r="NZK104" s="355"/>
      <c r="NZL104" s="355"/>
      <c r="NZM104" s="355"/>
      <c r="NZN104" s="355"/>
      <c r="NZO104" s="355"/>
      <c r="NZP104" s="355"/>
      <c r="NZQ104" s="355"/>
      <c r="NZR104" s="355"/>
      <c r="NZS104" s="355"/>
      <c r="NZT104" s="355"/>
      <c r="NZU104" s="355"/>
      <c r="NZV104" s="355"/>
      <c r="NZW104" s="355"/>
      <c r="NZX104" s="355"/>
      <c r="NZY104" s="355"/>
      <c r="NZZ104" s="355"/>
      <c r="OAA104" s="355"/>
      <c r="OAB104" s="355"/>
      <c r="OAC104" s="355"/>
      <c r="OAD104" s="355"/>
      <c r="OAE104" s="355"/>
      <c r="OAF104" s="355"/>
      <c r="OAG104" s="355"/>
      <c r="OAH104" s="355"/>
      <c r="OAI104" s="355"/>
      <c r="OAJ104" s="355"/>
      <c r="OAK104" s="355"/>
      <c r="OAL104" s="355"/>
      <c r="OAM104" s="355"/>
      <c r="OAN104" s="355"/>
      <c r="OAO104" s="355"/>
      <c r="OAP104" s="355"/>
      <c r="OAQ104" s="355"/>
      <c r="OAR104" s="355"/>
      <c r="OAS104" s="355"/>
      <c r="OAT104" s="355"/>
      <c r="OAU104" s="355"/>
      <c r="OAV104" s="355"/>
      <c r="OAW104" s="355"/>
      <c r="OAX104" s="355"/>
      <c r="OAY104" s="355"/>
      <c r="OAZ104" s="355"/>
      <c r="OBA104" s="355"/>
      <c r="OBB104" s="355"/>
      <c r="OBC104" s="355"/>
      <c r="OBD104" s="355"/>
      <c r="OBE104" s="355"/>
      <c r="OBF104" s="355"/>
      <c r="OBG104" s="355"/>
      <c r="OBH104" s="355"/>
      <c r="OBI104" s="355"/>
      <c r="OBJ104" s="355"/>
      <c r="OBK104" s="355"/>
      <c r="OBL104" s="355"/>
      <c r="OBM104" s="355"/>
      <c r="OBN104" s="355"/>
      <c r="OBO104" s="355"/>
      <c r="OBP104" s="355"/>
      <c r="OBQ104" s="355"/>
      <c r="OBR104" s="355"/>
      <c r="OBS104" s="355"/>
      <c r="OBT104" s="355"/>
      <c r="OBU104" s="355"/>
      <c r="OBV104" s="355"/>
      <c r="OBW104" s="355"/>
      <c r="OBX104" s="355"/>
      <c r="OBY104" s="355"/>
      <c r="OBZ104" s="355"/>
      <c r="OCA104" s="355"/>
      <c r="OCB104" s="355"/>
      <c r="OCC104" s="355"/>
      <c r="OCD104" s="355"/>
      <c r="OCE104" s="355"/>
      <c r="OCF104" s="355"/>
      <c r="OCG104" s="355"/>
      <c r="OCH104" s="355"/>
      <c r="OCI104" s="355"/>
      <c r="OCJ104" s="355"/>
      <c r="OCK104" s="355"/>
      <c r="OCL104" s="355"/>
      <c r="OCM104" s="355"/>
      <c r="OCN104" s="355"/>
      <c r="OCO104" s="355"/>
      <c r="OCP104" s="355"/>
      <c r="OCQ104" s="355"/>
      <c r="OCR104" s="355"/>
      <c r="OCS104" s="355"/>
      <c r="OCT104" s="355"/>
      <c r="OCU104" s="355"/>
      <c r="OCV104" s="355"/>
      <c r="OCW104" s="355"/>
      <c r="OCX104" s="355"/>
      <c r="OCY104" s="355"/>
      <c r="OCZ104" s="355"/>
      <c r="ODA104" s="355"/>
      <c r="ODB104" s="355"/>
      <c r="ODC104" s="355"/>
      <c r="ODD104" s="355"/>
      <c r="ODE104" s="355"/>
      <c r="ODF104" s="355"/>
      <c r="ODG104" s="355"/>
      <c r="ODH104" s="355"/>
      <c r="ODI104" s="355"/>
      <c r="ODJ104" s="355"/>
      <c r="ODK104" s="355"/>
      <c r="ODL104" s="355"/>
      <c r="ODM104" s="355"/>
      <c r="ODN104" s="355"/>
      <c r="ODO104" s="355"/>
      <c r="ODP104" s="355"/>
      <c r="ODQ104" s="355"/>
      <c r="ODR104" s="355"/>
      <c r="ODS104" s="355"/>
      <c r="ODT104" s="355"/>
      <c r="ODU104" s="355"/>
      <c r="ODV104" s="355"/>
      <c r="ODW104" s="355"/>
      <c r="ODX104" s="355"/>
      <c r="ODY104" s="355"/>
      <c r="ODZ104" s="355"/>
      <c r="OEA104" s="355"/>
      <c r="OEB104" s="355"/>
      <c r="OEC104" s="355"/>
      <c r="OED104" s="355"/>
      <c r="OEE104" s="355"/>
      <c r="OEF104" s="355"/>
      <c r="OEG104" s="355"/>
      <c r="OEH104" s="355"/>
      <c r="OEI104" s="355"/>
      <c r="OEJ104" s="355"/>
      <c r="OEK104" s="355"/>
      <c r="OEL104" s="355"/>
      <c r="OEM104" s="355"/>
      <c r="OEN104" s="355"/>
      <c r="OEO104" s="355"/>
      <c r="OEP104" s="355"/>
      <c r="OEQ104" s="355"/>
      <c r="OER104" s="355"/>
      <c r="OES104" s="355"/>
      <c r="OET104" s="355"/>
      <c r="OEU104" s="355"/>
      <c r="OEV104" s="355"/>
      <c r="OEW104" s="355"/>
      <c r="OEX104" s="355"/>
      <c r="OEY104" s="355"/>
      <c r="OEZ104" s="355"/>
      <c r="OFA104" s="355"/>
      <c r="OFB104" s="355"/>
      <c r="OFC104" s="355"/>
      <c r="OFD104" s="355"/>
      <c r="OFE104" s="355"/>
      <c r="OFF104" s="355"/>
      <c r="OFG104" s="355"/>
      <c r="OFH104" s="355"/>
      <c r="OFI104" s="355"/>
      <c r="OFJ104" s="355"/>
      <c r="OFK104" s="355"/>
      <c r="OFL104" s="355"/>
      <c r="OFM104" s="355"/>
      <c r="OFN104" s="355"/>
      <c r="OFO104" s="355"/>
      <c r="OFP104" s="355"/>
      <c r="OFQ104" s="355"/>
      <c r="OFR104" s="355"/>
      <c r="OFS104" s="355"/>
      <c r="OFT104" s="355"/>
      <c r="OFU104" s="355"/>
      <c r="OFV104" s="355"/>
      <c r="OFW104" s="355"/>
      <c r="OFX104" s="355"/>
      <c r="OFY104" s="355"/>
      <c r="OFZ104" s="355"/>
      <c r="OGA104" s="355"/>
      <c r="OGB104" s="355"/>
      <c r="OGC104" s="355"/>
      <c r="OGD104" s="355"/>
      <c r="OGE104" s="355"/>
      <c r="OGF104" s="355"/>
      <c r="OGG104" s="355"/>
      <c r="OGH104" s="355"/>
      <c r="OGI104" s="355"/>
      <c r="OGJ104" s="355"/>
      <c r="OGK104" s="355"/>
      <c r="OGL104" s="355"/>
      <c r="OGM104" s="355"/>
      <c r="OGN104" s="355"/>
      <c r="OGO104" s="355"/>
      <c r="OGP104" s="355"/>
      <c r="OGQ104" s="355"/>
      <c r="OGR104" s="355"/>
      <c r="OGS104" s="355"/>
      <c r="OGT104" s="355"/>
      <c r="OGU104" s="355"/>
      <c r="OGV104" s="355"/>
      <c r="OGW104" s="355"/>
      <c r="OGX104" s="355"/>
      <c r="OGY104" s="355"/>
      <c r="OGZ104" s="355"/>
      <c r="OHA104" s="355"/>
      <c r="OHB104" s="355"/>
      <c r="OHC104" s="355"/>
      <c r="OHD104" s="355"/>
      <c r="OHE104" s="355"/>
      <c r="OHF104" s="355"/>
      <c r="OHG104" s="355"/>
      <c r="OHH104" s="355"/>
      <c r="OHI104" s="355"/>
      <c r="OHJ104" s="355"/>
      <c r="OHK104" s="355"/>
      <c r="OHL104" s="355"/>
      <c r="OHM104" s="355"/>
      <c r="OHN104" s="355"/>
      <c r="OHO104" s="355"/>
      <c r="OHP104" s="355"/>
      <c r="OHQ104" s="355"/>
      <c r="OHR104" s="355"/>
      <c r="OHS104" s="355"/>
      <c r="OHT104" s="355"/>
      <c r="OHU104" s="355"/>
      <c r="OHV104" s="355"/>
      <c r="OHW104" s="355"/>
      <c r="OHX104" s="355"/>
      <c r="OHY104" s="355"/>
      <c r="OHZ104" s="355"/>
      <c r="OIA104" s="355"/>
      <c r="OIB104" s="355"/>
      <c r="OIC104" s="355"/>
      <c r="OID104" s="355"/>
      <c r="OIE104" s="355"/>
      <c r="OIF104" s="355"/>
      <c r="OIG104" s="355"/>
      <c r="OIH104" s="355"/>
      <c r="OII104" s="355"/>
      <c r="OIJ104" s="355"/>
      <c r="OIK104" s="355"/>
      <c r="OIL104" s="355"/>
      <c r="OIM104" s="355"/>
      <c r="OIN104" s="355"/>
      <c r="OIO104" s="355"/>
      <c r="OIP104" s="355"/>
      <c r="OIQ104" s="355"/>
      <c r="OIR104" s="355"/>
      <c r="OIS104" s="355"/>
      <c r="OIT104" s="355"/>
      <c r="OIU104" s="355"/>
      <c r="OIV104" s="355"/>
      <c r="OIW104" s="355"/>
      <c r="OIX104" s="355"/>
      <c r="OIY104" s="355"/>
      <c r="OIZ104" s="355"/>
      <c r="OJA104" s="355"/>
      <c r="OJB104" s="355"/>
      <c r="OJC104" s="355"/>
      <c r="OJD104" s="355"/>
      <c r="OJE104" s="355"/>
      <c r="OJF104" s="355"/>
      <c r="OJG104" s="355"/>
      <c r="OJH104" s="355"/>
      <c r="OJI104" s="355"/>
      <c r="OJJ104" s="355"/>
      <c r="OJK104" s="355"/>
      <c r="OJL104" s="355"/>
      <c r="OJM104" s="355"/>
      <c r="OJN104" s="355"/>
      <c r="OJO104" s="355"/>
      <c r="OJP104" s="355"/>
      <c r="OJQ104" s="355"/>
      <c r="OJR104" s="355"/>
      <c r="OJS104" s="355"/>
      <c r="OJT104" s="355"/>
      <c r="OJU104" s="355"/>
      <c r="OJV104" s="355"/>
      <c r="OJW104" s="355"/>
      <c r="OJX104" s="355"/>
      <c r="OJY104" s="355"/>
      <c r="OJZ104" s="355"/>
      <c r="OKA104" s="355"/>
      <c r="OKB104" s="355"/>
      <c r="OKC104" s="355"/>
      <c r="OKD104" s="355"/>
      <c r="OKE104" s="355"/>
      <c r="OKF104" s="355"/>
      <c r="OKG104" s="355"/>
      <c r="OKH104" s="355"/>
      <c r="OKI104" s="355"/>
      <c r="OKJ104" s="355"/>
      <c r="OKK104" s="355"/>
      <c r="OKL104" s="355"/>
      <c r="OKM104" s="355"/>
      <c r="OKN104" s="355"/>
      <c r="OKO104" s="355"/>
      <c r="OKP104" s="355"/>
      <c r="OKQ104" s="355"/>
      <c r="OKR104" s="355"/>
      <c r="OKS104" s="355"/>
      <c r="OKT104" s="355"/>
      <c r="OKU104" s="355"/>
      <c r="OKV104" s="355"/>
      <c r="OKW104" s="355"/>
      <c r="OKX104" s="355"/>
      <c r="OKY104" s="355"/>
      <c r="OKZ104" s="355"/>
      <c r="OLA104" s="355"/>
      <c r="OLB104" s="355"/>
      <c r="OLC104" s="355"/>
      <c r="OLD104" s="355"/>
      <c r="OLE104" s="355"/>
      <c r="OLF104" s="355"/>
      <c r="OLG104" s="355"/>
      <c r="OLH104" s="355"/>
      <c r="OLI104" s="355"/>
      <c r="OLJ104" s="355"/>
      <c r="OLK104" s="355"/>
      <c r="OLL104" s="355"/>
      <c r="OLM104" s="355"/>
      <c r="OLN104" s="355"/>
      <c r="OLO104" s="355"/>
      <c r="OLP104" s="355"/>
      <c r="OLQ104" s="355"/>
      <c r="OLR104" s="355"/>
      <c r="OLS104" s="355"/>
      <c r="OLT104" s="355"/>
      <c r="OLU104" s="355"/>
      <c r="OLV104" s="355"/>
      <c r="OLW104" s="355"/>
      <c r="OLX104" s="355"/>
      <c r="OLY104" s="355"/>
      <c r="OLZ104" s="355"/>
      <c r="OMA104" s="355"/>
      <c r="OMB104" s="355"/>
      <c r="OMC104" s="355"/>
      <c r="OMD104" s="355"/>
      <c r="OME104" s="355"/>
      <c r="OMF104" s="355"/>
      <c r="OMG104" s="355"/>
      <c r="OMH104" s="355"/>
      <c r="OMI104" s="355"/>
      <c r="OMJ104" s="355"/>
      <c r="OMK104" s="355"/>
      <c r="OML104" s="355"/>
      <c r="OMM104" s="355"/>
      <c r="OMN104" s="355"/>
      <c r="OMO104" s="355"/>
      <c r="OMP104" s="355"/>
      <c r="OMQ104" s="355"/>
      <c r="OMR104" s="355"/>
      <c r="OMS104" s="355"/>
      <c r="OMT104" s="355"/>
      <c r="OMU104" s="355"/>
      <c r="OMV104" s="355"/>
      <c r="OMW104" s="355"/>
      <c r="OMX104" s="355"/>
      <c r="OMY104" s="355"/>
      <c r="OMZ104" s="355"/>
      <c r="ONA104" s="355"/>
      <c r="ONB104" s="355"/>
      <c r="ONC104" s="355"/>
      <c r="OND104" s="355"/>
      <c r="ONE104" s="355"/>
      <c r="ONF104" s="355"/>
      <c r="ONG104" s="355"/>
      <c r="ONH104" s="355"/>
      <c r="ONI104" s="355"/>
      <c r="ONJ104" s="355"/>
      <c r="ONK104" s="355"/>
      <c r="ONL104" s="355"/>
      <c r="ONM104" s="355"/>
      <c r="ONN104" s="355"/>
      <c r="ONO104" s="355"/>
      <c r="ONP104" s="355"/>
      <c r="ONQ104" s="355"/>
      <c r="ONR104" s="355"/>
      <c r="ONS104" s="355"/>
      <c r="ONT104" s="355"/>
      <c r="ONU104" s="355"/>
      <c r="ONV104" s="355"/>
      <c r="ONW104" s="355"/>
      <c r="ONX104" s="355"/>
      <c r="ONY104" s="355"/>
      <c r="ONZ104" s="355"/>
      <c r="OOA104" s="355"/>
      <c r="OOB104" s="355"/>
      <c r="OOC104" s="355"/>
      <c r="OOD104" s="355"/>
      <c r="OOE104" s="355"/>
      <c r="OOF104" s="355"/>
      <c r="OOG104" s="355"/>
      <c r="OOH104" s="355"/>
      <c r="OOI104" s="355"/>
      <c r="OOJ104" s="355"/>
      <c r="OOK104" s="355"/>
      <c r="OOL104" s="355"/>
      <c r="OOM104" s="355"/>
      <c r="OON104" s="355"/>
      <c r="OOO104" s="355"/>
      <c r="OOP104" s="355"/>
      <c r="OOQ104" s="355"/>
      <c r="OOR104" s="355"/>
      <c r="OOS104" s="355"/>
      <c r="OOT104" s="355"/>
      <c r="OOU104" s="355"/>
      <c r="OOV104" s="355"/>
      <c r="OOW104" s="355"/>
      <c r="OOX104" s="355"/>
      <c r="OOY104" s="355"/>
      <c r="OOZ104" s="355"/>
      <c r="OPA104" s="355"/>
      <c r="OPB104" s="355"/>
      <c r="OPC104" s="355"/>
      <c r="OPD104" s="355"/>
      <c r="OPE104" s="355"/>
      <c r="OPF104" s="355"/>
      <c r="OPG104" s="355"/>
      <c r="OPH104" s="355"/>
      <c r="OPI104" s="355"/>
      <c r="OPJ104" s="355"/>
      <c r="OPK104" s="355"/>
      <c r="OPL104" s="355"/>
      <c r="OPM104" s="355"/>
      <c r="OPN104" s="355"/>
      <c r="OPO104" s="355"/>
      <c r="OPP104" s="355"/>
      <c r="OPQ104" s="355"/>
      <c r="OPR104" s="355"/>
      <c r="OPS104" s="355"/>
      <c r="OPT104" s="355"/>
      <c r="OPU104" s="355"/>
      <c r="OPV104" s="355"/>
      <c r="OPW104" s="355"/>
      <c r="OPX104" s="355"/>
      <c r="OPY104" s="355"/>
      <c r="OPZ104" s="355"/>
      <c r="OQA104" s="355"/>
      <c r="OQB104" s="355"/>
      <c r="OQC104" s="355"/>
      <c r="OQD104" s="355"/>
      <c r="OQE104" s="355"/>
      <c r="OQF104" s="355"/>
      <c r="OQG104" s="355"/>
      <c r="OQH104" s="355"/>
      <c r="OQI104" s="355"/>
      <c r="OQJ104" s="355"/>
      <c r="OQK104" s="355"/>
      <c r="OQL104" s="355"/>
      <c r="OQM104" s="355"/>
      <c r="OQN104" s="355"/>
      <c r="OQO104" s="355"/>
      <c r="OQP104" s="355"/>
      <c r="OQQ104" s="355"/>
      <c r="OQR104" s="355"/>
      <c r="OQS104" s="355"/>
      <c r="OQT104" s="355"/>
      <c r="OQU104" s="355"/>
      <c r="OQV104" s="355"/>
      <c r="OQW104" s="355"/>
      <c r="OQX104" s="355"/>
      <c r="OQY104" s="355"/>
      <c r="OQZ104" s="355"/>
      <c r="ORA104" s="355"/>
      <c r="ORB104" s="355"/>
      <c r="ORC104" s="355"/>
      <c r="ORD104" s="355"/>
      <c r="ORE104" s="355"/>
      <c r="ORF104" s="355"/>
      <c r="ORG104" s="355"/>
      <c r="ORH104" s="355"/>
      <c r="ORI104" s="355"/>
      <c r="ORJ104" s="355"/>
      <c r="ORK104" s="355"/>
      <c r="ORL104" s="355"/>
      <c r="ORM104" s="355"/>
      <c r="ORN104" s="355"/>
      <c r="ORO104" s="355"/>
      <c r="ORP104" s="355"/>
      <c r="ORQ104" s="355"/>
      <c r="ORR104" s="355"/>
      <c r="ORS104" s="355"/>
      <c r="ORT104" s="355"/>
      <c r="ORU104" s="355"/>
      <c r="ORV104" s="355"/>
      <c r="ORW104" s="355"/>
      <c r="ORX104" s="355"/>
      <c r="ORY104" s="355"/>
      <c r="ORZ104" s="355"/>
      <c r="OSA104" s="355"/>
      <c r="OSB104" s="355"/>
      <c r="OSC104" s="355"/>
      <c r="OSD104" s="355"/>
      <c r="OSE104" s="355"/>
      <c r="OSF104" s="355"/>
      <c r="OSG104" s="355"/>
      <c r="OSH104" s="355"/>
      <c r="OSI104" s="355"/>
      <c r="OSJ104" s="355"/>
      <c r="OSK104" s="355"/>
      <c r="OSL104" s="355"/>
      <c r="OSM104" s="355"/>
      <c r="OSN104" s="355"/>
      <c r="OSO104" s="355"/>
      <c r="OSP104" s="355"/>
      <c r="OSQ104" s="355"/>
      <c r="OSR104" s="355"/>
      <c r="OSS104" s="355"/>
      <c r="OST104" s="355"/>
      <c r="OSU104" s="355"/>
      <c r="OSV104" s="355"/>
      <c r="OSW104" s="355"/>
      <c r="OSX104" s="355"/>
      <c r="OSY104" s="355"/>
      <c r="OSZ104" s="355"/>
      <c r="OTA104" s="355"/>
      <c r="OTB104" s="355"/>
      <c r="OTC104" s="355"/>
      <c r="OTD104" s="355"/>
      <c r="OTE104" s="355"/>
      <c r="OTF104" s="355"/>
      <c r="OTG104" s="355"/>
      <c r="OTH104" s="355"/>
      <c r="OTI104" s="355"/>
      <c r="OTJ104" s="355"/>
      <c r="OTK104" s="355"/>
      <c r="OTL104" s="355"/>
      <c r="OTM104" s="355"/>
      <c r="OTN104" s="355"/>
      <c r="OTO104" s="355"/>
      <c r="OTP104" s="355"/>
      <c r="OTQ104" s="355"/>
      <c r="OTR104" s="355"/>
      <c r="OTS104" s="355"/>
      <c r="OTT104" s="355"/>
      <c r="OTU104" s="355"/>
      <c r="OTV104" s="355"/>
      <c r="OTW104" s="355"/>
      <c r="OTX104" s="355"/>
      <c r="OTY104" s="355"/>
      <c r="OTZ104" s="355"/>
      <c r="OUA104" s="355"/>
      <c r="OUB104" s="355"/>
      <c r="OUC104" s="355"/>
      <c r="OUD104" s="355"/>
      <c r="OUE104" s="355"/>
      <c r="OUF104" s="355"/>
      <c r="OUG104" s="355"/>
      <c r="OUH104" s="355"/>
      <c r="OUI104" s="355"/>
      <c r="OUJ104" s="355"/>
      <c r="OUK104" s="355"/>
      <c r="OUL104" s="355"/>
      <c r="OUM104" s="355"/>
      <c r="OUN104" s="355"/>
      <c r="OUO104" s="355"/>
      <c r="OUP104" s="355"/>
      <c r="OUQ104" s="355"/>
      <c r="OUR104" s="355"/>
      <c r="OUS104" s="355"/>
      <c r="OUT104" s="355"/>
      <c r="OUU104" s="355"/>
      <c r="OUV104" s="355"/>
      <c r="OUW104" s="355"/>
      <c r="OUX104" s="355"/>
      <c r="OUY104" s="355"/>
      <c r="OUZ104" s="355"/>
      <c r="OVA104" s="355"/>
      <c r="OVB104" s="355"/>
      <c r="OVC104" s="355"/>
      <c r="OVD104" s="355"/>
      <c r="OVE104" s="355"/>
      <c r="OVF104" s="355"/>
      <c r="OVG104" s="355"/>
      <c r="OVH104" s="355"/>
      <c r="OVI104" s="355"/>
      <c r="OVJ104" s="355"/>
      <c r="OVK104" s="355"/>
      <c r="OVL104" s="355"/>
      <c r="OVM104" s="355"/>
      <c r="OVN104" s="355"/>
      <c r="OVO104" s="355"/>
      <c r="OVP104" s="355"/>
      <c r="OVQ104" s="355"/>
      <c r="OVR104" s="355"/>
      <c r="OVS104" s="355"/>
      <c r="OVT104" s="355"/>
      <c r="OVU104" s="355"/>
      <c r="OVV104" s="355"/>
      <c r="OVW104" s="355"/>
      <c r="OVX104" s="355"/>
      <c r="OVY104" s="355"/>
      <c r="OVZ104" s="355"/>
      <c r="OWA104" s="355"/>
      <c r="OWB104" s="355"/>
      <c r="OWC104" s="355"/>
      <c r="OWD104" s="355"/>
      <c r="OWE104" s="355"/>
      <c r="OWF104" s="355"/>
      <c r="OWG104" s="355"/>
      <c r="OWH104" s="355"/>
      <c r="OWI104" s="355"/>
      <c r="OWJ104" s="355"/>
      <c r="OWK104" s="355"/>
      <c r="OWL104" s="355"/>
      <c r="OWM104" s="355"/>
      <c r="OWN104" s="355"/>
      <c r="OWO104" s="355"/>
      <c r="OWP104" s="355"/>
      <c r="OWQ104" s="355"/>
      <c r="OWR104" s="355"/>
      <c r="OWS104" s="355"/>
      <c r="OWT104" s="355"/>
      <c r="OWU104" s="355"/>
      <c r="OWV104" s="355"/>
      <c r="OWW104" s="355"/>
      <c r="OWX104" s="355"/>
      <c r="OWY104" s="355"/>
      <c r="OWZ104" s="355"/>
      <c r="OXA104" s="355"/>
      <c r="OXB104" s="355"/>
      <c r="OXC104" s="355"/>
      <c r="OXD104" s="355"/>
      <c r="OXE104" s="355"/>
      <c r="OXF104" s="355"/>
      <c r="OXG104" s="355"/>
      <c r="OXH104" s="355"/>
      <c r="OXI104" s="355"/>
      <c r="OXJ104" s="355"/>
      <c r="OXK104" s="355"/>
      <c r="OXL104" s="355"/>
      <c r="OXM104" s="355"/>
      <c r="OXN104" s="355"/>
      <c r="OXO104" s="355"/>
      <c r="OXP104" s="355"/>
      <c r="OXQ104" s="355"/>
      <c r="OXR104" s="355"/>
      <c r="OXS104" s="355"/>
      <c r="OXT104" s="355"/>
      <c r="OXU104" s="355"/>
      <c r="OXV104" s="355"/>
      <c r="OXW104" s="355"/>
      <c r="OXX104" s="355"/>
      <c r="OXY104" s="355"/>
      <c r="OXZ104" s="355"/>
      <c r="OYA104" s="355"/>
      <c r="OYB104" s="355"/>
      <c r="OYC104" s="355"/>
      <c r="OYD104" s="355"/>
      <c r="OYE104" s="355"/>
      <c r="OYF104" s="355"/>
      <c r="OYG104" s="355"/>
      <c r="OYH104" s="355"/>
      <c r="OYI104" s="355"/>
      <c r="OYJ104" s="355"/>
      <c r="OYK104" s="355"/>
      <c r="OYL104" s="355"/>
      <c r="OYM104" s="355"/>
      <c r="OYN104" s="355"/>
      <c r="OYO104" s="355"/>
      <c r="OYP104" s="355"/>
      <c r="OYQ104" s="355"/>
      <c r="OYR104" s="355"/>
      <c r="OYS104" s="355"/>
      <c r="OYT104" s="355"/>
      <c r="OYU104" s="355"/>
      <c r="OYV104" s="355"/>
      <c r="OYW104" s="355"/>
      <c r="OYX104" s="355"/>
      <c r="OYY104" s="355"/>
      <c r="OYZ104" s="355"/>
      <c r="OZA104" s="355"/>
      <c r="OZB104" s="355"/>
      <c r="OZC104" s="355"/>
      <c r="OZD104" s="355"/>
      <c r="OZE104" s="355"/>
      <c r="OZF104" s="355"/>
      <c r="OZG104" s="355"/>
      <c r="OZH104" s="355"/>
      <c r="OZI104" s="355"/>
      <c r="OZJ104" s="355"/>
      <c r="OZK104" s="355"/>
      <c r="OZL104" s="355"/>
      <c r="OZM104" s="355"/>
      <c r="OZN104" s="355"/>
      <c r="OZO104" s="355"/>
      <c r="OZP104" s="355"/>
      <c r="OZQ104" s="355"/>
      <c r="OZR104" s="355"/>
      <c r="OZS104" s="355"/>
      <c r="OZT104" s="355"/>
      <c r="OZU104" s="355"/>
      <c r="OZV104" s="355"/>
      <c r="OZW104" s="355"/>
      <c r="OZX104" s="355"/>
      <c r="OZY104" s="355"/>
      <c r="OZZ104" s="355"/>
      <c r="PAA104" s="355"/>
      <c r="PAB104" s="355"/>
      <c r="PAC104" s="355"/>
      <c r="PAD104" s="355"/>
      <c r="PAE104" s="355"/>
      <c r="PAF104" s="355"/>
      <c r="PAG104" s="355"/>
      <c r="PAH104" s="355"/>
      <c r="PAI104" s="355"/>
      <c r="PAJ104" s="355"/>
      <c r="PAK104" s="355"/>
      <c r="PAL104" s="355"/>
      <c r="PAM104" s="355"/>
      <c r="PAN104" s="355"/>
      <c r="PAO104" s="355"/>
      <c r="PAP104" s="355"/>
      <c r="PAQ104" s="355"/>
      <c r="PAR104" s="355"/>
      <c r="PAS104" s="355"/>
      <c r="PAT104" s="355"/>
      <c r="PAU104" s="355"/>
      <c r="PAV104" s="355"/>
      <c r="PAW104" s="355"/>
      <c r="PAX104" s="355"/>
      <c r="PAY104" s="355"/>
      <c r="PAZ104" s="355"/>
      <c r="PBA104" s="355"/>
      <c r="PBB104" s="355"/>
      <c r="PBC104" s="355"/>
      <c r="PBD104" s="355"/>
      <c r="PBE104" s="355"/>
      <c r="PBF104" s="355"/>
      <c r="PBG104" s="355"/>
      <c r="PBH104" s="355"/>
      <c r="PBI104" s="355"/>
      <c r="PBJ104" s="355"/>
      <c r="PBK104" s="355"/>
      <c r="PBL104" s="355"/>
      <c r="PBM104" s="355"/>
      <c r="PBN104" s="355"/>
      <c r="PBO104" s="355"/>
      <c r="PBP104" s="355"/>
      <c r="PBQ104" s="355"/>
      <c r="PBR104" s="355"/>
      <c r="PBS104" s="355"/>
      <c r="PBT104" s="355"/>
      <c r="PBU104" s="355"/>
      <c r="PBV104" s="355"/>
      <c r="PBW104" s="355"/>
      <c r="PBX104" s="355"/>
      <c r="PBY104" s="355"/>
      <c r="PBZ104" s="355"/>
      <c r="PCA104" s="355"/>
      <c r="PCB104" s="355"/>
      <c r="PCC104" s="355"/>
      <c r="PCD104" s="355"/>
      <c r="PCE104" s="355"/>
      <c r="PCF104" s="355"/>
      <c r="PCG104" s="355"/>
      <c r="PCH104" s="355"/>
      <c r="PCI104" s="355"/>
      <c r="PCJ104" s="355"/>
      <c r="PCK104" s="355"/>
      <c r="PCL104" s="355"/>
      <c r="PCM104" s="355"/>
      <c r="PCN104" s="355"/>
      <c r="PCO104" s="355"/>
      <c r="PCP104" s="355"/>
      <c r="PCQ104" s="355"/>
      <c r="PCR104" s="355"/>
      <c r="PCS104" s="355"/>
      <c r="PCT104" s="355"/>
      <c r="PCU104" s="355"/>
      <c r="PCV104" s="355"/>
      <c r="PCW104" s="355"/>
      <c r="PCX104" s="355"/>
      <c r="PCY104" s="355"/>
      <c r="PCZ104" s="355"/>
      <c r="PDA104" s="355"/>
      <c r="PDB104" s="355"/>
      <c r="PDC104" s="355"/>
      <c r="PDD104" s="355"/>
      <c r="PDE104" s="355"/>
      <c r="PDF104" s="355"/>
      <c r="PDG104" s="355"/>
      <c r="PDH104" s="355"/>
      <c r="PDI104" s="355"/>
      <c r="PDJ104" s="355"/>
      <c r="PDK104" s="355"/>
      <c r="PDL104" s="355"/>
      <c r="PDM104" s="355"/>
      <c r="PDN104" s="355"/>
      <c r="PDO104" s="355"/>
      <c r="PDP104" s="355"/>
      <c r="PDQ104" s="355"/>
      <c r="PDR104" s="355"/>
      <c r="PDS104" s="355"/>
      <c r="PDT104" s="355"/>
      <c r="PDU104" s="355"/>
      <c r="PDV104" s="355"/>
      <c r="PDW104" s="355"/>
      <c r="PDX104" s="355"/>
      <c r="PDY104" s="355"/>
      <c r="PDZ104" s="355"/>
      <c r="PEA104" s="355"/>
      <c r="PEB104" s="355"/>
      <c r="PEC104" s="355"/>
      <c r="PED104" s="355"/>
      <c r="PEE104" s="355"/>
      <c r="PEF104" s="355"/>
      <c r="PEG104" s="355"/>
      <c r="PEH104" s="355"/>
      <c r="PEI104" s="355"/>
      <c r="PEJ104" s="355"/>
      <c r="PEK104" s="355"/>
      <c r="PEL104" s="355"/>
      <c r="PEM104" s="355"/>
      <c r="PEN104" s="355"/>
      <c r="PEO104" s="355"/>
      <c r="PEP104" s="355"/>
      <c r="PEQ104" s="355"/>
      <c r="PER104" s="355"/>
      <c r="PES104" s="355"/>
      <c r="PET104" s="355"/>
      <c r="PEU104" s="355"/>
      <c r="PEV104" s="355"/>
      <c r="PEW104" s="355"/>
      <c r="PEX104" s="355"/>
      <c r="PEY104" s="355"/>
      <c r="PEZ104" s="355"/>
      <c r="PFA104" s="355"/>
      <c r="PFB104" s="355"/>
      <c r="PFC104" s="355"/>
      <c r="PFD104" s="355"/>
      <c r="PFE104" s="355"/>
      <c r="PFF104" s="355"/>
      <c r="PFG104" s="355"/>
      <c r="PFH104" s="355"/>
      <c r="PFI104" s="355"/>
      <c r="PFJ104" s="355"/>
      <c r="PFK104" s="355"/>
      <c r="PFL104" s="355"/>
      <c r="PFM104" s="355"/>
      <c r="PFN104" s="355"/>
      <c r="PFO104" s="355"/>
      <c r="PFP104" s="355"/>
      <c r="PFQ104" s="355"/>
      <c r="PFR104" s="355"/>
      <c r="PFS104" s="355"/>
      <c r="PFT104" s="355"/>
      <c r="PFU104" s="355"/>
      <c r="PFV104" s="355"/>
      <c r="PFW104" s="355"/>
      <c r="PFX104" s="355"/>
      <c r="PFY104" s="355"/>
      <c r="PFZ104" s="355"/>
      <c r="PGA104" s="355"/>
      <c r="PGB104" s="355"/>
      <c r="PGC104" s="355"/>
      <c r="PGD104" s="355"/>
      <c r="PGE104" s="355"/>
      <c r="PGF104" s="355"/>
      <c r="PGG104" s="355"/>
      <c r="PGH104" s="355"/>
      <c r="PGI104" s="355"/>
      <c r="PGJ104" s="355"/>
      <c r="PGK104" s="355"/>
      <c r="PGL104" s="355"/>
      <c r="PGM104" s="355"/>
      <c r="PGN104" s="355"/>
      <c r="PGO104" s="355"/>
      <c r="PGP104" s="355"/>
      <c r="PGQ104" s="355"/>
      <c r="PGR104" s="355"/>
      <c r="PGS104" s="355"/>
      <c r="PGT104" s="355"/>
      <c r="PGU104" s="355"/>
      <c r="PGV104" s="355"/>
      <c r="PGW104" s="355"/>
      <c r="PGX104" s="355"/>
      <c r="PGY104" s="355"/>
      <c r="PGZ104" s="355"/>
      <c r="PHA104" s="355"/>
      <c r="PHB104" s="355"/>
      <c r="PHC104" s="355"/>
      <c r="PHD104" s="355"/>
      <c r="PHE104" s="355"/>
      <c r="PHF104" s="355"/>
      <c r="PHG104" s="355"/>
      <c r="PHH104" s="355"/>
      <c r="PHI104" s="355"/>
      <c r="PHJ104" s="355"/>
      <c r="PHK104" s="355"/>
      <c r="PHL104" s="355"/>
      <c r="PHM104" s="355"/>
      <c r="PHN104" s="355"/>
      <c r="PHO104" s="355"/>
      <c r="PHP104" s="355"/>
      <c r="PHQ104" s="355"/>
      <c r="PHR104" s="355"/>
      <c r="PHS104" s="355"/>
      <c r="PHT104" s="355"/>
      <c r="PHU104" s="355"/>
      <c r="PHV104" s="355"/>
      <c r="PHW104" s="355"/>
      <c r="PHX104" s="355"/>
      <c r="PHY104" s="355"/>
      <c r="PHZ104" s="355"/>
      <c r="PIA104" s="355"/>
      <c r="PIB104" s="355"/>
      <c r="PIC104" s="355"/>
      <c r="PID104" s="355"/>
      <c r="PIE104" s="355"/>
      <c r="PIF104" s="355"/>
      <c r="PIG104" s="355"/>
      <c r="PIH104" s="355"/>
      <c r="PII104" s="355"/>
      <c r="PIJ104" s="355"/>
      <c r="PIK104" s="355"/>
      <c r="PIL104" s="355"/>
      <c r="PIM104" s="355"/>
      <c r="PIN104" s="355"/>
      <c r="PIO104" s="355"/>
      <c r="PIP104" s="355"/>
      <c r="PIQ104" s="355"/>
      <c r="PIR104" s="355"/>
      <c r="PIS104" s="355"/>
      <c r="PIT104" s="355"/>
      <c r="PIU104" s="355"/>
      <c r="PIV104" s="355"/>
      <c r="PIW104" s="355"/>
      <c r="PIX104" s="355"/>
      <c r="PIY104" s="355"/>
      <c r="PIZ104" s="355"/>
      <c r="PJA104" s="355"/>
      <c r="PJB104" s="355"/>
      <c r="PJC104" s="355"/>
      <c r="PJD104" s="355"/>
      <c r="PJE104" s="355"/>
      <c r="PJF104" s="355"/>
      <c r="PJG104" s="355"/>
      <c r="PJH104" s="355"/>
      <c r="PJI104" s="355"/>
      <c r="PJJ104" s="355"/>
      <c r="PJK104" s="355"/>
      <c r="PJL104" s="355"/>
      <c r="PJM104" s="355"/>
      <c r="PJN104" s="355"/>
      <c r="PJO104" s="355"/>
      <c r="PJP104" s="355"/>
      <c r="PJQ104" s="355"/>
      <c r="PJR104" s="355"/>
      <c r="PJS104" s="355"/>
      <c r="PJT104" s="355"/>
      <c r="PJU104" s="355"/>
      <c r="PJV104" s="355"/>
      <c r="PJW104" s="355"/>
      <c r="PJX104" s="355"/>
      <c r="PJY104" s="355"/>
      <c r="PJZ104" s="355"/>
      <c r="PKA104" s="355"/>
      <c r="PKB104" s="355"/>
      <c r="PKC104" s="355"/>
      <c r="PKD104" s="355"/>
      <c r="PKE104" s="355"/>
      <c r="PKF104" s="355"/>
      <c r="PKG104" s="355"/>
      <c r="PKH104" s="355"/>
      <c r="PKI104" s="355"/>
      <c r="PKJ104" s="355"/>
      <c r="PKK104" s="355"/>
      <c r="PKL104" s="355"/>
      <c r="PKM104" s="355"/>
      <c r="PKN104" s="355"/>
      <c r="PKO104" s="355"/>
      <c r="PKP104" s="355"/>
      <c r="PKQ104" s="355"/>
      <c r="PKR104" s="355"/>
      <c r="PKS104" s="355"/>
      <c r="PKT104" s="355"/>
      <c r="PKU104" s="355"/>
      <c r="PKV104" s="355"/>
      <c r="PKW104" s="355"/>
      <c r="PKX104" s="355"/>
      <c r="PKY104" s="355"/>
      <c r="PKZ104" s="355"/>
      <c r="PLA104" s="355"/>
      <c r="PLB104" s="355"/>
      <c r="PLC104" s="355"/>
      <c r="PLD104" s="355"/>
      <c r="PLE104" s="355"/>
      <c r="PLF104" s="355"/>
      <c r="PLG104" s="355"/>
      <c r="PLH104" s="355"/>
      <c r="PLI104" s="355"/>
      <c r="PLJ104" s="355"/>
      <c r="PLK104" s="355"/>
      <c r="PLL104" s="355"/>
      <c r="PLM104" s="355"/>
      <c r="PLN104" s="355"/>
      <c r="PLO104" s="355"/>
      <c r="PLP104" s="355"/>
      <c r="PLQ104" s="355"/>
      <c r="PLR104" s="355"/>
      <c r="PLS104" s="355"/>
      <c r="PLT104" s="355"/>
      <c r="PLU104" s="355"/>
      <c r="PLV104" s="355"/>
      <c r="PLW104" s="355"/>
      <c r="PLX104" s="355"/>
      <c r="PLY104" s="355"/>
      <c r="PLZ104" s="355"/>
      <c r="PMA104" s="355"/>
      <c r="PMB104" s="355"/>
      <c r="PMC104" s="355"/>
      <c r="PMD104" s="355"/>
      <c r="PME104" s="355"/>
      <c r="PMF104" s="355"/>
      <c r="PMG104" s="355"/>
      <c r="PMH104" s="355"/>
      <c r="PMI104" s="355"/>
      <c r="PMJ104" s="355"/>
      <c r="PMK104" s="355"/>
      <c r="PML104" s="355"/>
      <c r="PMM104" s="355"/>
      <c r="PMN104" s="355"/>
      <c r="PMO104" s="355"/>
      <c r="PMP104" s="355"/>
      <c r="PMQ104" s="355"/>
      <c r="PMR104" s="355"/>
      <c r="PMS104" s="355"/>
      <c r="PMT104" s="355"/>
      <c r="PMU104" s="355"/>
      <c r="PMV104" s="355"/>
      <c r="PMW104" s="355"/>
      <c r="PMX104" s="355"/>
      <c r="PMY104" s="355"/>
      <c r="PMZ104" s="355"/>
      <c r="PNA104" s="355"/>
      <c r="PNB104" s="355"/>
      <c r="PNC104" s="355"/>
      <c r="PND104" s="355"/>
      <c r="PNE104" s="355"/>
      <c r="PNF104" s="355"/>
      <c r="PNG104" s="355"/>
      <c r="PNH104" s="355"/>
      <c r="PNI104" s="355"/>
      <c r="PNJ104" s="355"/>
      <c r="PNK104" s="355"/>
      <c r="PNL104" s="355"/>
      <c r="PNM104" s="355"/>
      <c r="PNN104" s="355"/>
      <c r="PNO104" s="355"/>
      <c r="PNP104" s="355"/>
      <c r="PNQ104" s="355"/>
      <c r="PNR104" s="355"/>
      <c r="PNS104" s="355"/>
      <c r="PNT104" s="355"/>
      <c r="PNU104" s="355"/>
      <c r="PNV104" s="355"/>
      <c r="PNW104" s="355"/>
      <c r="PNX104" s="355"/>
      <c r="PNY104" s="355"/>
      <c r="PNZ104" s="355"/>
      <c r="POA104" s="355"/>
      <c r="POB104" s="355"/>
      <c r="POC104" s="355"/>
      <c r="POD104" s="355"/>
      <c r="POE104" s="355"/>
      <c r="POF104" s="355"/>
      <c r="POG104" s="355"/>
      <c r="POH104" s="355"/>
      <c r="POI104" s="355"/>
      <c r="POJ104" s="355"/>
      <c r="POK104" s="355"/>
      <c r="POL104" s="355"/>
      <c r="POM104" s="355"/>
      <c r="PON104" s="355"/>
      <c r="POO104" s="355"/>
      <c r="POP104" s="355"/>
      <c r="POQ104" s="355"/>
      <c r="POR104" s="355"/>
      <c r="POS104" s="355"/>
      <c r="POT104" s="355"/>
      <c r="POU104" s="355"/>
      <c r="POV104" s="355"/>
      <c r="POW104" s="355"/>
      <c r="POX104" s="355"/>
      <c r="POY104" s="355"/>
      <c r="POZ104" s="355"/>
      <c r="PPA104" s="355"/>
      <c r="PPB104" s="355"/>
      <c r="PPC104" s="355"/>
      <c r="PPD104" s="355"/>
      <c r="PPE104" s="355"/>
      <c r="PPF104" s="355"/>
      <c r="PPG104" s="355"/>
      <c r="PPH104" s="355"/>
      <c r="PPI104" s="355"/>
      <c r="PPJ104" s="355"/>
      <c r="PPK104" s="355"/>
      <c r="PPL104" s="355"/>
      <c r="PPM104" s="355"/>
      <c r="PPN104" s="355"/>
      <c r="PPO104" s="355"/>
      <c r="PPP104" s="355"/>
      <c r="PPQ104" s="355"/>
      <c r="PPR104" s="355"/>
      <c r="PPS104" s="355"/>
      <c r="PPT104" s="355"/>
      <c r="PPU104" s="355"/>
      <c r="PPV104" s="355"/>
      <c r="PPW104" s="355"/>
      <c r="PPX104" s="355"/>
      <c r="PPY104" s="355"/>
      <c r="PPZ104" s="355"/>
      <c r="PQA104" s="355"/>
      <c r="PQB104" s="355"/>
      <c r="PQC104" s="355"/>
      <c r="PQD104" s="355"/>
      <c r="PQE104" s="355"/>
      <c r="PQF104" s="355"/>
      <c r="PQG104" s="355"/>
      <c r="PQH104" s="355"/>
      <c r="PQI104" s="355"/>
      <c r="PQJ104" s="355"/>
      <c r="PQK104" s="355"/>
      <c r="PQL104" s="355"/>
      <c r="PQM104" s="355"/>
      <c r="PQN104" s="355"/>
      <c r="PQO104" s="355"/>
      <c r="PQP104" s="355"/>
      <c r="PQQ104" s="355"/>
      <c r="PQR104" s="355"/>
      <c r="PQS104" s="355"/>
      <c r="PQT104" s="355"/>
      <c r="PQU104" s="355"/>
      <c r="PQV104" s="355"/>
      <c r="PQW104" s="355"/>
      <c r="PQX104" s="355"/>
      <c r="PQY104" s="355"/>
      <c r="PQZ104" s="355"/>
      <c r="PRA104" s="355"/>
      <c r="PRB104" s="355"/>
      <c r="PRC104" s="355"/>
      <c r="PRD104" s="355"/>
      <c r="PRE104" s="355"/>
      <c r="PRF104" s="355"/>
      <c r="PRG104" s="355"/>
      <c r="PRH104" s="355"/>
      <c r="PRI104" s="355"/>
      <c r="PRJ104" s="355"/>
      <c r="PRK104" s="355"/>
      <c r="PRL104" s="355"/>
      <c r="PRM104" s="355"/>
      <c r="PRN104" s="355"/>
      <c r="PRO104" s="355"/>
      <c r="PRP104" s="355"/>
      <c r="PRQ104" s="355"/>
      <c r="PRR104" s="355"/>
      <c r="PRS104" s="355"/>
      <c r="PRT104" s="355"/>
      <c r="PRU104" s="355"/>
      <c r="PRV104" s="355"/>
      <c r="PRW104" s="355"/>
      <c r="PRX104" s="355"/>
      <c r="PRY104" s="355"/>
      <c r="PRZ104" s="355"/>
      <c r="PSA104" s="355"/>
      <c r="PSB104" s="355"/>
      <c r="PSC104" s="355"/>
      <c r="PSD104" s="355"/>
      <c r="PSE104" s="355"/>
      <c r="PSF104" s="355"/>
      <c r="PSG104" s="355"/>
      <c r="PSH104" s="355"/>
      <c r="PSI104" s="355"/>
      <c r="PSJ104" s="355"/>
      <c r="PSK104" s="355"/>
      <c r="PSL104" s="355"/>
      <c r="PSM104" s="355"/>
      <c r="PSN104" s="355"/>
      <c r="PSO104" s="355"/>
      <c r="PSP104" s="355"/>
      <c r="PSQ104" s="355"/>
      <c r="PSR104" s="355"/>
      <c r="PSS104" s="355"/>
      <c r="PST104" s="355"/>
      <c r="PSU104" s="355"/>
      <c r="PSV104" s="355"/>
      <c r="PSW104" s="355"/>
      <c r="PSX104" s="355"/>
      <c r="PSY104" s="355"/>
      <c r="PSZ104" s="355"/>
      <c r="PTA104" s="355"/>
      <c r="PTB104" s="355"/>
      <c r="PTC104" s="355"/>
      <c r="PTD104" s="355"/>
      <c r="PTE104" s="355"/>
      <c r="PTF104" s="355"/>
      <c r="PTG104" s="355"/>
      <c r="PTH104" s="355"/>
      <c r="PTI104" s="355"/>
      <c r="PTJ104" s="355"/>
      <c r="PTK104" s="355"/>
      <c r="PTL104" s="355"/>
      <c r="PTM104" s="355"/>
      <c r="PTN104" s="355"/>
      <c r="PTO104" s="355"/>
      <c r="PTP104" s="355"/>
      <c r="PTQ104" s="355"/>
      <c r="PTR104" s="355"/>
      <c r="PTS104" s="355"/>
      <c r="PTT104" s="355"/>
      <c r="PTU104" s="355"/>
      <c r="PTV104" s="355"/>
      <c r="PTW104" s="355"/>
      <c r="PTX104" s="355"/>
      <c r="PTY104" s="355"/>
      <c r="PTZ104" s="355"/>
      <c r="PUA104" s="355"/>
      <c r="PUB104" s="355"/>
      <c r="PUC104" s="355"/>
      <c r="PUD104" s="355"/>
      <c r="PUE104" s="355"/>
      <c r="PUF104" s="355"/>
      <c r="PUG104" s="355"/>
      <c r="PUH104" s="355"/>
      <c r="PUI104" s="355"/>
      <c r="PUJ104" s="355"/>
      <c r="PUK104" s="355"/>
      <c r="PUL104" s="355"/>
      <c r="PUM104" s="355"/>
      <c r="PUN104" s="355"/>
      <c r="PUO104" s="355"/>
      <c r="PUP104" s="355"/>
      <c r="PUQ104" s="355"/>
      <c r="PUR104" s="355"/>
      <c r="PUS104" s="355"/>
      <c r="PUT104" s="355"/>
      <c r="PUU104" s="355"/>
      <c r="PUV104" s="355"/>
      <c r="PUW104" s="355"/>
      <c r="PUX104" s="355"/>
      <c r="PUY104" s="355"/>
      <c r="PUZ104" s="355"/>
      <c r="PVA104" s="355"/>
      <c r="PVB104" s="355"/>
      <c r="PVC104" s="355"/>
      <c r="PVD104" s="355"/>
      <c r="PVE104" s="355"/>
      <c r="PVF104" s="355"/>
      <c r="PVG104" s="355"/>
      <c r="PVH104" s="355"/>
      <c r="PVI104" s="355"/>
      <c r="PVJ104" s="355"/>
      <c r="PVK104" s="355"/>
      <c r="PVL104" s="355"/>
      <c r="PVM104" s="355"/>
      <c r="PVN104" s="355"/>
      <c r="PVO104" s="355"/>
      <c r="PVP104" s="355"/>
      <c r="PVQ104" s="355"/>
      <c r="PVR104" s="355"/>
      <c r="PVS104" s="355"/>
      <c r="PVT104" s="355"/>
      <c r="PVU104" s="355"/>
      <c r="PVV104" s="355"/>
      <c r="PVW104" s="355"/>
      <c r="PVX104" s="355"/>
      <c r="PVY104" s="355"/>
      <c r="PVZ104" s="355"/>
      <c r="PWA104" s="355"/>
      <c r="PWB104" s="355"/>
      <c r="PWC104" s="355"/>
      <c r="PWD104" s="355"/>
      <c r="PWE104" s="355"/>
      <c r="PWF104" s="355"/>
      <c r="PWG104" s="355"/>
      <c r="PWH104" s="355"/>
      <c r="PWI104" s="355"/>
      <c r="PWJ104" s="355"/>
      <c r="PWK104" s="355"/>
      <c r="PWL104" s="355"/>
      <c r="PWM104" s="355"/>
      <c r="PWN104" s="355"/>
      <c r="PWO104" s="355"/>
      <c r="PWP104" s="355"/>
      <c r="PWQ104" s="355"/>
      <c r="PWR104" s="355"/>
      <c r="PWS104" s="355"/>
      <c r="PWT104" s="355"/>
      <c r="PWU104" s="355"/>
      <c r="PWV104" s="355"/>
      <c r="PWW104" s="355"/>
      <c r="PWX104" s="355"/>
      <c r="PWY104" s="355"/>
      <c r="PWZ104" s="355"/>
      <c r="PXA104" s="355"/>
      <c r="PXB104" s="355"/>
      <c r="PXC104" s="355"/>
      <c r="PXD104" s="355"/>
      <c r="PXE104" s="355"/>
      <c r="PXF104" s="355"/>
      <c r="PXG104" s="355"/>
      <c r="PXH104" s="355"/>
      <c r="PXI104" s="355"/>
      <c r="PXJ104" s="355"/>
      <c r="PXK104" s="355"/>
      <c r="PXL104" s="355"/>
      <c r="PXM104" s="355"/>
      <c r="PXN104" s="355"/>
      <c r="PXO104" s="355"/>
      <c r="PXP104" s="355"/>
      <c r="PXQ104" s="355"/>
      <c r="PXR104" s="355"/>
      <c r="PXS104" s="355"/>
      <c r="PXT104" s="355"/>
      <c r="PXU104" s="355"/>
      <c r="PXV104" s="355"/>
      <c r="PXW104" s="355"/>
      <c r="PXX104" s="355"/>
      <c r="PXY104" s="355"/>
      <c r="PXZ104" s="355"/>
      <c r="PYA104" s="355"/>
      <c r="PYB104" s="355"/>
      <c r="PYC104" s="355"/>
      <c r="PYD104" s="355"/>
      <c r="PYE104" s="355"/>
      <c r="PYF104" s="355"/>
      <c r="PYG104" s="355"/>
      <c r="PYH104" s="355"/>
      <c r="PYI104" s="355"/>
      <c r="PYJ104" s="355"/>
      <c r="PYK104" s="355"/>
      <c r="PYL104" s="355"/>
      <c r="PYM104" s="355"/>
      <c r="PYN104" s="355"/>
      <c r="PYO104" s="355"/>
      <c r="PYP104" s="355"/>
      <c r="PYQ104" s="355"/>
      <c r="PYR104" s="355"/>
      <c r="PYS104" s="355"/>
      <c r="PYT104" s="355"/>
      <c r="PYU104" s="355"/>
      <c r="PYV104" s="355"/>
      <c r="PYW104" s="355"/>
      <c r="PYX104" s="355"/>
      <c r="PYY104" s="355"/>
      <c r="PYZ104" s="355"/>
      <c r="PZA104" s="355"/>
      <c r="PZB104" s="355"/>
      <c r="PZC104" s="355"/>
      <c r="PZD104" s="355"/>
      <c r="PZE104" s="355"/>
      <c r="PZF104" s="355"/>
      <c r="PZG104" s="355"/>
      <c r="PZH104" s="355"/>
      <c r="PZI104" s="355"/>
      <c r="PZJ104" s="355"/>
      <c r="PZK104" s="355"/>
      <c r="PZL104" s="355"/>
      <c r="PZM104" s="355"/>
      <c r="PZN104" s="355"/>
      <c r="PZO104" s="355"/>
      <c r="PZP104" s="355"/>
      <c r="PZQ104" s="355"/>
      <c r="PZR104" s="355"/>
      <c r="PZS104" s="355"/>
      <c r="PZT104" s="355"/>
      <c r="PZU104" s="355"/>
      <c r="PZV104" s="355"/>
      <c r="PZW104" s="355"/>
      <c r="PZX104" s="355"/>
      <c r="PZY104" s="355"/>
      <c r="PZZ104" s="355"/>
      <c r="QAA104" s="355"/>
      <c r="QAB104" s="355"/>
      <c r="QAC104" s="355"/>
      <c r="QAD104" s="355"/>
      <c r="QAE104" s="355"/>
      <c r="QAF104" s="355"/>
      <c r="QAG104" s="355"/>
      <c r="QAH104" s="355"/>
      <c r="QAI104" s="355"/>
      <c r="QAJ104" s="355"/>
      <c r="QAK104" s="355"/>
      <c r="QAL104" s="355"/>
      <c r="QAM104" s="355"/>
      <c r="QAN104" s="355"/>
      <c r="QAO104" s="355"/>
      <c r="QAP104" s="355"/>
      <c r="QAQ104" s="355"/>
      <c r="QAR104" s="355"/>
      <c r="QAS104" s="355"/>
      <c r="QAT104" s="355"/>
      <c r="QAU104" s="355"/>
      <c r="QAV104" s="355"/>
      <c r="QAW104" s="355"/>
      <c r="QAX104" s="355"/>
      <c r="QAY104" s="355"/>
      <c r="QAZ104" s="355"/>
      <c r="QBA104" s="355"/>
      <c r="QBB104" s="355"/>
      <c r="QBC104" s="355"/>
      <c r="QBD104" s="355"/>
      <c r="QBE104" s="355"/>
      <c r="QBF104" s="355"/>
      <c r="QBG104" s="355"/>
      <c r="QBH104" s="355"/>
      <c r="QBI104" s="355"/>
      <c r="QBJ104" s="355"/>
      <c r="QBK104" s="355"/>
      <c r="QBL104" s="355"/>
      <c r="QBM104" s="355"/>
      <c r="QBN104" s="355"/>
      <c r="QBO104" s="355"/>
      <c r="QBP104" s="355"/>
      <c r="QBQ104" s="355"/>
      <c r="QBR104" s="355"/>
      <c r="QBS104" s="355"/>
      <c r="QBT104" s="355"/>
      <c r="QBU104" s="355"/>
      <c r="QBV104" s="355"/>
      <c r="QBW104" s="355"/>
      <c r="QBX104" s="355"/>
      <c r="QBY104" s="355"/>
      <c r="QBZ104" s="355"/>
      <c r="QCA104" s="355"/>
      <c r="QCB104" s="355"/>
      <c r="QCC104" s="355"/>
      <c r="QCD104" s="355"/>
      <c r="QCE104" s="355"/>
      <c r="QCF104" s="355"/>
      <c r="QCG104" s="355"/>
      <c r="QCH104" s="355"/>
      <c r="QCI104" s="355"/>
      <c r="QCJ104" s="355"/>
      <c r="QCK104" s="355"/>
      <c r="QCL104" s="355"/>
      <c r="QCM104" s="355"/>
      <c r="QCN104" s="355"/>
      <c r="QCO104" s="355"/>
      <c r="QCP104" s="355"/>
      <c r="QCQ104" s="355"/>
      <c r="QCR104" s="355"/>
      <c r="QCS104" s="355"/>
      <c r="QCT104" s="355"/>
      <c r="QCU104" s="355"/>
      <c r="QCV104" s="355"/>
      <c r="QCW104" s="355"/>
      <c r="QCX104" s="355"/>
      <c r="QCY104" s="355"/>
      <c r="QCZ104" s="355"/>
      <c r="QDA104" s="355"/>
      <c r="QDB104" s="355"/>
      <c r="QDC104" s="355"/>
      <c r="QDD104" s="355"/>
      <c r="QDE104" s="355"/>
      <c r="QDF104" s="355"/>
      <c r="QDG104" s="355"/>
      <c r="QDH104" s="355"/>
      <c r="QDI104" s="355"/>
      <c r="QDJ104" s="355"/>
      <c r="QDK104" s="355"/>
      <c r="QDL104" s="355"/>
      <c r="QDM104" s="355"/>
      <c r="QDN104" s="355"/>
      <c r="QDO104" s="355"/>
      <c r="QDP104" s="355"/>
      <c r="QDQ104" s="355"/>
      <c r="QDR104" s="355"/>
      <c r="QDS104" s="355"/>
      <c r="QDT104" s="355"/>
      <c r="QDU104" s="355"/>
      <c r="QDV104" s="355"/>
      <c r="QDW104" s="355"/>
      <c r="QDX104" s="355"/>
      <c r="QDY104" s="355"/>
      <c r="QDZ104" s="355"/>
      <c r="QEA104" s="355"/>
      <c r="QEB104" s="355"/>
      <c r="QEC104" s="355"/>
      <c r="QED104" s="355"/>
      <c r="QEE104" s="355"/>
      <c r="QEF104" s="355"/>
      <c r="QEG104" s="355"/>
      <c r="QEH104" s="355"/>
      <c r="QEI104" s="355"/>
      <c r="QEJ104" s="355"/>
      <c r="QEK104" s="355"/>
      <c r="QEL104" s="355"/>
      <c r="QEM104" s="355"/>
      <c r="QEN104" s="355"/>
      <c r="QEO104" s="355"/>
      <c r="QEP104" s="355"/>
      <c r="QEQ104" s="355"/>
      <c r="QER104" s="355"/>
      <c r="QES104" s="355"/>
      <c r="QET104" s="355"/>
      <c r="QEU104" s="355"/>
      <c r="QEV104" s="355"/>
      <c r="QEW104" s="355"/>
      <c r="QEX104" s="355"/>
      <c r="QEY104" s="355"/>
      <c r="QEZ104" s="355"/>
      <c r="QFA104" s="355"/>
      <c r="QFB104" s="355"/>
      <c r="QFC104" s="355"/>
      <c r="QFD104" s="355"/>
      <c r="QFE104" s="355"/>
      <c r="QFF104" s="355"/>
      <c r="QFG104" s="355"/>
      <c r="QFH104" s="355"/>
      <c r="QFI104" s="355"/>
      <c r="QFJ104" s="355"/>
      <c r="QFK104" s="355"/>
      <c r="QFL104" s="355"/>
      <c r="QFM104" s="355"/>
      <c r="QFN104" s="355"/>
      <c r="QFO104" s="355"/>
      <c r="QFP104" s="355"/>
      <c r="QFQ104" s="355"/>
      <c r="QFR104" s="355"/>
      <c r="QFS104" s="355"/>
      <c r="QFT104" s="355"/>
      <c r="QFU104" s="355"/>
      <c r="QFV104" s="355"/>
      <c r="QFW104" s="355"/>
      <c r="QFX104" s="355"/>
      <c r="QFY104" s="355"/>
      <c r="QFZ104" s="355"/>
      <c r="QGA104" s="355"/>
      <c r="QGB104" s="355"/>
      <c r="QGC104" s="355"/>
      <c r="QGD104" s="355"/>
      <c r="QGE104" s="355"/>
      <c r="QGF104" s="355"/>
      <c r="QGG104" s="355"/>
      <c r="QGH104" s="355"/>
      <c r="QGI104" s="355"/>
      <c r="QGJ104" s="355"/>
      <c r="QGK104" s="355"/>
      <c r="QGL104" s="355"/>
      <c r="QGM104" s="355"/>
      <c r="QGN104" s="355"/>
      <c r="QGO104" s="355"/>
      <c r="QGP104" s="355"/>
      <c r="QGQ104" s="355"/>
      <c r="QGR104" s="355"/>
      <c r="QGS104" s="355"/>
      <c r="QGT104" s="355"/>
      <c r="QGU104" s="355"/>
      <c r="QGV104" s="355"/>
      <c r="QGW104" s="355"/>
      <c r="QGX104" s="355"/>
      <c r="QGY104" s="355"/>
      <c r="QGZ104" s="355"/>
      <c r="QHA104" s="355"/>
      <c r="QHB104" s="355"/>
      <c r="QHC104" s="355"/>
      <c r="QHD104" s="355"/>
      <c r="QHE104" s="355"/>
      <c r="QHF104" s="355"/>
      <c r="QHG104" s="355"/>
      <c r="QHH104" s="355"/>
      <c r="QHI104" s="355"/>
      <c r="QHJ104" s="355"/>
      <c r="QHK104" s="355"/>
      <c r="QHL104" s="355"/>
      <c r="QHM104" s="355"/>
      <c r="QHN104" s="355"/>
      <c r="QHO104" s="355"/>
      <c r="QHP104" s="355"/>
      <c r="QHQ104" s="355"/>
      <c r="QHR104" s="355"/>
      <c r="QHS104" s="355"/>
      <c r="QHT104" s="355"/>
      <c r="QHU104" s="355"/>
      <c r="QHV104" s="355"/>
      <c r="QHW104" s="355"/>
      <c r="QHX104" s="355"/>
      <c r="QHY104" s="355"/>
      <c r="QHZ104" s="355"/>
      <c r="QIA104" s="355"/>
      <c r="QIB104" s="355"/>
      <c r="QIC104" s="355"/>
      <c r="QID104" s="355"/>
      <c r="QIE104" s="355"/>
      <c r="QIF104" s="355"/>
      <c r="QIG104" s="355"/>
      <c r="QIH104" s="355"/>
      <c r="QII104" s="355"/>
      <c r="QIJ104" s="355"/>
      <c r="QIK104" s="355"/>
      <c r="QIL104" s="355"/>
      <c r="QIM104" s="355"/>
      <c r="QIN104" s="355"/>
      <c r="QIO104" s="355"/>
      <c r="QIP104" s="355"/>
      <c r="QIQ104" s="355"/>
      <c r="QIR104" s="355"/>
      <c r="QIS104" s="355"/>
      <c r="QIT104" s="355"/>
      <c r="QIU104" s="355"/>
      <c r="QIV104" s="355"/>
      <c r="QIW104" s="355"/>
      <c r="QIX104" s="355"/>
      <c r="QIY104" s="355"/>
      <c r="QIZ104" s="355"/>
      <c r="QJA104" s="355"/>
      <c r="QJB104" s="355"/>
      <c r="QJC104" s="355"/>
      <c r="QJD104" s="355"/>
      <c r="QJE104" s="355"/>
      <c r="QJF104" s="355"/>
      <c r="QJG104" s="355"/>
      <c r="QJH104" s="355"/>
      <c r="QJI104" s="355"/>
      <c r="QJJ104" s="355"/>
      <c r="QJK104" s="355"/>
      <c r="QJL104" s="355"/>
      <c r="QJM104" s="355"/>
      <c r="QJN104" s="355"/>
      <c r="QJO104" s="355"/>
      <c r="QJP104" s="355"/>
      <c r="QJQ104" s="355"/>
      <c r="QJR104" s="355"/>
      <c r="QJS104" s="355"/>
      <c r="QJT104" s="355"/>
      <c r="QJU104" s="355"/>
      <c r="QJV104" s="355"/>
      <c r="QJW104" s="355"/>
      <c r="QJX104" s="355"/>
      <c r="QJY104" s="355"/>
      <c r="QJZ104" s="355"/>
      <c r="QKA104" s="355"/>
      <c r="QKB104" s="355"/>
      <c r="QKC104" s="355"/>
      <c r="QKD104" s="355"/>
      <c r="QKE104" s="355"/>
      <c r="QKF104" s="355"/>
      <c r="QKG104" s="355"/>
      <c r="QKH104" s="355"/>
      <c r="QKI104" s="355"/>
      <c r="QKJ104" s="355"/>
      <c r="QKK104" s="355"/>
      <c r="QKL104" s="355"/>
      <c r="QKM104" s="355"/>
      <c r="QKN104" s="355"/>
      <c r="QKO104" s="355"/>
      <c r="QKP104" s="355"/>
      <c r="QKQ104" s="355"/>
      <c r="QKR104" s="355"/>
      <c r="QKS104" s="355"/>
      <c r="QKT104" s="355"/>
      <c r="QKU104" s="355"/>
      <c r="QKV104" s="355"/>
      <c r="QKW104" s="355"/>
      <c r="QKX104" s="355"/>
      <c r="QKY104" s="355"/>
      <c r="QKZ104" s="355"/>
      <c r="QLA104" s="355"/>
      <c r="QLB104" s="355"/>
      <c r="QLC104" s="355"/>
      <c r="QLD104" s="355"/>
      <c r="QLE104" s="355"/>
      <c r="QLF104" s="355"/>
      <c r="QLG104" s="355"/>
      <c r="QLH104" s="355"/>
      <c r="QLI104" s="355"/>
      <c r="QLJ104" s="355"/>
      <c r="QLK104" s="355"/>
      <c r="QLL104" s="355"/>
      <c r="QLM104" s="355"/>
      <c r="QLN104" s="355"/>
      <c r="QLO104" s="355"/>
      <c r="QLP104" s="355"/>
      <c r="QLQ104" s="355"/>
      <c r="QLR104" s="355"/>
      <c r="QLS104" s="355"/>
      <c r="QLT104" s="355"/>
      <c r="QLU104" s="355"/>
      <c r="QLV104" s="355"/>
      <c r="QLW104" s="355"/>
      <c r="QLX104" s="355"/>
      <c r="QLY104" s="355"/>
      <c r="QLZ104" s="355"/>
      <c r="QMA104" s="355"/>
      <c r="QMB104" s="355"/>
      <c r="QMC104" s="355"/>
      <c r="QMD104" s="355"/>
      <c r="QME104" s="355"/>
      <c r="QMF104" s="355"/>
      <c r="QMG104" s="355"/>
      <c r="QMH104" s="355"/>
      <c r="QMI104" s="355"/>
      <c r="QMJ104" s="355"/>
      <c r="QMK104" s="355"/>
      <c r="QML104" s="355"/>
      <c r="QMM104" s="355"/>
      <c r="QMN104" s="355"/>
      <c r="QMO104" s="355"/>
      <c r="QMP104" s="355"/>
      <c r="QMQ104" s="355"/>
      <c r="QMR104" s="355"/>
      <c r="QMS104" s="355"/>
      <c r="QMT104" s="355"/>
      <c r="QMU104" s="355"/>
      <c r="QMV104" s="355"/>
      <c r="QMW104" s="355"/>
      <c r="QMX104" s="355"/>
      <c r="QMY104" s="355"/>
      <c r="QMZ104" s="355"/>
      <c r="QNA104" s="355"/>
      <c r="QNB104" s="355"/>
      <c r="QNC104" s="355"/>
      <c r="QND104" s="355"/>
      <c r="QNE104" s="355"/>
      <c r="QNF104" s="355"/>
      <c r="QNG104" s="355"/>
      <c r="QNH104" s="355"/>
      <c r="QNI104" s="355"/>
      <c r="QNJ104" s="355"/>
      <c r="QNK104" s="355"/>
      <c r="QNL104" s="355"/>
      <c r="QNM104" s="355"/>
      <c r="QNN104" s="355"/>
      <c r="QNO104" s="355"/>
      <c r="QNP104" s="355"/>
      <c r="QNQ104" s="355"/>
      <c r="QNR104" s="355"/>
      <c r="QNS104" s="355"/>
      <c r="QNT104" s="355"/>
      <c r="QNU104" s="355"/>
      <c r="QNV104" s="355"/>
      <c r="QNW104" s="355"/>
      <c r="QNX104" s="355"/>
      <c r="QNY104" s="355"/>
      <c r="QNZ104" s="355"/>
      <c r="QOA104" s="355"/>
      <c r="QOB104" s="355"/>
      <c r="QOC104" s="355"/>
      <c r="QOD104" s="355"/>
      <c r="QOE104" s="355"/>
      <c r="QOF104" s="355"/>
      <c r="QOG104" s="355"/>
      <c r="QOH104" s="355"/>
      <c r="QOI104" s="355"/>
      <c r="QOJ104" s="355"/>
      <c r="QOK104" s="355"/>
      <c r="QOL104" s="355"/>
      <c r="QOM104" s="355"/>
      <c r="QON104" s="355"/>
      <c r="QOO104" s="355"/>
      <c r="QOP104" s="355"/>
      <c r="QOQ104" s="355"/>
      <c r="QOR104" s="355"/>
      <c r="QOS104" s="355"/>
      <c r="QOT104" s="355"/>
      <c r="QOU104" s="355"/>
      <c r="QOV104" s="355"/>
      <c r="QOW104" s="355"/>
      <c r="QOX104" s="355"/>
      <c r="QOY104" s="355"/>
      <c r="QOZ104" s="355"/>
      <c r="QPA104" s="355"/>
      <c r="QPB104" s="355"/>
      <c r="QPC104" s="355"/>
      <c r="QPD104" s="355"/>
      <c r="QPE104" s="355"/>
      <c r="QPF104" s="355"/>
      <c r="QPG104" s="355"/>
      <c r="QPH104" s="355"/>
      <c r="QPI104" s="355"/>
      <c r="QPJ104" s="355"/>
      <c r="QPK104" s="355"/>
      <c r="QPL104" s="355"/>
      <c r="QPM104" s="355"/>
      <c r="QPN104" s="355"/>
      <c r="QPO104" s="355"/>
      <c r="QPP104" s="355"/>
      <c r="QPQ104" s="355"/>
      <c r="QPR104" s="355"/>
      <c r="QPS104" s="355"/>
      <c r="QPT104" s="355"/>
      <c r="QPU104" s="355"/>
      <c r="QPV104" s="355"/>
      <c r="QPW104" s="355"/>
      <c r="QPX104" s="355"/>
      <c r="QPY104" s="355"/>
      <c r="QPZ104" s="355"/>
      <c r="QQA104" s="355"/>
      <c r="QQB104" s="355"/>
      <c r="QQC104" s="355"/>
      <c r="QQD104" s="355"/>
      <c r="QQE104" s="355"/>
      <c r="QQF104" s="355"/>
      <c r="QQG104" s="355"/>
      <c r="QQH104" s="355"/>
      <c r="QQI104" s="355"/>
      <c r="QQJ104" s="355"/>
      <c r="QQK104" s="355"/>
      <c r="QQL104" s="355"/>
      <c r="QQM104" s="355"/>
      <c r="QQN104" s="355"/>
      <c r="QQO104" s="355"/>
      <c r="QQP104" s="355"/>
      <c r="QQQ104" s="355"/>
      <c r="QQR104" s="355"/>
      <c r="QQS104" s="355"/>
      <c r="QQT104" s="355"/>
      <c r="QQU104" s="355"/>
      <c r="QQV104" s="355"/>
      <c r="QQW104" s="355"/>
      <c r="QQX104" s="355"/>
      <c r="QQY104" s="355"/>
      <c r="QQZ104" s="355"/>
      <c r="QRA104" s="355"/>
      <c r="QRB104" s="355"/>
      <c r="QRC104" s="355"/>
      <c r="QRD104" s="355"/>
      <c r="QRE104" s="355"/>
      <c r="QRF104" s="355"/>
      <c r="QRG104" s="355"/>
      <c r="QRH104" s="355"/>
      <c r="QRI104" s="355"/>
      <c r="QRJ104" s="355"/>
      <c r="QRK104" s="355"/>
      <c r="QRL104" s="355"/>
      <c r="QRM104" s="355"/>
      <c r="QRN104" s="355"/>
      <c r="QRO104" s="355"/>
      <c r="QRP104" s="355"/>
      <c r="QRQ104" s="355"/>
      <c r="QRR104" s="355"/>
      <c r="QRS104" s="355"/>
      <c r="QRT104" s="355"/>
      <c r="QRU104" s="355"/>
      <c r="QRV104" s="355"/>
      <c r="QRW104" s="355"/>
      <c r="QRX104" s="355"/>
      <c r="QRY104" s="355"/>
      <c r="QRZ104" s="355"/>
      <c r="QSA104" s="355"/>
      <c r="QSB104" s="355"/>
      <c r="QSC104" s="355"/>
      <c r="QSD104" s="355"/>
      <c r="QSE104" s="355"/>
      <c r="QSF104" s="355"/>
      <c r="QSG104" s="355"/>
      <c r="QSH104" s="355"/>
      <c r="QSI104" s="355"/>
      <c r="QSJ104" s="355"/>
      <c r="QSK104" s="355"/>
      <c r="QSL104" s="355"/>
      <c r="QSM104" s="355"/>
      <c r="QSN104" s="355"/>
      <c r="QSO104" s="355"/>
      <c r="QSP104" s="355"/>
      <c r="QSQ104" s="355"/>
      <c r="QSR104" s="355"/>
      <c r="QSS104" s="355"/>
      <c r="QST104" s="355"/>
      <c r="QSU104" s="355"/>
      <c r="QSV104" s="355"/>
      <c r="QSW104" s="355"/>
      <c r="QSX104" s="355"/>
      <c r="QSY104" s="355"/>
      <c r="QSZ104" s="355"/>
      <c r="QTA104" s="355"/>
      <c r="QTB104" s="355"/>
      <c r="QTC104" s="355"/>
      <c r="QTD104" s="355"/>
      <c r="QTE104" s="355"/>
      <c r="QTF104" s="355"/>
      <c r="QTG104" s="355"/>
      <c r="QTH104" s="355"/>
      <c r="QTI104" s="355"/>
      <c r="QTJ104" s="355"/>
      <c r="QTK104" s="355"/>
      <c r="QTL104" s="355"/>
      <c r="QTM104" s="355"/>
      <c r="QTN104" s="355"/>
      <c r="QTO104" s="355"/>
      <c r="QTP104" s="355"/>
      <c r="QTQ104" s="355"/>
      <c r="QTR104" s="355"/>
      <c r="QTS104" s="355"/>
      <c r="QTT104" s="355"/>
      <c r="QTU104" s="355"/>
      <c r="QTV104" s="355"/>
      <c r="QTW104" s="355"/>
      <c r="QTX104" s="355"/>
      <c r="QTY104" s="355"/>
      <c r="QTZ104" s="355"/>
      <c r="QUA104" s="355"/>
      <c r="QUB104" s="355"/>
      <c r="QUC104" s="355"/>
      <c r="QUD104" s="355"/>
      <c r="QUE104" s="355"/>
      <c r="QUF104" s="355"/>
      <c r="QUG104" s="355"/>
      <c r="QUH104" s="355"/>
      <c r="QUI104" s="355"/>
      <c r="QUJ104" s="355"/>
      <c r="QUK104" s="355"/>
      <c r="QUL104" s="355"/>
      <c r="QUM104" s="355"/>
      <c r="QUN104" s="355"/>
      <c r="QUO104" s="355"/>
      <c r="QUP104" s="355"/>
      <c r="QUQ104" s="355"/>
      <c r="QUR104" s="355"/>
      <c r="QUS104" s="355"/>
      <c r="QUT104" s="355"/>
      <c r="QUU104" s="355"/>
      <c r="QUV104" s="355"/>
      <c r="QUW104" s="355"/>
      <c r="QUX104" s="355"/>
      <c r="QUY104" s="355"/>
      <c r="QUZ104" s="355"/>
      <c r="QVA104" s="355"/>
      <c r="QVB104" s="355"/>
      <c r="QVC104" s="355"/>
      <c r="QVD104" s="355"/>
      <c r="QVE104" s="355"/>
      <c r="QVF104" s="355"/>
      <c r="QVG104" s="355"/>
      <c r="QVH104" s="355"/>
      <c r="QVI104" s="355"/>
      <c r="QVJ104" s="355"/>
      <c r="QVK104" s="355"/>
      <c r="QVL104" s="355"/>
      <c r="QVM104" s="355"/>
      <c r="QVN104" s="355"/>
      <c r="QVO104" s="355"/>
      <c r="QVP104" s="355"/>
      <c r="QVQ104" s="355"/>
      <c r="QVR104" s="355"/>
      <c r="QVS104" s="355"/>
      <c r="QVT104" s="355"/>
      <c r="QVU104" s="355"/>
      <c r="QVV104" s="355"/>
      <c r="QVW104" s="355"/>
      <c r="QVX104" s="355"/>
      <c r="QVY104" s="355"/>
      <c r="QVZ104" s="355"/>
      <c r="QWA104" s="355"/>
      <c r="QWB104" s="355"/>
      <c r="QWC104" s="355"/>
      <c r="QWD104" s="355"/>
      <c r="QWE104" s="355"/>
      <c r="QWF104" s="355"/>
      <c r="QWG104" s="355"/>
      <c r="QWH104" s="355"/>
      <c r="QWI104" s="355"/>
      <c r="QWJ104" s="355"/>
      <c r="QWK104" s="355"/>
      <c r="QWL104" s="355"/>
      <c r="QWM104" s="355"/>
      <c r="QWN104" s="355"/>
      <c r="QWO104" s="355"/>
      <c r="QWP104" s="355"/>
      <c r="QWQ104" s="355"/>
      <c r="QWR104" s="355"/>
      <c r="QWS104" s="355"/>
      <c r="QWT104" s="355"/>
      <c r="QWU104" s="355"/>
      <c r="QWV104" s="355"/>
      <c r="QWW104" s="355"/>
      <c r="QWX104" s="355"/>
      <c r="QWY104" s="355"/>
      <c r="QWZ104" s="355"/>
      <c r="QXA104" s="355"/>
      <c r="QXB104" s="355"/>
      <c r="QXC104" s="355"/>
      <c r="QXD104" s="355"/>
      <c r="QXE104" s="355"/>
      <c r="QXF104" s="355"/>
      <c r="QXG104" s="355"/>
      <c r="QXH104" s="355"/>
      <c r="QXI104" s="355"/>
      <c r="QXJ104" s="355"/>
      <c r="QXK104" s="355"/>
      <c r="QXL104" s="355"/>
      <c r="QXM104" s="355"/>
      <c r="QXN104" s="355"/>
      <c r="QXO104" s="355"/>
      <c r="QXP104" s="355"/>
      <c r="QXQ104" s="355"/>
      <c r="QXR104" s="355"/>
      <c r="QXS104" s="355"/>
      <c r="QXT104" s="355"/>
      <c r="QXU104" s="355"/>
      <c r="QXV104" s="355"/>
      <c r="QXW104" s="355"/>
      <c r="QXX104" s="355"/>
      <c r="QXY104" s="355"/>
      <c r="QXZ104" s="355"/>
      <c r="QYA104" s="355"/>
      <c r="QYB104" s="355"/>
      <c r="QYC104" s="355"/>
      <c r="QYD104" s="355"/>
      <c r="QYE104" s="355"/>
      <c r="QYF104" s="355"/>
      <c r="QYG104" s="355"/>
      <c r="QYH104" s="355"/>
      <c r="QYI104" s="355"/>
      <c r="QYJ104" s="355"/>
      <c r="QYK104" s="355"/>
      <c r="QYL104" s="355"/>
      <c r="QYM104" s="355"/>
      <c r="QYN104" s="355"/>
      <c r="QYO104" s="355"/>
      <c r="QYP104" s="355"/>
      <c r="QYQ104" s="355"/>
      <c r="QYR104" s="355"/>
      <c r="QYS104" s="355"/>
      <c r="QYT104" s="355"/>
      <c r="QYU104" s="355"/>
      <c r="QYV104" s="355"/>
      <c r="QYW104" s="355"/>
      <c r="QYX104" s="355"/>
      <c r="QYY104" s="355"/>
      <c r="QYZ104" s="355"/>
      <c r="QZA104" s="355"/>
      <c r="QZB104" s="355"/>
      <c r="QZC104" s="355"/>
      <c r="QZD104" s="355"/>
      <c r="QZE104" s="355"/>
      <c r="QZF104" s="355"/>
      <c r="QZG104" s="355"/>
      <c r="QZH104" s="355"/>
      <c r="QZI104" s="355"/>
      <c r="QZJ104" s="355"/>
      <c r="QZK104" s="355"/>
      <c r="QZL104" s="355"/>
      <c r="QZM104" s="355"/>
      <c r="QZN104" s="355"/>
      <c r="QZO104" s="355"/>
      <c r="QZP104" s="355"/>
      <c r="QZQ104" s="355"/>
      <c r="QZR104" s="355"/>
      <c r="QZS104" s="355"/>
      <c r="QZT104" s="355"/>
      <c r="QZU104" s="355"/>
      <c r="QZV104" s="355"/>
      <c r="QZW104" s="355"/>
      <c r="QZX104" s="355"/>
      <c r="QZY104" s="355"/>
      <c r="QZZ104" s="355"/>
      <c r="RAA104" s="355"/>
      <c r="RAB104" s="355"/>
      <c r="RAC104" s="355"/>
      <c r="RAD104" s="355"/>
      <c r="RAE104" s="355"/>
      <c r="RAF104" s="355"/>
      <c r="RAG104" s="355"/>
      <c r="RAH104" s="355"/>
      <c r="RAI104" s="355"/>
      <c r="RAJ104" s="355"/>
      <c r="RAK104" s="355"/>
      <c r="RAL104" s="355"/>
      <c r="RAM104" s="355"/>
      <c r="RAN104" s="355"/>
      <c r="RAO104" s="355"/>
      <c r="RAP104" s="355"/>
      <c r="RAQ104" s="355"/>
      <c r="RAR104" s="355"/>
      <c r="RAS104" s="355"/>
      <c r="RAT104" s="355"/>
      <c r="RAU104" s="355"/>
      <c r="RAV104" s="355"/>
      <c r="RAW104" s="355"/>
      <c r="RAX104" s="355"/>
      <c r="RAY104" s="355"/>
      <c r="RAZ104" s="355"/>
      <c r="RBA104" s="355"/>
      <c r="RBB104" s="355"/>
      <c r="RBC104" s="355"/>
      <c r="RBD104" s="355"/>
      <c r="RBE104" s="355"/>
      <c r="RBF104" s="355"/>
      <c r="RBG104" s="355"/>
      <c r="RBH104" s="355"/>
      <c r="RBI104" s="355"/>
      <c r="RBJ104" s="355"/>
      <c r="RBK104" s="355"/>
      <c r="RBL104" s="355"/>
      <c r="RBM104" s="355"/>
      <c r="RBN104" s="355"/>
      <c r="RBO104" s="355"/>
      <c r="RBP104" s="355"/>
      <c r="RBQ104" s="355"/>
      <c r="RBR104" s="355"/>
      <c r="RBS104" s="355"/>
      <c r="RBT104" s="355"/>
      <c r="RBU104" s="355"/>
      <c r="RBV104" s="355"/>
      <c r="RBW104" s="355"/>
      <c r="RBX104" s="355"/>
      <c r="RBY104" s="355"/>
      <c r="RBZ104" s="355"/>
      <c r="RCA104" s="355"/>
      <c r="RCB104" s="355"/>
      <c r="RCC104" s="355"/>
      <c r="RCD104" s="355"/>
      <c r="RCE104" s="355"/>
      <c r="RCF104" s="355"/>
      <c r="RCG104" s="355"/>
      <c r="RCH104" s="355"/>
      <c r="RCI104" s="355"/>
      <c r="RCJ104" s="355"/>
      <c r="RCK104" s="355"/>
      <c r="RCL104" s="355"/>
      <c r="RCM104" s="355"/>
      <c r="RCN104" s="355"/>
      <c r="RCO104" s="355"/>
      <c r="RCP104" s="355"/>
      <c r="RCQ104" s="355"/>
      <c r="RCR104" s="355"/>
      <c r="RCS104" s="355"/>
      <c r="RCT104" s="355"/>
      <c r="RCU104" s="355"/>
      <c r="RCV104" s="355"/>
      <c r="RCW104" s="355"/>
      <c r="RCX104" s="355"/>
      <c r="RCY104" s="355"/>
      <c r="RCZ104" s="355"/>
      <c r="RDA104" s="355"/>
      <c r="RDB104" s="355"/>
      <c r="RDC104" s="355"/>
      <c r="RDD104" s="355"/>
      <c r="RDE104" s="355"/>
      <c r="RDF104" s="355"/>
      <c r="RDG104" s="355"/>
      <c r="RDH104" s="355"/>
      <c r="RDI104" s="355"/>
      <c r="RDJ104" s="355"/>
      <c r="RDK104" s="355"/>
      <c r="RDL104" s="355"/>
      <c r="RDM104" s="355"/>
      <c r="RDN104" s="355"/>
      <c r="RDO104" s="355"/>
      <c r="RDP104" s="355"/>
      <c r="RDQ104" s="355"/>
      <c r="RDR104" s="355"/>
      <c r="RDS104" s="355"/>
      <c r="RDT104" s="355"/>
      <c r="RDU104" s="355"/>
      <c r="RDV104" s="355"/>
      <c r="RDW104" s="355"/>
      <c r="RDX104" s="355"/>
      <c r="RDY104" s="355"/>
      <c r="RDZ104" s="355"/>
      <c r="REA104" s="355"/>
      <c r="REB104" s="355"/>
      <c r="REC104" s="355"/>
      <c r="RED104" s="355"/>
      <c r="REE104" s="355"/>
      <c r="REF104" s="355"/>
      <c r="REG104" s="355"/>
      <c r="REH104" s="355"/>
      <c r="REI104" s="355"/>
      <c r="REJ104" s="355"/>
      <c r="REK104" s="355"/>
      <c r="REL104" s="355"/>
      <c r="REM104" s="355"/>
      <c r="REN104" s="355"/>
      <c r="REO104" s="355"/>
      <c r="REP104" s="355"/>
      <c r="REQ104" s="355"/>
      <c r="RER104" s="355"/>
      <c r="RES104" s="355"/>
      <c r="RET104" s="355"/>
      <c r="REU104" s="355"/>
      <c r="REV104" s="355"/>
      <c r="REW104" s="355"/>
      <c r="REX104" s="355"/>
      <c r="REY104" s="355"/>
      <c r="REZ104" s="355"/>
      <c r="RFA104" s="355"/>
      <c r="RFB104" s="355"/>
      <c r="RFC104" s="355"/>
      <c r="RFD104" s="355"/>
      <c r="RFE104" s="355"/>
      <c r="RFF104" s="355"/>
      <c r="RFG104" s="355"/>
      <c r="RFH104" s="355"/>
      <c r="RFI104" s="355"/>
      <c r="RFJ104" s="355"/>
      <c r="RFK104" s="355"/>
      <c r="RFL104" s="355"/>
      <c r="RFM104" s="355"/>
      <c r="RFN104" s="355"/>
      <c r="RFO104" s="355"/>
      <c r="RFP104" s="355"/>
      <c r="RFQ104" s="355"/>
      <c r="RFR104" s="355"/>
      <c r="RFS104" s="355"/>
      <c r="RFT104" s="355"/>
      <c r="RFU104" s="355"/>
      <c r="RFV104" s="355"/>
      <c r="RFW104" s="355"/>
      <c r="RFX104" s="355"/>
      <c r="RFY104" s="355"/>
      <c r="RFZ104" s="355"/>
      <c r="RGA104" s="355"/>
      <c r="RGB104" s="355"/>
      <c r="RGC104" s="355"/>
      <c r="RGD104" s="355"/>
      <c r="RGE104" s="355"/>
      <c r="RGF104" s="355"/>
      <c r="RGG104" s="355"/>
      <c r="RGH104" s="355"/>
      <c r="RGI104" s="355"/>
      <c r="RGJ104" s="355"/>
      <c r="RGK104" s="355"/>
      <c r="RGL104" s="355"/>
      <c r="RGM104" s="355"/>
      <c r="RGN104" s="355"/>
      <c r="RGO104" s="355"/>
      <c r="RGP104" s="355"/>
      <c r="RGQ104" s="355"/>
      <c r="RGR104" s="355"/>
      <c r="RGS104" s="355"/>
      <c r="RGT104" s="355"/>
      <c r="RGU104" s="355"/>
      <c r="RGV104" s="355"/>
      <c r="RGW104" s="355"/>
      <c r="RGX104" s="355"/>
      <c r="RGY104" s="355"/>
      <c r="RGZ104" s="355"/>
      <c r="RHA104" s="355"/>
      <c r="RHB104" s="355"/>
      <c r="RHC104" s="355"/>
      <c r="RHD104" s="355"/>
      <c r="RHE104" s="355"/>
      <c r="RHF104" s="355"/>
      <c r="RHG104" s="355"/>
      <c r="RHH104" s="355"/>
      <c r="RHI104" s="355"/>
      <c r="RHJ104" s="355"/>
      <c r="RHK104" s="355"/>
      <c r="RHL104" s="355"/>
      <c r="RHM104" s="355"/>
      <c r="RHN104" s="355"/>
      <c r="RHO104" s="355"/>
      <c r="RHP104" s="355"/>
      <c r="RHQ104" s="355"/>
      <c r="RHR104" s="355"/>
      <c r="RHS104" s="355"/>
      <c r="RHT104" s="355"/>
      <c r="RHU104" s="355"/>
      <c r="RHV104" s="355"/>
      <c r="RHW104" s="355"/>
      <c r="RHX104" s="355"/>
      <c r="RHY104" s="355"/>
      <c r="RHZ104" s="355"/>
      <c r="RIA104" s="355"/>
      <c r="RIB104" s="355"/>
      <c r="RIC104" s="355"/>
      <c r="RID104" s="355"/>
      <c r="RIE104" s="355"/>
      <c r="RIF104" s="355"/>
      <c r="RIG104" s="355"/>
      <c r="RIH104" s="355"/>
      <c r="RII104" s="355"/>
      <c r="RIJ104" s="355"/>
      <c r="RIK104" s="355"/>
      <c r="RIL104" s="355"/>
      <c r="RIM104" s="355"/>
      <c r="RIN104" s="355"/>
      <c r="RIO104" s="355"/>
      <c r="RIP104" s="355"/>
      <c r="RIQ104" s="355"/>
      <c r="RIR104" s="355"/>
      <c r="RIS104" s="355"/>
      <c r="RIT104" s="355"/>
      <c r="RIU104" s="355"/>
      <c r="RIV104" s="355"/>
      <c r="RIW104" s="355"/>
      <c r="RIX104" s="355"/>
      <c r="RIY104" s="355"/>
      <c r="RIZ104" s="355"/>
      <c r="RJA104" s="355"/>
      <c r="RJB104" s="355"/>
      <c r="RJC104" s="355"/>
      <c r="RJD104" s="355"/>
      <c r="RJE104" s="355"/>
      <c r="RJF104" s="355"/>
      <c r="RJG104" s="355"/>
      <c r="RJH104" s="355"/>
      <c r="RJI104" s="355"/>
      <c r="RJJ104" s="355"/>
      <c r="RJK104" s="355"/>
      <c r="RJL104" s="355"/>
      <c r="RJM104" s="355"/>
      <c r="RJN104" s="355"/>
      <c r="RJO104" s="355"/>
      <c r="RJP104" s="355"/>
      <c r="RJQ104" s="355"/>
      <c r="RJR104" s="355"/>
      <c r="RJS104" s="355"/>
      <c r="RJT104" s="355"/>
      <c r="RJU104" s="355"/>
      <c r="RJV104" s="355"/>
      <c r="RJW104" s="355"/>
      <c r="RJX104" s="355"/>
      <c r="RJY104" s="355"/>
      <c r="RJZ104" s="355"/>
      <c r="RKA104" s="355"/>
      <c r="RKB104" s="355"/>
      <c r="RKC104" s="355"/>
      <c r="RKD104" s="355"/>
      <c r="RKE104" s="355"/>
      <c r="RKF104" s="355"/>
      <c r="RKG104" s="355"/>
      <c r="RKH104" s="355"/>
      <c r="RKI104" s="355"/>
      <c r="RKJ104" s="355"/>
      <c r="RKK104" s="355"/>
      <c r="RKL104" s="355"/>
      <c r="RKM104" s="355"/>
      <c r="RKN104" s="355"/>
      <c r="RKO104" s="355"/>
      <c r="RKP104" s="355"/>
      <c r="RKQ104" s="355"/>
      <c r="RKR104" s="355"/>
      <c r="RKS104" s="355"/>
      <c r="RKT104" s="355"/>
      <c r="RKU104" s="355"/>
      <c r="RKV104" s="355"/>
      <c r="RKW104" s="355"/>
      <c r="RKX104" s="355"/>
      <c r="RKY104" s="355"/>
      <c r="RKZ104" s="355"/>
      <c r="RLA104" s="355"/>
      <c r="RLB104" s="355"/>
      <c r="RLC104" s="355"/>
      <c r="RLD104" s="355"/>
      <c r="RLE104" s="355"/>
      <c r="RLF104" s="355"/>
      <c r="RLG104" s="355"/>
      <c r="RLH104" s="355"/>
      <c r="RLI104" s="355"/>
      <c r="RLJ104" s="355"/>
      <c r="RLK104" s="355"/>
      <c r="RLL104" s="355"/>
      <c r="RLM104" s="355"/>
      <c r="RLN104" s="355"/>
      <c r="RLO104" s="355"/>
      <c r="RLP104" s="355"/>
      <c r="RLQ104" s="355"/>
      <c r="RLR104" s="355"/>
      <c r="RLS104" s="355"/>
      <c r="RLT104" s="355"/>
      <c r="RLU104" s="355"/>
      <c r="RLV104" s="355"/>
      <c r="RLW104" s="355"/>
      <c r="RLX104" s="355"/>
      <c r="RLY104" s="355"/>
      <c r="RLZ104" s="355"/>
      <c r="RMA104" s="355"/>
      <c r="RMB104" s="355"/>
      <c r="RMC104" s="355"/>
      <c r="RMD104" s="355"/>
      <c r="RME104" s="355"/>
      <c r="RMF104" s="355"/>
      <c r="RMG104" s="355"/>
      <c r="RMH104" s="355"/>
      <c r="RMI104" s="355"/>
      <c r="RMJ104" s="355"/>
      <c r="RMK104" s="355"/>
      <c r="RML104" s="355"/>
      <c r="RMM104" s="355"/>
      <c r="RMN104" s="355"/>
      <c r="RMO104" s="355"/>
      <c r="RMP104" s="355"/>
      <c r="RMQ104" s="355"/>
      <c r="RMR104" s="355"/>
      <c r="RMS104" s="355"/>
      <c r="RMT104" s="355"/>
      <c r="RMU104" s="355"/>
      <c r="RMV104" s="355"/>
      <c r="RMW104" s="355"/>
      <c r="RMX104" s="355"/>
      <c r="RMY104" s="355"/>
      <c r="RMZ104" s="355"/>
      <c r="RNA104" s="355"/>
      <c r="RNB104" s="355"/>
      <c r="RNC104" s="355"/>
      <c r="RND104" s="355"/>
      <c r="RNE104" s="355"/>
      <c r="RNF104" s="355"/>
      <c r="RNG104" s="355"/>
      <c r="RNH104" s="355"/>
      <c r="RNI104" s="355"/>
      <c r="RNJ104" s="355"/>
      <c r="RNK104" s="355"/>
      <c r="RNL104" s="355"/>
      <c r="RNM104" s="355"/>
      <c r="RNN104" s="355"/>
      <c r="RNO104" s="355"/>
      <c r="RNP104" s="355"/>
      <c r="RNQ104" s="355"/>
      <c r="RNR104" s="355"/>
      <c r="RNS104" s="355"/>
      <c r="RNT104" s="355"/>
      <c r="RNU104" s="355"/>
      <c r="RNV104" s="355"/>
      <c r="RNW104" s="355"/>
      <c r="RNX104" s="355"/>
      <c r="RNY104" s="355"/>
      <c r="RNZ104" s="355"/>
      <c r="ROA104" s="355"/>
      <c r="ROB104" s="355"/>
      <c r="ROC104" s="355"/>
      <c r="ROD104" s="355"/>
      <c r="ROE104" s="355"/>
      <c r="ROF104" s="355"/>
      <c r="ROG104" s="355"/>
      <c r="ROH104" s="355"/>
      <c r="ROI104" s="355"/>
      <c r="ROJ104" s="355"/>
      <c r="ROK104" s="355"/>
      <c r="ROL104" s="355"/>
      <c r="ROM104" s="355"/>
      <c r="RON104" s="355"/>
      <c r="ROO104" s="355"/>
      <c r="ROP104" s="355"/>
      <c r="ROQ104" s="355"/>
      <c r="ROR104" s="355"/>
      <c r="ROS104" s="355"/>
      <c r="ROT104" s="355"/>
      <c r="ROU104" s="355"/>
      <c r="ROV104" s="355"/>
      <c r="ROW104" s="355"/>
      <c r="ROX104" s="355"/>
      <c r="ROY104" s="355"/>
      <c r="ROZ104" s="355"/>
      <c r="RPA104" s="355"/>
      <c r="RPB104" s="355"/>
      <c r="RPC104" s="355"/>
      <c r="RPD104" s="355"/>
      <c r="RPE104" s="355"/>
      <c r="RPF104" s="355"/>
      <c r="RPG104" s="355"/>
      <c r="RPH104" s="355"/>
      <c r="RPI104" s="355"/>
      <c r="RPJ104" s="355"/>
      <c r="RPK104" s="355"/>
      <c r="RPL104" s="355"/>
      <c r="RPM104" s="355"/>
      <c r="RPN104" s="355"/>
      <c r="RPO104" s="355"/>
      <c r="RPP104" s="355"/>
      <c r="RPQ104" s="355"/>
      <c r="RPR104" s="355"/>
      <c r="RPS104" s="355"/>
      <c r="RPT104" s="355"/>
      <c r="RPU104" s="355"/>
      <c r="RPV104" s="355"/>
      <c r="RPW104" s="355"/>
      <c r="RPX104" s="355"/>
      <c r="RPY104" s="355"/>
      <c r="RPZ104" s="355"/>
      <c r="RQA104" s="355"/>
      <c r="RQB104" s="355"/>
      <c r="RQC104" s="355"/>
      <c r="RQD104" s="355"/>
      <c r="RQE104" s="355"/>
      <c r="RQF104" s="355"/>
      <c r="RQG104" s="355"/>
      <c r="RQH104" s="355"/>
      <c r="RQI104" s="355"/>
      <c r="RQJ104" s="355"/>
      <c r="RQK104" s="355"/>
      <c r="RQL104" s="355"/>
      <c r="RQM104" s="355"/>
      <c r="RQN104" s="355"/>
      <c r="RQO104" s="355"/>
      <c r="RQP104" s="355"/>
      <c r="RQQ104" s="355"/>
      <c r="RQR104" s="355"/>
      <c r="RQS104" s="355"/>
      <c r="RQT104" s="355"/>
      <c r="RQU104" s="355"/>
      <c r="RQV104" s="355"/>
      <c r="RQW104" s="355"/>
      <c r="RQX104" s="355"/>
      <c r="RQY104" s="355"/>
      <c r="RQZ104" s="355"/>
      <c r="RRA104" s="355"/>
      <c r="RRB104" s="355"/>
      <c r="RRC104" s="355"/>
      <c r="RRD104" s="355"/>
      <c r="RRE104" s="355"/>
      <c r="RRF104" s="355"/>
      <c r="RRG104" s="355"/>
      <c r="RRH104" s="355"/>
      <c r="RRI104" s="355"/>
      <c r="RRJ104" s="355"/>
      <c r="RRK104" s="355"/>
      <c r="RRL104" s="355"/>
      <c r="RRM104" s="355"/>
      <c r="RRN104" s="355"/>
      <c r="RRO104" s="355"/>
      <c r="RRP104" s="355"/>
      <c r="RRQ104" s="355"/>
      <c r="RRR104" s="355"/>
      <c r="RRS104" s="355"/>
      <c r="RRT104" s="355"/>
      <c r="RRU104" s="355"/>
      <c r="RRV104" s="355"/>
      <c r="RRW104" s="355"/>
      <c r="RRX104" s="355"/>
      <c r="RRY104" s="355"/>
      <c r="RRZ104" s="355"/>
      <c r="RSA104" s="355"/>
      <c r="RSB104" s="355"/>
      <c r="RSC104" s="355"/>
      <c r="RSD104" s="355"/>
      <c r="RSE104" s="355"/>
      <c r="RSF104" s="355"/>
      <c r="RSG104" s="355"/>
      <c r="RSH104" s="355"/>
      <c r="RSI104" s="355"/>
      <c r="RSJ104" s="355"/>
      <c r="RSK104" s="355"/>
      <c r="RSL104" s="355"/>
      <c r="RSM104" s="355"/>
      <c r="RSN104" s="355"/>
      <c r="RSO104" s="355"/>
      <c r="RSP104" s="355"/>
      <c r="RSQ104" s="355"/>
      <c r="RSR104" s="355"/>
      <c r="RSS104" s="355"/>
      <c r="RST104" s="355"/>
      <c r="RSU104" s="355"/>
      <c r="RSV104" s="355"/>
      <c r="RSW104" s="355"/>
      <c r="RSX104" s="355"/>
      <c r="RSY104" s="355"/>
      <c r="RSZ104" s="355"/>
      <c r="RTA104" s="355"/>
      <c r="RTB104" s="355"/>
      <c r="RTC104" s="355"/>
      <c r="RTD104" s="355"/>
      <c r="RTE104" s="355"/>
      <c r="RTF104" s="355"/>
      <c r="RTG104" s="355"/>
      <c r="RTH104" s="355"/>
      <c r="RTI104" s="355"/>
      <c r="RTJ104" s="355"/>
      <c r="RTK104" s="355"/>
      <c r="RTL104" s="355"/>
      <c r="RTM104" s="355"/>
      <c r="RTN104" s="355"/>
      <c r="RTO104" s="355"/>
      <c r="RTP104" s="355"/>
      <c r="RTQ104" s="355"/>
      <c r="RTR104" s="355"/>
      <c r="RTS104" s="355"/>
      <c r="RTT104" s="355"/>
      <c r="RTU104" s="355"/>
      <c r="RTV104" s="355"/>
      <c r="RTW104" s="355"/>
      <c r="RTX104" s="355"/>
      <c r="RTY104" s="355"/>
      <c r="RTZ104" s="355"/>
      <c r="RUA104" s="355"/>
      <c r="RUB104" s="355"/>
      <c r="RUC104" s="355"/>
      <c r="RUD104" s="355"/>
      <c r="RUE104" s="355"/>
      <c r="RUF104" s="355"/>
      <c r="RUG104" s="355"/>
      <c r="RUH104" s="355"/>
      <c r="RUI104" s="355"/>
      <c r="RUJ104" s="355"/>
      <c r="RUK104" s="355"/>
      <c r="RUL104" s="355"/>
      <c r="RUM104" s="355"/>
      <c r="RUN104" s="355"/>
      <c r="RUO104" s="355"/>
      <c r="RUP104" s="355"/>
      <c r="RUQ104" s="355"/>
      <c r="RUR104" s="355"/>
      <c r="RUS104" s="355"/>
      <c r="RUT104" s="355"/>
      <c r="RUU104" s="355"/>
      <c r="RUV104" s="355"/>
      <c r="RUW104" s="355"/>
      <c r="RUX104" s="355"/>
      <c r="RUY104" s="355"/>
      <c r="RUZ104" s="355"/>
      <c r="RVA104" s="355"/>
      <c r="RVB104" s="355"/>
      <c r="RVC104" s="355"/>
      <c r="RVD104" s="355"/>
      <c r="RVE104" s="355"/>
      <c r="RVF104" s="355"/>
      <c r="RVG104" s="355"/>
      <c r="RVH104" s="355"/>
      <c r="RVI104" s="355"/>
      <c r="RVJ104" s="355"/>
      <c r="RVK104" s="355"/>
      <c r="RVL104" s="355"/>
      <c r="RVM104" s="355"/>
      <c r="RVN104" s="355"/>
      <c r="RVO104" s="355"/>
      <c r="RVP104" s="355"/>
      <c r="RVQ104" s="355"/>
      <c r="RVR104" s="355"/>
      <c r="RVS104" s="355"/>
      <c r="RVT104" s="355"/>
      <c r="RVU104" s="355"/>
      <c r="RVV104" s="355"/>
      <c r="RVW104" s="355"/>
      <c r="RVX104" s="355"/>
      <c r="RVY104" s="355"/>
      <c r="RVZ104" s="355"/>
      <c r="RWA104" s="355"/>
      <c r="RWB104" s="355"/>
      <c r="RWC104" s="355"/>
      <c r="RWD104" s="355"/>
      <c r="RWE104" s="355"/>
      <c r="RWF104" s="355"/>
      <c r="RWG104" s="355"/>
      <c r="RWH104" s="355"/>
      <c r="RWI104" s="355"/>
      <c r="RWJ104" s="355"/>
      <c r="RWK104" s="355"/>
      <c r="RWL104" s="355"/>
      <c r="RWM104" s="355"/>
      <c r="RWN104" s="355"/>
      <c r="RWO104" s="355"/>
      <c r="RWP104" s="355"/>
      <c r="RWQ104" s="355"/>
      <c r="RWR104" s="355"/>
      <c r="RWS104" s="355"/>
      <c r="RWT104" s="355"/>
      <c r="RWU104" s="355"/>
      <c r="RWV104" s="355"/>
      <c r="RWW104" s="355"/>
      <c r="RWX104" s="355"/>
      <c r="RWY104" s="355"/>
      <c r="RWZ104" s="355"/>
      <c r="RXA104" s="355"/>
      <c r="RXB104" s="355"/>
      <c r="RXC104" s="355"/>
      <c r="RXD104" s="355"/>
      <c r="RXE104" s="355"/>
      <c r="RXF104" s="355"/>
      <c r="RXG104" s="355"/>
      <c r="RXH104" s="355"/>
      <c r="RXI104" s="355"/>
      <c r="RXJ104" s="355"/>
      <c r="RXK104" s="355"/>
      <c r="RXL104" s="355"/>
      <c r="RXM104" s="355"/>
      <c r="RXN104" s="355"/>
      <c r="RXO104" s="355"/>
      <c r="RXP104" s="355"/>
      <c r="RXQ104" s="355"/>
      <c r="RXR104" s="355"/>
      <c r="RXS104" s="355"/>
      <c r="RXT104" s="355"/>
      <c r="RXU104" s="355"/>
      <c r="RXV104" s="355"/>
      <c r="RXW104" s="355"/>
      <c r="RXX104" s="355"/>
      <c r="RXY104" s="355"/>
      <c r="RXZ104" s="355"/>
      <c r="RYA104" s="355"/>
      <c r="RYB104" s="355"/>
      <c r="RYC104" s="355"/>
      <c r="RYD104" s="355"/>
      <c r="RYE104" s="355"/>
      <c r="RYF104" s="355"/>
      <c r="RYG104" s="355"/>
      <c r="RYH104" s="355"/>
      <c r="RYI104" s="355"/>
      <c r="RYJ104" s="355"/>
      <c r="RYK104" s="355"/>
      <c r="RYL104" s="355"/>
      <c r="RYM104" s="355"/>
      <c r="RYN104" s="355"/>
      <c r="RYO104" s="355"/>
      <c r="RYP104" s="355"/>
      <c r="RYQ104" s="355"/>
      <c r="RYR104" s="355"/>
      <c r="RYS104" s="355"/>
      <c r="RYT104" s="355"/>
      <c r="RYU104" s="355"/>
      <c r="RYV104" s="355"/>
      <c r="RYW104" s="355"/>
      <c r="RYX104" s="355"/>
      <c r="RYY104" s="355"/>
      <c r="RYZ104" s="355"/>
      <c r="RZA104" s="355"/>
      <c r="RZB104" s="355"/>
      <c r="RZC104" s="355"/>
      <c r="RZD104" s="355"/>
      <c r="RZE104" s="355"/>
      <c r="RZF104" s="355"/>
      <c r="RZG104" s="355"/>
      <c r="RZH104" s="355"/>
      <c r="RZI104" s="355"/>
      <c r="RZJ104" s="355"/>
      <c r="RZK104" s="355"/>
      <c r="RZL104" s="355"/>
      <c r="RZM104" s="355"/>
      <c r="RZN104" s="355"/>
      <c r="RZO104" s="355"/>
      <c r="RZP104" s="355"/>
      <c r="RZQ104" s="355"/>
      <c r="RZR104" s="355"/>
      <c r="RZS104" s="355"/>
      <c r="RZT104" s="355"/>
      <c r="RZU104" s="355"/>
      <c r="RZV104" s="355"/>
      <c r="RZW104" s="355"/>
      <c r="RZX104" s="355"/>
      <c r="RZY104" s="355"/>
      <c r="RZZ104" s="355"/>
      <c r="SAA104" s="355"/>
      <c r="SAB104" s="355"/>
      <c r="SAC104" s="355"/>
      <c r="SAD104" s="355"/>
      <c r="SAE104" s="355"/>
      <c r="SAF104" s="355"/>
      <c r="SAG104" s="355"/>
      <c r="SAH104" s="355"/>
      <c r="SAI104" s="355"/>
      <c r="SAJ104" s="355"/>
      <c r="SAK104" s="355"/>
      <c r="SAL104" s="355"/>
      <c r="SAM104" s="355"/>
      <c r="SAN104" s="355"/>
      <c r="SAO104" s="355"/>
      <c r="SAP104" s="355"/>
      <c r="SAQ104" s="355"/>
      <c r="SAR104" s="355"/>
      <c r="SAS104" s="355"/>
      <c r="SAT104" s="355"/>
      <c r="SAU104" s="355"/>
      <c r="SAV104" s="355"/>
      <c r="SAW104" s="355"/>
      <c r="SAX104" s="355"/>
      <c r="SAY104" s="355"/>
      <c r="SAZ104" s="355"/>
      <c r="SBA104" s="355"/>
      <c r="SBB104" s="355"/>
      <c r="SBC104" s="355"/>
      <c r="SBD104" s="355"/>
      <c r="SBE104" s="355"/>
      <c r="SBF104" s="355"/>
      <c r="SBG104" s="355"/>
      <c r="SBH104" s="355"/>
      <c r="SBI104" s="355"/>
      <c r="SBJ104" s="355"/>
      <c r="SBK104" s="355"/>
      <c r="SBL104" s="355"/>
      <c r="SBM104" s="355"/>
      <c r="SBN104" s="355"/>
      <c r="SBO104" s="355"/>
      <c r="SBP104" s="355"/>
      <c r="SBQ104" s="355"/>
      <c r="SBR104" s="355"/>
      <c r="SBS104" s="355"/>
      <c r="SBT104" s="355"/>
      <c r="SBU104" s="355"/>
      <c r="SBV104" s="355"/>
      <c r="SBW104" s="355"/>
      <c r="SBX104" s="355"/>
      <c r="SBY104" s="355"/>
      <c r="SBZ104" s="355"/>
      <c r="SCA104" s="355"/>
      <c r="SCB104" s="355"/>
      <c r="SCC104" s="355"/>
      <c r="SCD104" s="355"/>
      <c r="SCE104" s="355"/>
      <c r="SCF104" s="355"/>
      <c r="SCG104" s="355"/>
      <c r="SCH104" s="355"/>
      <c r="SCI104" s="355"/>
      <c r="SCJ104" s="355"/>
      <c r="SCK104" s="355"/>
      <c r="SCL104" s="355"/>
      <c r="SCM104" s="355"/>
      <c r="SCN104" s="355"/>
      <c r="SCO104" s="355"/>
      <c r="SCP104" s="355"/>
      <c r="SCQ104" s="355"/>
      <c r="SCR104" s="355"/>
      <c r="SCS104" s="355"/>
      <c r="SCT104" s="355"/>
      <c r="SCU104" s="355"/>
      <c r="SCV104" s="355"/>
      <c r="SCW104" s="355"/>
      <c r="SCX104" s="355"/>
      <c r="SCY104" s="355"/>
      <c r="SCZ104" s="355"/>
      <c r="SDA104" s="355"/>
      <c r="SDB104" s="355"/>
      <c r="SDC104" s="355"/>
      <c r="SDD104" s="355"/>
      <c r="SDE104" s="355"/>
      <c r="SDF104" s="355"/>
      <c r="SDG104" s="355"/>
      <c r="SDH104" s="355"/>
      <c r="SDI104" s="355"/>
      <c r="SDJ104" s="355"/>
      <c r="SDK104" s="355"/>
      <c r="SDL104" s="355"/>
      <c r="SDM104" s="355"/>
      <c r="SDN104" s="355"/>
      <c r="SDO104" s="355"/>
      <c r="SDP104" s="355"/>
      <c r="SDQ104" s="355"/>
      <c r="SDR104" s="355"/>
      <c r="SDS104" s="355"/>
      <c r="SDT104" s="355"/>
      <c r="SDU104" s="355"/>
      <c r="SDV104" s="355"/>
      <c r="SDW104" s="355"/>
      <c r="SDX104" s="355"/>
      <c r="SDY104" s="355"/>
      <c r="SDZ104" s="355"/>
      <c r="SEA104" s="355"/>
      <c r="SEB104" s="355"/>
      <c r="SEC104" s="355"/>
      <c r="SED104" s="355"/>
      <c r="SEE104" s="355"/>
      <c r="SEF104" s="355"/>
      <c r="SEG104" s="355"/>
      <c r="SEH104" s="355"/>
      <c r="SEI104" s="355"/>
      <c r="SEJ104" s="355"/>
      <c r="SEK104" s="355"/>
      <c r="SEL104" s="355"/>
      <c r="SEM104" s="355"/>
      <c r="SEN104" s="355"/>
      <c r="SEO104" s="355"/>
      <c r="SEP104" s="355"/>
      <c r="SEQ104" s="355"/>
      <c r="SER104" s="355"/>
      <c r="SES104" s="355"/>
      <c r="SET104" s="355"/>
      <c r="SEU104" s="355"/>
      <c r="SEV104" s="355"/>
      <c r="SEW104" s="355"/>
      <c r="SEX104" s="355"/>
      <c r="SEY104" s="355"/>
      <c r="SEZ104" s="355"/>
      <c r="SFA104" s="355"/>
      <c r="SFB104" s="355"/>
      <c r="SFC104" s="355"/>
      <c r="SFD104" s="355"/>
      <c r="SFE104" s="355"/>
      <c r="SFF104" s="355"/>
      <c r="SFG104" s="355"/>
      <c r="SFH104" s="355"/>
      <c r="SFI104" s="355"/>
      <c r="SFJ104" s="355"/>
      <c r="SFK104" s="355"/>
      <c r="SFL104" s="355"/>
      <c r="SFM104" s="355"/>
      <c r="SFN104" s="355"/>
      <c r="SFO104" s="355"/>
      <c r="SFP104" s="355"/>
      <c r="SFQ104" s="355"/>
      <c r="SFR104" s="355"/>
      <c r="SFS104" s="355"/>
      <c r="SFT104" s="355"/>
      <c r="SFU104" s="355"/>
      <c r="SFV104" s="355"/>
      <c r="SFW104" s="355"/>
      <c r="SFX104" s="355"/>
      <c r="SFY104" s="355"/>
      <c r="SFZ104" s="355"/>
      <c r="SGA104" s="355"/>
      <c r="SGB104" s="355"/>
      <c r="SGC104" s="355"/>
      <c r="SGD104" s="355"/>
      <c r="SGE104" s="355"/>
      <c r="SGF104" s="355"/>
      <c r="SGG104" s="355"/>
      <c r="SGH104" s="355"/>
      <c r="SGI104" s="355"/>
      <c r="SGJ104" s="355"/>
      <c r="SGK104" s="355"/>
      <c r="SGL104" s="355"/>
      <c r="SGM104" s="355"/>
      <c r="SGN104" s="355"/>
      <c r="SGO104" s="355"/>
      <c r="SGP104" s="355"/>
      <c r="SGQ104" s="355"/>
      <c r="SGR104" s="355"/>
      <c r="SGS104" s="355"/>
      <c r="SGT104" s="355"/>
      <c r="SGU104" s="355"/>
      <c r="SGV104" s="355"/>
      <c r="SGW104" s="355"/>
      <c r="SGX104" s="355"/>
      <c r="SGY104" s="355"/>
      <c r="SGZ104" s="355"/>
      <c r="SHA104" s="355"/>
      <c r="SHB104" s="355"/>
      <c r="SHC104" s="355"/>
      <c r="SHD104" s="355"/>
      <c r="SHE104" s="355"/>
      <c r="SHF104" s="355"/>
      <c r="SHG104" s="355"/>
      <c r="SHH104" s="355"/>
      <c r="SHI104" s="355"/>
      <c r="SHJ104" s="355"/>
      <c r="SHK104" s="355"/>
      <c r="SHL104" s="355"/>
      <c r="SHM104" s="355"/>
      <c r="SHN104" s="355"/>
      <c r="SHO104" s="355"/>
      <c r="SHP104" s="355"/>
      <c r="SHQ104" s="355"/>
      <c r="SHR104" s="355"/>
      <c r="SHS104" s="355"/>
      <c r="SHT104" s="355"/>
      <c r="SHU104" s="355"/>
      <c r="SHV104" s="355"/>
      <c r="SHW104" s="355"/>
      <c r="SHX104" s="355"/>
      <c r="SHY104" s="355"/>
      <c r="SHZ104" s="355"/>
      <c r="SIA104" s="355"/>
      <c r="SIB104" s="355"/>
      <c r="SIC104" s="355"/>
      <c r="SID104" s="355"/>
      <c r="SIE104" s="355"/>
      <c r="SIF104" s="355"/>
      <c r="SIG104" s="355"/>
      <c r="SIH104" s="355"/>
      <c r="SII104" s="355"/>
      <c r="SIJ104" s="355"/>
      <c r="SIK104" s="355"/>
      <c r="SIL104" s="355"/>
      <c r="SIM104" s="355"/>
      <c r="SIN104" s="355"/>
      <c r="SIO104" s="355"/>
      <c r="SIP104" s="355"/>
      <c r="SIQ104" s="355"/>
      <c r="SIR104" s="355"/>
      <c r="SIS104" s="355"/>
      <c r="SIT104" s="355"/>
      <c r="SIU104" s="355"/>
      <c r="SIV104" s="355"/>
      <c r="SIW104" s="355"/>
      <c r="SIX104" s="355"/>
      <c r="SIY104" s="355"/>
      <c r="SIZ104" s="355"/>
      <c r="SJA104" s="355"/>
      <c r="SJB104" s="355"/>
      <c r="SJC104" s="355"/>
      <c r="SJD104" s="355"/>
      <c r="SJE104" s="355"/>
      <c r="SJF104" s="355"/>
      <c r="SJG104" s="355"/>
      <c r="SJH104" s="355"/>
      <c r="SJI104" s="355"/>
      <c r="SJJ104" s="355"/>
      <c r="SJK104" s="355"/>
      <c r="SJL104" s="355"/>
      <c r="SJM104" s="355"/>
      <c r="SJN104" s="355"/>
      <c r="SJO104" s="355"/>
      <c r="SJP104" s="355"/>
      <c r="SJQ104" s="355"/>
      <c r="SJR104" s="355"/>
      <c r="SJS104" s="355"/>
      <c r="SJT104" s="355"/>
      <c r="SJU104" s="355"/>
      <c r="SJV104" s="355"/>
      <c r="SJW104" s="355"/>
      <c r="SJX104" s="355"/>
      <c r="SJY104" s="355"/>
      <c r="SJZ104" s="355"/>
      <c r="SKA104" s="355"/>
      <c r="SKB104" s="355"/>
      <c r="SKC104" s="355"/>
      <c r="SKD104" s="355"/>
      <c r="SKE104" s="355"/>
      <c r="SKF104" s="355"/>
      <c r="SKG104" s="355"/>
      <c r="SKH104" s="355"/>
      <c r="SKI104" s="355"/>
      <c r="SKJ104" s="355"/>
      <c r="SKK104" s="355"/>
      <c r="SKL104" s="355"/>
      <c r="SKM104" s="355"/>
      <c r="SKN104" s="355"/>
      <c r="SKO104" s="355"/>
      <c r="SKP104" s="355"/>
      <c r="SKQ104" s="355"/>
      <c r="SKR104" s="355"/>
      <c r="SKS104" s="355"/>
      <c r="SKT104" s="355"/>
      <c r="SKU104" s="355"/>
      <c r="SKV104" s="355"/>
      <c r="SKW104" s="355"/>
      <c r="SKX104" s="355"/>
      <c r="SKY104" s="355"/>
      <c r="SKZ104" s="355"/>
      <c r="SLA104" s="355"/>
      <c r="SLB104" s="355"/>
      <c r="SLC104" s="355"/>
      <c r="SLD104" s="355"/>
      <c r="SLE104" s="355"/>
      <c r="SLF104" s="355"/>
      <c r="SLG104" s="355"/>
      <c r="SLH104" s="355"/>
      <c r="SLI104" s="355"/>
      <c r="SLJ104" s="355"/>
      <c r="SLK104" s="355"/>
      <c r="SLL104" s="355"/>
      <c r="SLM104" s="355"/>
      <c r="SLN104" s="355"/>
      <c r="SLO104" s="355"/>
      <c r="SLP104" s="355"/>
      <c r="SLQ104" s="355"/>
      <c r="SLR104" s="355"/>
      <c r="SLS104" s="355"/>
      <c r="SLT104" s="355"/>
      <c r="SLU104" s="355"/>
      <c r="SLV104" s="355"/>
      <c r="SLW104" s="355"/>
      <c r="SLX104" s="355"/>
      <c r="SLY104" s="355"/>
      <c r="SLZ104" s="355"/>
      <c r="SMA104" s="355"/>
      <c r="SMB104" s="355"/>
      <c r="SMC104" s="355"/>
      <c r="SMD104" s="355"/>
      <c r="SME104" s="355"/>
      <c r="SMF104" s="355"/>
      <c r="SMG104" s="355"/>
      <c r="SMH104" s="355"/>
      <c r="SMI104" s="355"/>
      <c r="SMJ104" s="355"/>
      <c r="SMK104" s="355"/>
      <c r="SML104" s="355"/>
      <c r="SMM104" s="355"/>
      <c r="SMN104" s="355"/>
      <c r="SMO104" s="355"/>
      <c r="SMP104" s="355"/>
      <c r="SMQ104" s="355"/>
      <c r="SMR104" s="355"/>
      <c r="SMS104" s="355"/>
      <c r="SMT104" s="355"/>
      <c r="SMU104" s="355"/>
      <c r="SMV104" s="355"/>
      <c r="SMW104" s="355"/>
      <c r="SMX104" s="355"/>
      <c r="SMY104" s="355"/>
      <c r="SMZ104" s="355"/>
      <c r="SNA104" s="355"/>
      <c r="SNB104" s="355"/>
      <c r="SNC104" s="355"/>
      <c r="SND104" s="355"/>
      <c r="SNE104" s="355"/>
      <c r="SNF104" s="355"/>
      <c r="SNG104" s="355"/>
      <c r="SNH104" s="355"/>
      <c r="SNI104" s="355"/>
      <c r="SNJ104" s="355"/>
      <c r="SNK104" s="355"/>
      <c r="SNL104" s="355"/>
      <c r="SNM104" s="355"/>
      <c r="SNN104" s="355"/>
      <c r="SNO104" s="355"/>
      <c r="SNP104" s="355"/>
      <c r="SNQ104" s="355"/>
      <c r="SNR104" s="355"/>
      <c r="SNS104" s="355"/>
      <c r="SNT104" s="355"/>
      <c r="SNU104" s="355"/>
      <c r="SNV104" s="355"/>
      <c r="SNW104" s="355"/>
      <c r="SNX104" s="355"/>
      <c r="SNY104" s="355"/>
      <c r="SNZ104" s="355"/>
      <c r="SOA104" s="355"/>
      <c r="SOB104" s="355"/>
      <c r="SOC104" s="355"/>
      <c r="SOD104" s="355"/>
      <c r="SOE104" s="355"/>
      <c r="SOF104" s="355"/>
      <c r="SOG104" s="355"/>
      <c r="SOH104" s="355"/>
      <c r="SOI104" s="355"/>
      <c r="SOJ104" s="355"/>
      <c r="SOK104" s="355"/>
      <c r="SOL104" s="355"/>
      <c r="SOM104" s="355"/>
      <c r="SON104" s="355"/>
      <c r="SOO104" s="355"/>
      <c r="SOP104" s="355"/>
      <c r="SOQ104" s="355"/>
      <c r="SOR104" s="355"/>
      <c r="SOS104" s="355"/>
      <c r="SOT104" s="355"/>
      <c r="SOU104" s="355"/>
      <c r="SOV104" s="355"/>
      <c r="SOW104" s="355"/>
      <c r="SOX104" s="355"/>
      <c r="SOY104" s="355"/>
      <c r="SOZ104" s="355"/>
      <c r="SPA104" s="355"/>
      <c r="SPB104" s="355"/>
      <c r="SPC104" s="355"/>
      <c r="SPD104" s="355"/>
      <c r="SPE104" s="355"/>
      <c r="SPF104" s="355"/>
      <c r="SPG104" s="355"/>
      <c r="SPH104" s="355"/>
      <c r="SPI104" s="355"/>
      <c r="SPJ104" s="355"/>
      <c r="SPK104" s="355"/>
      <c r="SPL104" s="355"/>
      <c r="SPM104" s="355"/>
      <c r="SPN104" s="355"/>
      <c r="SPO104" s="355"/>
      <c r="SPP104" s="355"/>
      <c r="SPQ104" s="355"/>
      <c r="SPR104" s="355"/>
      <c r="SPS104" s="355"/>
      <c r="SPT104" s="355"/>
      <c r="SPU104" s="355"/>
      <c r="SPV104" s="355"/>
      <c r="SPW104" s="355"/>
      <c r="SPX104" s="355"/>
      <c r="SPY104" s="355"/>
      <c r="SPZ104" s="355"/>
      <c r="SQA104" s="355"/>
      <c r="SQB104" s="355"/>
      <c r="SQC104" s="355"/>
      <c r="SQD104" s="355"/>
      <c r="SQE104" s="355"/>
      <c r="SQF104" s="355"/>
      <c r="SQG104" s="355"/>
      <c r="SQH104" s="355"/>
      <c r="SQI104" s="355"/>
      <c r="SQJ104" s="355"/>
      <c r="SQK104" s="355"/>
      <c r="SQL104" s="355"/>
      <c r="SQM104" s="355"/>
      <c r="SQN104" s="355"/>
      <c r="SQO104" s="355"/>
      <c r="SQP104" s="355"/>
      <c r="SQQ104" s="355"/>
      <c r="SQR104" s="355"/>
      <c r="SQS104" s="355"/>
      <c r="SQT104" s="355"/>
      <c r="SQU104" s="355"/>
      <c r="SQV104" s="355"/>
      <c r="SQW104" s="355"/>
      <c r="SQX104" s="355"/>
      <c r="SQY104" s="355"/>
      <c r="SQZ104" s="355"/>
      <c r="SRA104" s="355"/>
      <c r="SRB104" s="355"/>
      <c r="SRC104" s="355"/>
      <c r="SRD104" s="355"/>
      <c r="SRE104" s="355"/>
      <c r="SRF104" s="355"/>
      <c r="SRG104" s="355"/>
      <c r="SRH104" s="355"/>
      <c r="SRI104" s="355"/>
      <c r="SRJ104" s="355"/>
      <c r="SRK104" s="355"/>
      <c r="SRL104" s="355"/>
      <c r="SRM104" s="355"/>
      <c r="SRN104" s="355"/>
      <c r="SRO104" s="355"/>
      <c r="SRP104" s="355"/>
      <c r="SRQ104" s="355"/>
      <c r="SRR104" s="355"/>
      <c r="SRS104" s="355"/>
      <c r="SRT104" s="355"/>
      <c r="SRU104" s="355"/>
      <c r="SRV104" s="355"/>
      <c r="SRW104" s="355"/>
      <c r="SRX104" s="355"/>
      <c r="SRY104" s="355"/>
      <c r="SRZ104" s="355"/>
      <c r="SSA104" s="355"/>
      <c r="SSB104" s="355"/>
      <c r="SSC104" s="355"/>
      <c r="SSD104" s="355"/>
      <c r="SSE104" s="355"/>
      <c r="SSF104" s="355"/>
      <c r="SSG104" s="355"/>
      <c r="SSH104" s="355"/>
      <c r="SSI104" s="355"/>
      <c r="SSJ104" s="355"/>
      <c r="SSK104" s="355"/>
      <c r="SSL104" s="355"/>
      <c r="SSM104" s="355"/>
      <c r="SSN104" s="355"/>
      <c r="SSO104" s="355"/>
      <c r="SSP104" s="355"/>
      <c r="SSQ104" s="355"/>
      <c r="SSR104" s="355"/>
      <c r="SSS104" s="355"/>
      <c r="SST104" s="355"/>
      <c r="SSU104" s="355"/>
      <c r="SSV104" s="355"/>
      <c r="SSW104" s="355"/>
      <c r="SSX104" s="355"/>
      <c r="SSY104" s="355"/>
      <c r="SSZ104" s="355"/>
      <c r="STA104" s="355"/>
      <c r="STB104" s="355"/>
      <c r="STC104" s="355"/>
      <c r="STD104" s="355"/>
      <c r="STE104" s="355"/>
      <c r="STF104" s="355"/>
      <c r="STG104" s="355"/>
      <c r="STH104" s="355"/>
      <c r="STI104" s="355"/>
      <c r="STJ104" s="355"/>
      <c r="STK104" s="355"/>
      <c r="STL104" s="355"/>
      <c r="STM104" s="355"/>
      <c r="STN104" s="355"/>
      <c r="STO104" s="355"/>
      <c r="STP104" s="355"/>
      <c r="STQ104" s="355"/>
      <c r="STR104" s="355"/>
      <c r="STS104" s="355"/>
      <c r="STT104" s="355"/>
      <c r="STU104" s="355"/>
      <c r="STV104" s="355"/>
      <c r="STW104" s="355"/>
      <c r="STX104" s="355"/>
      <c r="STY104" s="355"/>
      <c r="STZ104" s="355"/>
      <c r="SUA104" s="355"/>
      <c r="SUB104" s="355"/>
      <c r="SUC104" s="355"/>
      <c r="SUD104" s="355"/>
      <c r="SUE104" s="355"/>
      <c r="SUF104" s="355"/>
      <c r="SUG104" s="355"/>
      <c r="SUH104" s="355"/>
      <c r="SUI104" s="355"/>
      <c r="SUJ104" s="355"/>
      <c r="SUK104" s="355"/>
      <c r="SUL104" s="355"/>
      <c r="SUM104" s="355"/>
      <c r="SUN104" s="355"/>
      <c r="SUO104" s="355"/>
      <c r="SUP104" s="355"/>
      <c r="SUQ104" s="355"/>
      <c r="SUR104" s="355"/>
      <c r="SUS104" s="355"/>
      <c r="SUT104" s="355"/>
      <c r="SUU104" s="355"/>
      <c r="SUV104" s="355"/>
      <c r="SUW104" s="355"/>
      <c r="SUX104" s="355"/>
      <c r="SUY104" s="355"/>
      <c r="SUZ104" s="355"/>
      <c r="SVA104" s="355"/>
      <c r="SVB104" s="355"/>
      <c r="SVC104" s="355"/>
      <c r="SVD104" s="355"/>
      <c r="SVE104" s="355"/>
      <c r="SVF104" s="355"/>
      <c r="SVG104" s="355"/>
      <c r="SVH104" s="355"/>
      <c r="SVI104" s="355"/>
      <c r="SVJ104" s="355"/>
      <c r="SVK104" s="355"/>
      <c r="SVL104" s="355"/>
      <c r="SVM104" s="355"/>
      <c r="SVN104" s="355"/>
      <c r="SVO104" s="355"/>
      <c r="SVP104" s="355"/>
      <c r="SVQ104" s="355"/>
      <c r="SVR104" s="355"/>
      <c r="SVS104" s="355"/>
      <c r="SVT104" s="355"/>
      <c r="SVU104" s="355"/>
      <c r="SVV104" s="355"/>
      <c r="SVW104" s="355"/>
      <c r="SVX104" s="355"/>
      <c r="SVY104" s="355"/>
      <c r="SVZ104" s="355"/>
      <c r="SWA104" s="355"/>
      <c r="SWB104" s="355"/>
      <c r="SWC104" s="355"/>
      <c r="SWD104" s="355"/>
      <c r="SWE104" s="355"/>
      <c r="SWF104" s="355"/>
      <c r="SWG104" s="355"/>
      <c r="SWH104" s="355"/>
      <c r="SWI104" s="355"/>
      <c r="SWJ104" s="355"/>
      <c r="SWK104" s="355"/>
      <c r="SWL104" s="355"/>
      <c r="SWM104" s="355"/>
      <c r="SWN104" s="355"/>
      <c r="SWO104" s="355"/>
      <c r="SWP104" s="355"/>
      <c r="SWQ104" s="355"/>
      <c r="SWR104" s="355"/>
      <c r="SWS104" s="355"/>
      <c r="SWT104" s="355"/>
      <c r="SWU104" s="355"/>
      <c r="SWV104" s="355"/>
      <c r="SWW104" s="355"/>
      <c r="SWX104" s="355"/>
      <c r="SWY104" s="355"/>
      <c r="SWZ104" s="355"/>
      <c r="SXA104" s="355"/>
      <c r="SXB104" s="355"/>
      <c r="SXC104" s="355"/>
      <c r="SXD104" s="355"/>
      <c r="SXE104" s="355"/>
      <c r="SXF104" s="355"/>
      <c r="SXG104" s="355"/>
      <c r="SXH104" s="355"/>
      <c r="SXI104" s="355"/>
      <c r="SXJ104" s="355"/>
      <c r="SXK104" s="355"/>
      <c r="SXL104" s="355"/>
      <c r="SXM104" s="355"/>
      <c r="SXN104" s="355"/>
      <c r="SXO104" s="355"/>
      <c r="SXP104" s="355"/>
      <c r="SXQ104" s="355"/>
      <c r="SXR104" s="355"/>
      <c r="SXS104" s="355"/>
      <c r="SXT104" s="355"/>
      <c r="SXU104" s="355"/>
      <c r="SXV104" s="355"/>
      <c r="SXW104" s="355"/>
      <c r="SXX104" s="355"/>
      <c r="SXY104" s="355"/>
      <c r="SXZ104" s="355"/>
      <c r="SYA104" s="355"/>
      <c r="SYB104" s="355"/>
      <c r="SYC104" s="355"/>
      <c r="SYD104" s="355"/>
      <c r="SYE104" s="355"/>
      <c r="SYF104" s="355"/>
      <c r="SYG104" s="355"/>
      <c r="SYH104" s="355"/>
      <c r="SYI104" s="355"/>
      <c r="SYJ104" s="355"/>
      <c r="SYK104" s="355"/>
      <c r="SYL104" s="355"/>
      <c r="SYM104" s="355"/>
      <c r="SYN104" s="355"/>
      <c r="SYO104" s="355"/>
      <c r="SYP104" s="355"/>
      <c r="SYQ104" s="355"/>
      <c r="SYR104" s="355"/>
      <c r="SYS104" s="355"/>
      <c r="SYT104" s="355"/>
      <c r="SYU104" s="355"/>
      <c r="SYV104" s="355"/>
      <c r="SYW104" s="355"/>
      <c r="SYX104" s="355"/>
      <c r="SYY104" s="355"/>
      <c r="SYZ104" s="355"/>
      <c r="SZA104" s="355"/>
      <c r="SZB104" s="355"/>
      <c r="SZC104" s="355"/>
      <c r="SZD104" s="355"/>
      <c r="SZE104" s="355"/>
      <c r="SZF104" s="355"/>
      <c r="SZG104" s="355"/>
      <c r="SZH104" s="355"/>
      <c r="SZI104" s="355"/>
      <c r="SZJ104" s="355"/>
      <c r="SZK104" s="355"/>
      <c r="SZL104" s="355"/>
      <c r="SZM104" s="355"/>
      <c r="SZN104" s="355"/>
      <c r="SZO104" s="355"/>
      <c r="SZP104" s="355"/>
      <c r="SZQ104" s="355"/>
      <c r="SZR104" s="355"/>
      <c r="SZS104" s="355"/>
      <c r="SZT104" s="355"/>
      <c r="SZU104" s="355"/>
      <c r="SZV104" s="355"/>
      <c r="SZW104" s="355"/>
      <c r="SZX104" s="355"/>
      <c r="SZY104" s="355"/>
      <c r="SZZ104" s="355"/>
      <c r="TAA104" s="355"/>
      <c r="TAB104" s="355"/>
      <c r="TAC104" s="355"/>
      <c r="TAD104" s="355"/>
      <c r="TAE104" s="355"/>
      <c r="TAF104" s="355"/>
      <c r="TAG104" s="355"/>
      <c r="TAH104" s="355"/>
      <c r="TAI104" s="355"/>
      <c r="TAJ104" s="355"/>
      <c r="TAK104" s="355"/>
      <c r="TAL104" s="355"/>
      <c r="TAM104" s="355"/>
      <c r="TAN104" s="355"/>
      <c r="TAO104" s="355"/>
      <c r="TAP104" s="355"/>
      <c r="TAQ104" s="355"/>
      <c r="TAR104" s="355"/>
      <c r="TAS104" s="355"/>
      <c r="TAT104" s="355"/>
      <c r="TAU104" s="355"/>
      <c r="TAV104" s="355"/>
      <c r="TAW104" s="355"/>
      <c r="TAX104" s="355"/>
      <c r="TAY104" s="355"/>
      <c r="TAZ104" s="355"/>
      <c r="TBA104" s="355"/>
      <c r="TBB104" s="355"/>
      <c r="TBC104" s="355"/>
      <c r="TBD104" s="355"/>
      <c r="TBE104" s="355"/>
      <c r="TBF104" s="355"/>
      <c r="TBG104" s="355"/>
      <c r="TBH104" s="355"/>
      <c r="TBI104" s="355"/>
      <c r="TBJ104" s="355"/>
      <c r="TBK104" s="355"/>
      <c r="TBL104" s="355"/>
      <c r="TBM104" s="355"/>
      <c r="TBN104" s="355"/>
      <c r="TBO104" s="355"/>
      <c r="TBP104" s="355"/>
      <c r="TBQ104" s="355"/>
      <c r="TBR104" s="355"/>
      <c r="TBS104" s="355"/>
      <c r="TBT104" s="355"/>
      <c r="TBU104" s="355"/>
      <c r="TBV104" s="355"/>
      <c r="TBW104" s="355"/>
      <c r="TBX104" s="355"/>
      <c r="TBY104" s="355"/>
      <c r="TBZ104" s="355"/>
      <c r="TCA104" s="355"/>
      <c r="TCB104" s="355"/>
      <c r="TCC104" s="355"/>
      <c r="TCD104" s="355"/>
      <c r="TCE104" s="355"/>
      <c r="TCF104" s="355"/>
      <c r="TCG104" s="355"/>
      <c r="TCH104" s="355"/>
      <c r="TCI104" s="355"/>
      <c r="TCJ104" s="355"/>
      <c r="TCK104" s="355"/>
      <c r="TCL104" s="355"/>
      <c r="TCM104" s="355"/>
      <c r="TCN104" s="355"/>
      <c r="TCO104" s="355"/>
      <c r="TCP104" s="355"/>
      <c r="TCQ104" s="355"/>
      <c r="TCR104" s="355"/>
      <c r="TCS104" s="355"/>
      <c r="TCT104" s="355"/>
      <c r="TCU104" s="355"/>
      <c r="TCV104" s="355"/>
      <c r="TCW104" s="355"/>
      <c r="TCX104" s="355"/>
      <c r="TCY104" s="355"/>
      <c r="TCZ104" s="355"/>
      <c r="TDA104" s="355"/>
      <c r="TDB104" s="355"/>
      <c r="TDC104" s="355"/>
      <c r="TDD104" s="355"/>
      <c r="TDE104" s="355"/>
      <c r="TDF104" s="355"/>
      <c r="TDG104" s="355"/>
      <c r="TDH104" s="355"/>
      <c r="TDI104" s="355"/>
      <c r="TDJ104" s="355"/>
      <c r="TDK104" s="355"/>
      <c r="TDL104" s="355"/>
      <c r="TDM104" s="355"/>
      <c r="TDN104" s="355"/>
      <c r="TDO104" s="355"/>
      <c r="TDP104" s="355"/>
      <c r="TDQ104" s="355"/>
      <c r="TDR104" s="355"/>
      <c r="TDS104" s="355"/>
      <c r="TDT104" s="355"/>
      <c r="TDU104" s="355"/>
      <c r="TDV104" s="355"/>
      <c r="TDW104" s="355"/>
      <c r="TDX104" s="355"/>
      <c r="TDY104" s="355"/>
      <c r="TDZ104" s="355"/>
      <c r="TEA104" s="355"/>
      <c r="TEB104" s="355"/>
      <c r="TEC104" s="355"/>
      <c r="TED104" s="355"/>
      <c r="TEE104" s="355"/>
      <c r="TEF104" s="355"/>
      <c r="TEG104" s="355"/>
      <c r="TEH104" s="355"/>
      <c r="TEI104" s="355"/>
      <c r="TEJ104" s="355"/>
      <c r="TEK104" s="355"/>
      <c r="TEL104" s="355"/>
      <c r="TEM104" s="355"/>
      <c r="TEN104" s="355"/>
      <c r="TEO104" s="355"/>
      <c r="TEP104" s="355"/>
      <c r="TEQ104" s="355"/>
      <c r="TER104" s="355"/>
      <c r="TES104" s="355"/>
      <c r="TET104" s="355"/>
      <c r="TEU104" s="355"/>
      <c r="TEV104" s="355"/>
      <c r="TEW104" s="355"/>
      <c r="TEX104" s="355"/>
      <c r="TEY104" s="355"/>
      <c r="TEZ104" s="355"/>
      <c r="TFA104" s="355"/>
      <c r="TFB104" s="355"/>
      <c r="TFC104" s="355"/>
      <c r="TFD104" s="355"/>
      <c r="TFE104" s="355"/>
      <c r="TFF104" s="355"/>
      <c r="TFG104" s="355"/>
      <c r="TFH104" s="355"/>
      <c r="TFI104" s="355"/>
      <c r="TFJ104" s="355"/>
      <c r="TFK104" s="355"/>
      <c r="TFL104" s="355"/>
      <c r="TFM104" s="355"/>
      <c r="TFN104" s="355"/>
      <c r="TFO104" s="355"/>
      <c r="TFP104" s="355"/>
      <c r="TFQ104" s="355"/>
      <c r="TFR104" s="355"/>
      <c r="TFS104" s="355"/>
      <c r="TFT104" s="355"/>
      <c r="TFU104" s="355"/>
      <c r="TFV104" s="355"/>
      <c r="TFW104" s="355"/>
      <c r="TFX104" s="355"/>
      <c r="TFY104" s="355"/>
      <c r="TFZ104" s="355"/>
      <c r="TGA104" s="355"/>
      <c r="TGB104" s="355"/>
      <c r="TGC104" s="355"/>
      <c r="TGD104" s="355"/>
      <c r="TGE104" s="355"/>
      <c r="TGF104" s="355"/>
      <c r="TGG104" s="355"/>
      <c r="TGH104" s="355"/>
      <c r="TGI104" s="355"/>
      <c r="TGJ104" s="355"/>
      <c r="TGK104" s="355"/>
      <c r="TGL104" s="355"/>
      <c r="TGM104" s="355"/>
      <c r="TGN104" s="355"/>
      <c r="TGO104" s="355"/>
      <c r="TGP104" s="355"/>
      <c r="TGQ104" s="355"/>
      <c r="TGR104" s="355"/>
      <c r="TGS104" s="355"/>
      <c r="TGT104" s="355"/>
      <c r="TGU104" s="355"/>
      <c r="TGV104" s="355"/>
      <c r="TGW104" s="355"/>
      <c r="TGX104" s="355"/>
      <c r="TGY104" s="355"/>
      <c r="TGZ104" s="355"/>
      <c r="THA104" s="355"/>
      <c r="THB104" s="355"/>
      <c r="THC104" s="355"/>
      <c r="THD104" s="355"/>
      <c r="THE104" s="355"/>
      <c r="THF104" s="355"/>
      <c r="THG104" s="355"/>
      <c r="THH104" s="355"/>
      <c r="THI104" s="355"/>
      <c r="THJ104" s="355"/>
      <c r="THK104" s="355"/>
      <c r="THL104" s="355"/>
      <c r="THM104" s="355"/>
      <c r="THN104" s="355"/>
      <c r="THO104" s="355"/>
      <c r="THP104" s="355"/>
      <c r="THQ104" s="355"/>
      <c r="THR104" s="355"/>
      <c r="THS104" s="355"/>
      <c r="THT104" s="355"/>
      <c r="THU104" s="355"/>
      <c r="THV104" s="355"/>
      <c r="THW104" s="355"/>
      <c r="THX104" s="355"/>
      <c r="THY104" s="355"/>
      <c r="THZ104" s="355"/>
      <c r="TIA104" s="355"/>
      <c r="TIB104" s="355"/>
      <c r="TIC104" s="355"/>
      <c r="TID104" s="355"/>
      <c r="TIE104" s="355"/>
      <c r="TIF104" s="355"/>
      <c r="TIG104" s="355"/>
      <c r="TIH104" s="355"/>
      <c r="TII104" s="355"/>
      <c r="TIJ104" s="355"/>
      <c r="TIK104" s="355"/>
      <c r="TIL104" s="355"/>
      <c r="TIM104" s="355"/>
      <c r="TIN104" s="355"/>
      <c r="TIO104" s="355"/>
      <c r="TIP104" s="355"/>
      <c r="TIQ104" s="355"/>
      <c r="TIR104" s="355"/>
      <c r="TIS104" s="355"/>
      <c r="TIT104" s="355"/>
      <c r="TIU104" s="355"/>
      <c r="TIV104" s="355"/>
      <c r="TIW104" s="355"/>
      <c r="TIX104" s="355"/>
      <c r="TIY104" s="355"/>
      <c r="TIZ104" s="355"/>
      <c r="TJA104" s="355"/>
      <c r="TJB104" s="355"/>
      <c r="TJC104" s="355"/>
      <c r="TJD104" s="355"/>
      <c r="TJE104" s="355"/>
      <c r="TJF104" s="355"/>
      <c r="TJG104" s="355"/>
      <c r="TJH104" s="355"/>
      <c r="TJI104" s="355"/>
      <c r="TJJ104" s="355"/>
      <c r="TJK104" s="355"/>
      <c r="TJL104" s="355"/>
      <c r="TJM104" s="355"/>
      <c r="TJN104" s="355"/>
      <c r="TJO104" s="355"/>
      <c r="TJP104" s="355"/>
      <c r="TJQ104" s="355"/>
      <c r="TJR104" s="355"/>
      <c r="TJS104" s="355"/>
      <c r="TJT104" s="355"/>
      <c r="TJU104" s="355"/>
      <c r="TJV104" s="355"/>
      <c r="TJW104" s="355"/>
      <c r="TJX104" s="355"/>
      <c r="TJY104" s="355"/>
      <c r="TJZ104" s="355"/>
      <c r="TKA104" s="355"/>
      <c r="TKB104" s="355"/>
      <c r="TKC104" s="355"/>
      <c r="TKD104" s="355"/>
      <c r="TKE104" s="355"/>
      <c r="TKF104" s="355"/>
      <c r="TKG104" s="355"/>
      <c r="TKH104" s="355"/>
      <c r="TKI104" s="355"/>
      <c r="TKJ104" s="355"/>
      <c r="TKK104" s="355"/>
      <c r="TKL104" s="355"/>
      <c r="TKM104" s="355"/>
      <c r="TKN104" s="355"/>
      <c r="TKO104" s="355"/>
      <c r="TKP104" s="355"/>
      <c r="TKQ104" s="355"/>
      <c r="TKR104" s="355"/>
      <c r="TKS104" s="355"/>
      <c r="TKT104" s="355"/>
      <c r="TKU104" s="355"/>
      <c r="TKV104" s="355"/>
      <c r="TKW104" s="355"/>
      <c r="TKX104" s="355"/>
      <c r="TKY104" s="355"/>
      <c r="TKZ104" s="355"/>
      <c r="TLA104" s="355"/>
      <c r="TLB104" s="355"/>
      <c r="TLC104" s="355"/>
      <c r="TLD104" s="355"/>
      <c r="TLE104" s="355"/>
      <c r="TLF104" s="355"/>
      <c r="TLG104" s="355"/>
      <c r="TLH104" s="355"/>
      <c r="TLI104" s="355"/>
      <c r="TLJ104" s="355"/>
      <c r="TLK104" s="355"/>
      <c r="TLL104" s="355"/>
      <c r="TLM104" s="355"/>
      <c r="TLN104" s="355"/>
      <c r="TLO104" s="355"/>
      <c r="TLP104" s="355"/>
      <c r="TLQ104" s="355"/>
      <c r="TLR104" s="355"/>
      <c r="TLS104" s="355"/>
      <c r="TLT104" s="355"/>
      <c r="TLU104" s="355"/>
      <c r="TLV104" s="355"/>
      <c r="TLW104" s="355"/>
      <c r="TLX104" s="355"/>
      <c r="TLY104" s="355"/>
      <c r="TLZ104" s="355"/>
      <c r="TMA104" s="355"/>
      <c r="TMB104" s="355"/>
      <c r="TMC104" s="355"/>
      <c r="TMD104" s="355"/>
      <c r="TME104" s="355"/>
      <c r="TMF104" s="355"/>
      <c r="TMG104" s="355"/>
      <c r="TMH104" s="355"/>
      <c r="TMI104" s="355"/>
      <c r="TMJ104" s="355"/>
      <c r="TMK104" s="355"/>
      <c r="TML104" s="355"/>
      <c r="TMM104" s="355"/>
      <c r="TMN104" s="355"/>
      <c r="TMO104" s="355"/>
      <c r="TMP104" s="355"/>
      <c r="TMQ104" s="355"/>
      <c r="TMR104" s="355"/>
      <c r="TMS104" s="355"/>
      <c r="TMT104" s="355"/>
      <c r="TMU104" s="355"/>
      <c r="TMV104" s="355"/>
      <c r="TMW104" s="355"/>
      <c r="TMX104" s="355"/>
      <c r="TMY104" s="355"/>
      <c r="TMZ104" s="355"/>
      <c r="TNA104" s="355"/>
      <c r="TNB104" s="355"/>
      <c r="TNC104" s="355"/>
      <c r="TND104" s="355"/>
      <c r="TNE104" s="355"/>
      <c r="TNF104" s="355"/>
      <c r="TNG104" s="355"/>
      <c r="TNH104" s="355"/>
      <c r="TNI104" s="355"/>
      <c r="TNJ104" s="355"/>
      <c r="TNK104" s="355"/>
      <c r="TNL104" s="355"/>
      <c r="TNM104" s="355"/>
      <c r="TNN104" s="355"/>
      <c r="TNO104" s="355"/>
      <c r="TNP104" s="355"/>
      <c r="TNQ104" s="355"/>
      <c r="TNR104" s="355"/>
      <c r="TNS104" s="355"/>
      <c r="TNT104" s="355"/>
      <c r="TNU104" s="355"/>
      <c r="TNV104" s="355"/>
      <c r="TNW104" s="355"/>
      <c r="TNX104" s="355"/>
      <c r="TNY104" s="355"/>
      <c r="TNZ104" s="355"/>
      <c r="TOA104" s="355"/>
      <c r="TOB104" s="355"/>
      <c r="TOC104" s="355"/>
      <c r="TOD104" s="355"/>
      <c r="TOE104" s="355"/>
      <c r="TOF104" s="355"/>
      <c r="TOG104" s="355"/>
      <c r="TOH104" s="355"/>
      <c r="TOI104" s="355"/>
      <c r="TOJ104" s="355"/>
      <c r="TOK104" s="355"/>
      <c r="TOL104" s="355"/>
      <c r="TOM104" s="355"/>
      <c r="TON104" s="355"/>
      <c r="TOO104" s="355"/>
      <c r="TOP104" s="355"/>
      <c r="TOQ104" s="355"/>
      <c r="TOR104" s="355"/>
      <c r="TOS104" s="355"/>
      <c r="TOT104" s="355"/>
      <c r="TOU104" s="355"/>
      <c r="TOV104" s="355"/>
      <c r="TOW104" s="355"/>
      <c r="TOX104" s="355"/>
      <c r="TOY104" s="355"/>
      <c r="TOZ104" s="355"/>
      <c r="TPA104" s="355"/>
      <c r="TPB104" s="355"/>
      <c r="TPC104" s="355"/>
      <c r="TPD104" s="355"/>
      <c r="TPE104" s="355"/>
      <c r="TPF104" s="355"/>
      <c r="TPG104" s="355"/>
      <c r="TPH104" s="355"/>
      <c r="TPI104" s="355"/>
      <c r="TPJ104" s="355"/>
      <c r="TPK104" s="355"/>
      <c r="TPL104" s="355"/>
      <c r="TPM104" s="355"/>
      <c r="TPN104" s="355"/>
      <c r="TPO104" s="355"/>
      <c r="TPP104" s="355"/>
      <c r="TPQ104" s="355"/>
      <c r="TPR104" s="355"/>
      <c r="TPS104" s="355"/>
      <c r="TPT104" s="355"/>
      <c r="TPU104" s="355"/>
      <c r="TPV104" s="355"/>
      <c r="TPW104" s="355"/>
      <c r="TPX104" s="355"/>
      <c r="TPY104" s="355"/>
      <c r="TPZ104" s="355"/>
      <c r="TQA104" s="355"/>
      <c r="TQB104" s="355"/>
      <c r="TQC104" s="355"/>
      <c r="TQD104" s="355"/>
      <c r="TQE104" s="355"/>
      <c r="TQF104" s="355"/>
      <c r="TQG104" s="355"/>
      <c r="TQH104" s="355"/>
      <c r="TQI104" s="355"/>
      <c r="TQJ104" s="355"/>
      <c r="TQK104" s="355"/>
      <c r="TQL104" s="355"/>
      <c r="TQM104" s="355"/>
      <c r="TQN104" s="355"/>
      <c r="TQO104" s="355"/>
      <c r="TQP104" s="355"/>
      <c r="TQQ104" s="355"/>
      <c r="TQR104" s="355"/>
      <c r="TQS104" s="355"/>
      <c r="TQT104" s="355"/>
      <c r="TQU104" s="355"/>
      <c r="TQV104" s="355"/>
      <c r="TQW104" s="355"/>
      <c r="TQX104" s="355"/>
      <c r="TQY104" s="355"/>
      <c r="TQZ104" s="355"/>
      <c r="TRA104" s="355"/>
      <c r="TRB104" s="355"/>
      <c r="TRC104" s="355"/>
      <c r="TRD104" s="355"/>
      <c r="TRE104" s="355"/>
      <c r="TRF104" s="355"/>
      <c r="TRG104" s="355"/>
      <c r="TRH104" s="355"/>
      <c r="TRI104" s="355"/>
      <c r="TRJ104" s="355"/>
      <c r="TRK104" s="355"/>
      <c r="TRL104" s="355"/>
      <c r="TRM104" s="355"/>
      <c r="TRN104" s="355"/>
      <c r="TRO104" s="355"/>
      <c r="TRP104" s="355"/>
      <c r="TRQ104" s="355"/>
      <c r="TRR104" s="355"/>
      <c r="TRS104" s="355"/>
      <c r="TRT104" s="355"/>
      <c r="TRU104" s="355"/>
      <c r="TRV104" s="355"/>
      <c r="TRW104" s="355"/>
      <c r="TRX104" s="355"/>
      <c r="TRY104" s="355"/>
      <c r="TRZ104" s="355"/>
      <c r="TSA104" s="355"/>
      <c r="TSB104" s="355"/>
      <c r="TSC104" s="355"/>
      <c r="TSD104" s="355"/>
      <c r="TSE104" s="355"/>
      <c r="TSF104" s="355"/>
      <c r="TSG104" s="355"/>
      <c r="TSH104" s="355"/>
      <c r="TSI104" s="355"/>
      <c r="TSJ104" s="355"/>
      <c r="TSK104" s="355"/>
      <c r="TSL104" s="355"/>
      <c r="TSM104" s="355"/>
      <c r="TSN104" s="355"/>
      <c r="TSO104" s="355"/>
      <c r="TSP104" s="355"/>
      <c r="TSQ104" s="355"/>
      <c r="TSR104" s="355"/>
      <c r="TSS104" s="355"/>
      <c r="TST104" s="355"/>
      <c r="TSU104" s="355"/>
      <c r="TSV104" s="355"/>
      <c r="TSW104" s="355"/>
      <c r="TSX104" s="355"/>
      <c r="TSY104" s="355"/>
      <c r="TSZ104" s="355"/>
      <c r="TTA104" s="355"/>
      <c r="TTB104" s="355"/>
      <c r="TTC104" s="355"/>
      <c r="TTD104" s="355"/>
      <c r="TTE104" s="355"/>
      <c r="TTF104" s="355"/>
      <c r="TTG104" s="355"/>
      <c r="TTH104" s="355"/>
      <c r="TTI104" s="355"/>
      <c r="TTJ104" s="355"/>
      <c r="TTK104" s="355"/>
      <c r="TTL104" s="355"/>
      <c r="TTM104" s="355"/>
      <c r="TTN104" s="355"/>
      <c r="TTO104" s="355"/>
      <c r="TTP104" s="355"/>
      <c r="TTQ104" s="355"/>
      <c r="TTR104" s="355"/>
      <c r="TTS104" s="355"/>
      <c r="TTT104" s="355"/>
      <c r="TTU104" s="355"/>
      <c r="TTV104" s="355"/>
      <c r="TTW104" s="355"/>
      <c r="TTX104" s="355"/>
      <c r="TTY104" s="355"/>
      <c r="TTZ104" s="355"/>
      <c r="TUA104" s="355"/>
      <c r="TUB104" s="355"/>
      <c r="TUC104" s="355"/>
      <c r="TUD104" s="355"/>
      <c r="TUE104" s="355"/>
      <c r="TUF104" s="355"/>
      <c r="TUG104" s="355"/>
      <c r="TUH104" s="355"/>
      <c r="TUI104" s="355"/>
      <c r="TUJ104" s="355"/>
      <c r="TUK104" s="355"/>
      <c r="TUL104" s="355"/>
      <c r="TUM104" s="355"/>
      <c r="TUN104" s="355"/>
      <c r="TUO104" s="355"/>
      <c r="TUP104" s="355"/>
      <c r="TUQ104" s="355"/>
      <c r="TUR104" s="355"/>
      <c r="TUS104" s="355"/>
      <c r="TUT104" s="355"/>
      <c r="TUU104" s="355"/>
      <c r="TUV104" s="355"/>
      <c r="TUW104" s="355"/>
      <c r="TUX104" s="355"/>
      <c r="TUY104" s="355"/>
      <c r="TUZ104" s="355"/>
      <c r="TVA104" s="355"/>
      <c r="TVB104" s="355"/>
      <c r="TVC104" s="355"/>
      <c r="TVD104" s="355"/>
      <c r="TVE104" s="355"/>
      <c r="TVF104" s="355"/>
      <c r="TVG104" s="355"/>
      <c r="TVH104" s="355"/>
      <c r="TVI104" s="355"/>
      <c r="TVJ104" s="355"/>
      <c r="TVK104" s="355"/>
      <c r="TVL104" s="355"/>
      <c r="TVM104" s="355"/>
      <c r="TVN104" s="355"/>
      <c r="TVO104" s="355"/>
      <c r="TVP104" s="355"/>
      <c r="TVQ104" s="355"/>
      <c r="TVR104" s="355"/>
      <c r="TVS104" s="355"/>
      <c r="TVT104" s="355"/>
      <c r="TVU104" s="355"/>
      <c r="TVV104" s="355"/>
      <c r="TVW104" s="355"/>
      <c r="TVX104" s="355"/>
      <c r="TVY104" s="355"/>
      <c r="TVZ104" s="355"/>
      <c r="TWA104" s="355"/>
      <c r="TWB104" s="355"/>
      <c r="TWC104" s="355"/>
      <c r="TWD104" s="355"/>
      <c r="TWE104" s="355"/>
      <c r="TWF104" s="355"/>
      <c r="TWG104" s="355"/>
      <c r="TWH104" s="355"/>
      <c r="TWI104" s="355"/>
      <c r="TWJ104" s="355"/>
      <c r="TWK104" s="355"/>
      <c r="TWL104" s="355"/>
      <c r="TWM104" s="355"/>
      <c r="TWN104" s="355"/>
      <c r="TWO104" s="355"/>
      <c r="TWP104" s="355"/>
      <c r="TWQ104" s="355"/>
      <c r="TWR104" s="355"/>
      <c r="TWS104" s="355"/>
      <c r="TWT104" s="355"/>
      <c r="TWU104" s="355"/>
      <c r="TWV104" s="355"/>
      <c r="TWW104" s="355"/>
      <c r="TWX104" s="355"/>
      <c r="TWY104" s="355"/>
      <c r="TWZ104" s="355"/>
      <c r="TXA104" s="355"/>
      <c r="TXB104" s="355"/>
      <c r="TXC104" s="355"/>
      <c r="TXD104" s="355"/>
      <c r="TXE104" s="355"/>
      <c r="TXF104" s="355"/>
      <c r="TXG104" s="355"/>
      <c r="TXH104" s="355"/>
      <c r="TXI104" s="355"/>
      <c r="TXJ104" s="355"/>
      <c r="TXK104" s="355"/>
      <c r="TXL104" s="355"/>
      <c r="TXM104" s="355"/>
      <c r="TXN104" s="355"/>
      <c r="TXO104" s="355"/>
      <c r="TXP104" s="355"/>
      <c r="TXQ104" s="355"/>
      <c r="TXR104" s="355"/>
      <c r="TXS104" s="355"/>
      <c r="TXT104" s="355"/>
      <c r="TXU104" s="355"/>
      <c r="TXV104" s="355"/>
      <c r="TXW104" s="355"/>
      <c r="TXX104" s="355"/>
      <c r="TXY104" s="355"/>
      <c r="TXZ104" s="355"/>
      <c r="TYA104" s="355"/>
      <c r="TYB104" s="355"/>
      <c r="TYC104" s="355"/>
      <c r="TYD104" s="355"/>
      <c r="TYE104" s="355"/>
      <c r="TYF104" s="355"/>
      <c r="TYG104" s="355"/>
      <c r="TYH104" s="355"/>
      <c r="TYI104" s="355"/>
      <c r="TYJ104" s="355"/>
      <c r="TYK104" s="355"/>
      <c r="TYL104" s="355"/>
      <c r="TYM104" s="355"/>
      <c r="TYN104" s="355"/>
      <c r="TYO104" s="355"/>
      <c r="TYP104" s="355"/>
      <c r="TYQ104" s="355"/>
      <c r="TYR104" s="355"/>
      <c r="TYS104" s="355"/>
      <c r="TYT104" s="355"/>
      <c r="TYU104" s="355"/>
      <c r="TYV104" s="355"/>
      <c r="TYW104" s="355"/>
      <c r="TYX104" s="355"/>
      <c r="TYY104" s="355"/>
      <c r="TYZ104" s="355"/>
      <c r="TZA104" s="355"/>
      <c r="TZB104" s="355"/>
      <c r="TZC104" s="355"/>
      <c r="TZD104" s="355"/>
      <c r="TZE104" s="355"/>
      <c r="TZF104" s="355"/>
      <c r="TZG104" s="355"/>
      <c r="TZH104" s="355"/>
      <c r="TZI104" s="355"/>
      <c r="TZJ104" s="355"/>
      <c r="TZK104" s="355"/>
      <c r="TZL104" s="355"/>
      <c r="TZM104" s="355"/>
      <c r="TZN104" s="355"/>
      <c r="TZO104" s="355"/>
      <c r="TZP104" s="355"/>
      <c r="TZQ104" s="355"/>
      <c r="TZR104" s="355"/>
      <c r="TZS104" s="355"/>
      <c r="TZT104" s="355"/>
      <c r="TZU104" s="355"/>
      <c r="TZV104" s="355"/>
      <c r="TZW104" s="355"/>
      <c r="TZX104" s="355"/>
      <c r="TZY104" s="355"/>
      <c r="TZZ104" s="355"/>
      <c r="UAA104" s="355"/>
      <c r="UAB104" s="355"/>
      <c r="UAC104" s="355"/>
      <c r="UAD104" s="355"/>
      <c r="UAE104" s="355"/>
      <c r="UAF104" s="355"/>
      <c r="UAG104" s="355"/>
      <c r="UAH104" s="355"/>
      <c r="UAI104" s="355"/>
      <c r="UAJ104" s="355"/>
      <c r="UAK104" s="355"/>
      <c r="UAL104" s="355"/>
      <c r="UAM104" s="355"/>
      <c r="UAN104" s="355"/>
      <c r="UAO104" s="355"/>
      <c r="UAP104" s="355"/>
      <c r="UAQ104" s="355"/>
      <c r="UAR104" s="355"/>
      <c r="UAS104" s="355"/>
      <c r="UAT104" s="355"/>
      <c r="UAU104" s="355"/>
      <c r="UAV104" s="355"/>
      <c r="UAW104" s="355"/>
      <c r="UAX104" s="355"/>
      <c r="UAY104" s="355"/>
      <c r="UAZ104" s="355"/>
      <c r="UBA104" s="355"/>
      <c r="UBB104" s="355"/>
      <c r="UBC104" s="355"/>
      <c r="UBD104" s="355"/>
      <c r="UBE104" s="355"/>
      <c r="UBF104" s="355"/>
      <c r="UBG104" s="355"/>
      <c r="UBH104" s="355"/>
      <c r="UBI104" s="355"/>
      <c r="UBJ104" s="355"/>
      <c r="UBK104" s="355"/>
      <c r="UBL104" s="355"/>
      <c r="UBM104" s="355"/>
      <c r="UBN104" s="355"/>
      <c r="UBO104" s="355"/>
      <c r="UBP104" s="355"/>
      <c r="UBQ104" s="355"/>
      <c r="UBR104" s="355"/>
      <c r="UBS104" s="355"/>
      <c r="UBT104" s="355"/>
      <c r="UBU104" s="355"/>
      <c r="UBV104" s="355"/>
      <c r="UBW104" s="355"/>
      <c r="UBX104" s="355"/>
      <c r="UBY104" s="355"/>
      <c r="UBZ104" s="355"/>
      <c r="UCA104" s="355"/>
      <c r="UCB104" s="355"/>
      <c r="UCC104" s="355"/>
      <c r="UCD104" s="355"/>
      <c r="UCE104" s="355"/>
      <c r="UCF104" s="355"/>
      <c r="UCG104" s="355"/>
      <c r="UCH104" s="355"/>
      <c r="UCI104" s="355"/>
      <c r="UCJ104" s="355"/>
      <c r="UCK104" s="355"/>
      <c r="UCL104" s="355"/>
      <c r="UCM104" s="355"/>
      <c r="UCN104" s="355"/>
      <c r="UCO104" s="355"/>
      <c r="UCP104" s="355"/>
      <c r="UCQ104" s="355"/>
      <c r="UCR104" s="355"/>
      <c r="UCS104" s="355"/>
      <c r="UCT104" s="355"/>
      <c r="UCU104" s="355"/>
      <c r="UCV104" s="355"/>
      <c r="UCW104" s="355"/>
      <c r="UCX104" s="355"/>
      <c r="UCY104" s="355"/>
      <c r="UCZ104" s="355"/>
      <c r="UDA104" s="355"/>
      <c r="UDB104" s="355"/>
      <c r="UDC104" s="355"/>
      <c r="UDD104" s="355"/>
      <c r="UDE104" s="355"/>
      <c r="UDF104" s="355"/>
      <c r="UDG104" s="355"/>
      <c r="UDH104" s="355"/>
      <c r="UDI104" s="355"/>
      <c r="UDJ104" s="355"/>
      <c r="UDK104" s="355"/>
      <c r="UDL104" s="355"/>
      <c r="UDM104" s="355"/>
      <c r="UDN104" s="355"/>
      <c r="UDO104" s="355"/>
      <c r="UDP104" s="355"/>
      <c r="UDQ104" s="355"/>
      <c r="UDR104" s="355"/>
      <c r="UDS104" s="355"/>
      <c r="UDT104" s="355"/>
      <c r="UDU104" s="355"/>
      <c r="UDV104" s="355"/>
      <c r="UDW104" s="355"/>
      <c r="UDX104" s="355"/>
      <c r="UDY104" s="355"/>
      <c r="UDZ104" s="355"/>
      <c r="UEA104" s="355"/>
      <c r="UEB104" s="355"/>
      <c r="UEC104" s="355"/>
      <c r="UED104" s="355"/>
      <c r="UEE104" s="355"/>
      <c r="UEF104" s="355"/>
      <c r="UEG104" s="355"/>
      <c r="UEH104" s="355"/>
      <c r="UEI104" s="355"/>
      <c r="UEJ104" s="355"/>
      <c r="UEK104" s="355"/>
      <c r="UEL104" s="355"/>
      <c r="UEM104" s="355"/>
      <c r="UEN104" s="355"/>
      <c r="UEO104" s="355"/>
      <c r="UEP104" s="355"/>
      <c r="UEQ104" s="355"/>
      <c r="UER104" s="355"/>
      <c r="UES104" s="355"/>
      <c r="UET104" s="355"/>
      <c r="UEU104" s="355"/>
      <c r="UEV104" s="355"/>
      <c r="UEW104" s="355"/>
      <c r="UEX104" s="355"/>
      <c r="UEY104" s="355"/>
      <c r="UEZ104" s="355"/>
      <c r="UFA104" s="355"/>
      <c r="UFB104" s="355"/>
      <c r="UFC104" s="355"/>
      <c r="UFD104" s="355"/>
      <c r="UFE104" s="355"/>
      <c r="UFF104" s="355"/>
      <c r="UFG104" s="355"/>
      <c r="UFH104" s="355"/>
      <c r="UFI104" s="355"/>
      <c r="UFJ104" s="355"/>
      <c r="UFK104" s="355"/>
      <c r="UFL104" s="355"/>
      <c r="UFM104" s="355"/>
      <c r="UFN104" s="355"/>
      <c r="UFO104" s="355"/>
      <c r="UFP104" s="355"/>
      <c r="UFQ104" s="355"/>
      <c r="UFR104" s="355"/>
      <c r="UFS104" s="355"/>
      <c r="UFT104" s="355"/>
      <c r="UFU104" s="355"/>
      <c r="UFV104" s="355"/>
      <c r="UFW104" s="355"/>
      <c r="UFX104" s="355"/>
      <c r="UFY104" s="355"/>
      <c r="UFZ104" s="355"/>
      <c r="UGA104" s="355"/>
      <c r="UGB104" s="355"/>
      <c r="UGC104" s="355"/>
      <c r="UGD104" s="355"/>
      <c r="UGE104" s="355"/>
      <c r="UGF104" s="355"/>
      <c r="UGG104" s="355"/>
      <c r="UGH104" s="355"/>
      <c r="UGI104" s="355"/>
      <c r="UGJ104" s="355"/>
      <c r="UGK104" s="355"/>
      <c r="UGL104" s="355"/>
      <c r="UGM104" s="355"/>
      <c r="UGN104" s="355"/>
      <c r="UGO104" s="355"/>
      <c r="UGP104" s="355"/>
      <c r="UGQ104" s="355"/>
      <c r="UGR104" s="355"/>
      <c r="UGS104" s="355"/>
      <c r="UGT104" s="355"/>
      <c r="UGU104" s="355"/>
      <c r="UGV104" s="355"/>
      <c r="UGW104" s="355"/>
      <c r="UGX104" s="355"/>
      <c r="UGY104" s="355"/>
      <c r="UGZ104" s="355"/>
      <c r="UHA104" s="355"/>
      <c r="UHB104" s="355"/>
      <c r="UHC104" s="355"/>
      <c r="UHD104" s="355"/>
      <c r="UHE104" s="355"/>
      <c r="UHF104" s="355"/>
      <c r="UHG104" s="355"/>
      <c r="UHH104" s="355"/>
      <c r="UHI104" s="355"/>
      <c r="UHJ104" s="355"/>
      <c r="UHK104" s="355"/>
      <c r="UHL104" s="355"/>
      <c r="UHM104" s="355"/>
      <c r="UHN104" s="355"/>
      <c r="UHO104" s="355"/>
      <c r="UHP104" s="355"/>
      <c r="UHQ104" s="355"/>
      <c r="UHR104" s="355"/>
      <c r="UHS104" s="355"/>
      <c r="UHT104" s="355"/>
      <c r="UHU104" s="355"/>
      <c r="UHV104" s="355"/>
      <c r="UHW104" s="355"/>
      <c r="UHX104" s="355"/>
      <c r="UHY104" s="355"/>
      <c r="UHZ104" s="355"/>
      <c r="UIA104" s="355"/>
      <c r="UIB104" s="355"/>
      <c r="UIC104" s="355"/>
      <c r="UID104" s="355"/>
      <c r="UIE104" s="355"/>
      <c r="UIF104" s="355"/>
      <c r="UIG104" s="355"/>
      <c r="UIH104" s="355"/>
      <c r="UII104" s="355"/>
      <c r="UIJ104" s="355"/>
      <c r="UIK104" s="355"/>
      <c r="UIL104" s="355"/>
      <c r="UIM104" s="355"/>
      <c r="UIN104" s="355"/>
      <c r="UIO104" s="355"/>
      <c r="UIP104" s="355"/>
      <c r="UIQ104" s="355"/>
      <c r="UIR104" s="355"/>
      <c r="UIS104" s="355"/>
      <c r="UIT104" s="355"/>
      <c r="UIU104" s="355"/>
      <c r="UIV104" s="355"/>
      <c r="UIW104" s="355"/>
      <c r="UIX104" s="355"/>
      <c r="UIY104" s="355"/>
      <c r="UIZ104" s="355"/>
      <c r="UJA104" s="355"/>
      <c r="UJB104" s="355"/>
      <c r="UJC104" s="355"/>
      <c r="UJD104" s="355"/>
      <c r="UJE104" s="355"/>
      <c r="UJF104" s="355"/>
      <c r="UJG104" s="355"/>
      <c r="UJH104" s="355"/>
      <c r="UJI104" s="355"/>
      <c r="UJJ104" s="355"/>
      <c r="UJK104" s="355"/>
      <c r="UJL104" s="355"/>
      <c r="UJM104" s="355"/>
      <c r="UJN104" s="355"/>
      <c r="UJO104" s="355"/>
      <c r="UJP104" s="355"/>
      <c r="UJQ104" s="355"/>
      <c r="UJR104" s="355"/>
      <c r="UJS104" s="355"/>
      <c r="UJT104" s="355"/>
      <c r="UJU104" s="355"/>
      <c r="UJV104" s="355"/>
      <c r="UJW104" s="355"/>
      <c r="UJX104" s="355"/>
      <c r="UJY104" s="355"/>
      <c r="UJZ104" s="355"/>
      <c r="UKA104" s="355"/>
      <c r="UKB104" s="355"/>
      <c r="UKC104" s="355"/>
      <c r="UKD104" s="355"/>
      <c r="UKE104" s="355"/>
      <c r="UKF104" s="355"/>
      <c r="UKG104" s="355"/>
      <c r="UKH104" s="355"/>
      <c r="UKI104" s="355"/>
      <c r="UKJ104" s="355"/>
      <c r="UKK104" s="355"/>
      <c r="UKL104" s="355"/>
      <c r="UKM104" s="355"/>
      <c r="UKN104" s="355"/>
      <c r="UKO104" s="355"/>
      <c r="UKP104" s="355"/>
      <c r="UKQ104" s="355"/>
      <c r="UKR104" s="355"/>
      <c r="UKS104" s="355"/>
      <c r="UKT104" s="355"/>
      <c r="UKU104" s="355"/>
      <c r="UKV104" s="355"/>
      <c r="UKW104" s="355"/>
      <c r="UKX104" s="355"/>
      <c r="UKY104" s="355"/>
      <c r="UKZ104" s="355"/>
      <c r="ULA104" s="355"/>
      <c r="ULB104" s="355"/>
      <c r="ULC104" s="355"/>
      <c r="ULD104" s="355"/>
      <c r="ULE104" s="355"/>
      <c r="ULF104" s="355"/>
      <c r="ULG104" s="355"/>
      <c r="ULH104" s="355"/>
      <c r="ULI104" s="355"/>
      <c r="ULJ104" s="355"/>
      <c r="ULK104" s="355"/>
      <c r="ULL104" s="355"/>
      <c r="ULM104" s="355"/>
      <c r="ULN104" s="355"/>
      <c r="ULO104" s="355"/>
      <c r="ULP104" s="355"/>
      <c r="ULQ104" s="355"/>
      <c r="ULR104" s="355"/>
      <c r="ULS104" s="355"/>
      <c r="ULT104" s="355"/>
      <c r="ULU104" s="355"/>
      <c r="ULV104" s="355"/>
      <c r="ULW104" s="355"/>
      <c r="ULX104" s="355"/>
      <c r="ULY104" s="355"/>
      <c r="ULZ104" s="355"/>
      <c r="UMA104" s="355"/>
      <c r="UMB104" s="355"/>
      <c r="UMC104" s="355"/>
      <c r="UMD104" s="355"/>
      <c r="UME104" s="355"/>
      <c r="UMF104" s="355"/>
      <c r="UMG104" s="355"/>
      <c r="UMH104" s="355"/>
      <c r="UMI104" s="355"/>
      <c r="UMJ104" s="355"/>
      <c r="UMK104" s="355"/>
      <c r="UML104" s="355"/>
      <c r="UMM104" s="355"/>
      <c r="UMN104" s="355"/>
      <c r="UMO104" s="355"/>
      <c r="UMP104" s="355"/>
      <c r="UMQ104" s="355"/>
      <c r="UMR104" s="355"/>
      <c r="UMS104" s="355"/>
      <c r="UMT104" s="355"/>
      <c r="UMU104" s="355"/>
      <c r="UMV104" s="355"/>
      <c r="UMW104" s="355"/>
      <c r="UMX104" s="355"/>
      <c r="UMY104" s="355"/>
      <c r="UMZ104" s="355"/>
      <c r="UNA104" s="355"/>
      <c r="UNB104" s="355"/>
      <c r="UNC104" s="355"/>
      <c r="UND104" s="355"/>
      <c r="UNE104" s="355"/>
      <c r="UNF104" s="355"/>
      <c r="UNG104" s="355"/>
      <c r="UNH104" s="355"/>
      <c r="UNI104" s="355"/>
      <c r="UNJ104" s="355"/>
      <c r="UNK104" s="355"/>
      <c r="UNL104" s="355"/>
      <c r="UNM104" s="355"/>
      <c r="UNN104" s="355"/>
      <c r="UNO104" s="355"/>
      <c r="UNP104" s="355"/>
      <c r="UNQ104" s="355"/>
      <c r="UNR104" s="355"/>
      <c r="UNS104" s="355"/>
      <c r="UNT104" s="355"/>
      <c r="UNU104" s="355"/>
      <c r="UNV104" s="355"/>
      <c r="UNW104" s="355"/>
      <c r="UNX104" s="355"/>
      <c r="UNY104" s="355"/>
      <c r="UNZ104" s="355"/>
      <c r="UOA104" s="355"/>
      <c r="UOB104" s="355"/>
      <c r="UOC104" s="355"/>
      <c r="UOD104" s="355"/>
      <c r="UOE104" s="355"/>
      <c r="UOF104" s="355"/>
      <c r="UOG104" s="355"/>
      <c r="UOH104" s="355"/>
      <c r="UOI104" s="355"/>
      <c r="UOJ104" s="355"/>
      <c r="UOK104" s="355"/>
      <c r="UOL104" s="355"/>
      <c r="UOM104" s="355"/>
      <c r="UON104" s="355"/>
      <c r="UOO104" s="355"/>
      <c r="UOP104" s="355"/>
      <c r="UOQ104" s="355"/>
      <c r="UOR104" s="355"/>
      <c r="UOS104" s="355"/>
      <c r="UOT104" s="355"/>
      <c r="UOU104" s="355"/>
      <c r="UOV104" s="355"/>
      <c r="UOW104" s="355"/>
      <c r="UOX104" s="355"/>
      <c r="UOY104" s="355"/>
      <c r="UOZ104" s="355"/>
      <c r="UPA104" s="355"/>
      <c r="UPB104" s="355"/>
      <c r="UPC104" s="355"/>
      <c r="UPD104" s="355"/>
      <c r="UPE104" s="355"/>
      <c r="UPF104" s="355"/>
      <c r="UPG104" s="355"/>
      <c r="UPH104" s="355"/>
      <c r="UPI104" s="355"/>
      <c r="UPJ104" s="355"/>
      <c r="UPK104" s="355"/>
      <c r="UPL104" s="355"/>
      <c r="UPM104" s="355"/>
      <c r="UPN104" s="355"/>
      <c r="UPO104" s="355"/>
      <c r="UPP104" s="355"/>
      <c r="UPQ104" s="355"/>
      <c r="UPR104" s="355"/>
      <c r="UPS104" s="355"/>
      <c r="UPT104" s="355"/>
      <c r="UPU104" s="355"/>
      <c r="UPV104" s="355"/>
      <c r="UPW104" s="355"/>
      <c r="UPX104" s="355"/>
      <c r="UPY104" s="355"/>
      <c r="UPZ104" s="355"/>
      <c r="UQA104" s="355"/>
      <c r="UQB104" s="355"/>
      <c r="UQC104" s="355"/>
      <c r="UQD104" s="355"/>
      <c r="UQE104" s="355"/>
      <c r="UQF104" s="355"/>
      <c r="UQG104" s="355"/>
      <c r="UQH104" s="355"/>
      <c r="UQI104" s="355"/>
      <c r="UQJ104" s="355"/>
      <c r="UQK104" s="355"/>
      <c r="UQL104" s="355"/>
      <c r="UQM104" s="355"/>
      <c r="UQN104" s="355"/>
      <c r="UQO104" s="355"/>
      <c r="UQP104" s="355"/>
      <c r="UQQ104" s="355"/>
      <c r="UQR104" s="355"/>
      <c r="UQS104" s="355"/>
      <c r="UQT104" s="355"/>
      <c r="UQU104" s="355"/>
      <c r="UQV104" s="355"/>
      <c r="UQW104" s="355"/>
      <c r="UQX104" s="355"/>
      <c r="UQY104" s="355"/>
      <c r="UQZ104" s="355"/>
      <c r="URA104" s="355"/>
      <c r="URB104" s="355"/>
      <c r="URC104" s="355"/>
      <c r="URD104" s="355"/>
      <c r="URE104" s="355"/>
      <c r="URF104" s="355"/>
      <c r="URG104" s="355"/>
      <c r="URH104" s="355"/>
      <c r="URI104" s="355"/>
      <c r="URJ104" s="355"/>
      <c r="URK104" s="355"/>
      <c r="URL104" s="355"/>
      <c r="URM104" s="355"/>
      <c r="URN104" s="355"/>
      <c r="URO104" s="355"/>
      <c r="URP104" s="355"/>
      <c r="URQ104" s="355"/>
      <c r="URR104" s="355"/>
      <c r="URS104" s="355"/>
      <c r="URT104" s="355"/>
      <c r="URU104" s="355"/>
      <c r="URV104" s="355"/>
      <c r="URW104" s="355"/>
      <c r="URX104" s="355"/>
      <c r="URY104" s="355"/>
      <c r="URZ104" s="355"/>
      <c r="USA104" s="355"/>
      <c r="USB104" s="355"/>
      <c r="USC104" s="355"/>
      <c r="USD104" s="355"/>
      <c r="USE104" s="355"/>
      <c r="USF104" s="355"/>
      <c r="USG104" s="355"/>
      <c r="USH104" s="355"/>
      <c r="USI104" s="355"/>
      <c r="USJ104" s="355"/>
      <c r="USK104" s="355"/>
      <c r="USL104" s="355"/>
      <c r="USM104" s="355"/>
      <c r="USN104" s="355"/>
      <c r="USO104" s="355"/>
      <c r="USP104" s="355"/>
      <c r="USQ104" s="355"/>
      <c r="USR104" s="355"/>
      <c r="USS104" s="355"/>
      <c r="UST104" s="355"/>
      <c r="USU104" s="355"/>
      <c r="USV104" s="355"/>
      <c r="USW104" s="355"/>
      <c r="USX104" s="355"/>
      <c r="USY104" s="355"/>
      <c r="USZ104" s="355"/>
      <c r="UTA104" s="355"/>
      <c r="UTB104" s="355"/>
      <c r="UTC104" s="355"/>
      <c r="UTD104" s="355"/>
      <c r="UTE104" s="355"/>
      <c r="UTF104" s="355"/>
      <c r="UTG104" s="355"/>
      <c r="UTH104" s="355"/>
      <c r="UTI104" s="355"/>
      <c r="UTJ104" s="355"/>
      <c r="UTK104" s="355"/>
      <c r="UTL104" s="355"/>
      <c r="UTM104" s="355"/>
      <c r="UTN104" s="355"/>
      <c r="UTO104" s="355"/>
      <c r="UTP104" s="355"/>
      <c r="UTQ104" s="355"/>
      <c r="UTR104" s="355"/>
      <c r="UTS104" s="355"/>
      <c r="UTT104" s="355"/>
      <c r="UTU104" s="355"/>
      <c r="UTV104" s="355"/>
      <c r="UTW104" s="355"/>
      <c r="UTX104" s="355"/>
      <c r="UTY104" s="355"/>
      <c r="UTZ104" s="355"/>
      <c r="UUA104" s="355"/>
      <c r="UUB104" s="355"/>
      <c r="UUC104" s="355"/>
      <c r="UUD104" s="355"/>
      <c r="UUE104" s="355"/>
      <c r="UUF104" s="355"/>
      <c r="UUG104" s="355"/>
      <c r="UUH104" s="355"/>
      <c r="UUI104" s="355"/>
      <c r="UUJ104" s="355"/>
      <c r="UUK104" s="355"/>
      <c r="UUL104" s="355"/>
      <c r="UUM104" s="355"/>
      <c r="UUN104" s="355"/>
      <c r="UUO104" s="355"/>
      <c r="UUP104" s="355"/>
      <c r="UUQ104" s="355"/>
      <c r="UUR104" s="355"/>
      <c r="UUS104" s="355"/>
      <c r="UUT104" s="355"/>
      <c r="UUU104" s="355"/>
      <c r="UUV104" s="355"/>
      <c r="UUW104" s="355"/>
      <c r="UUX104" s="355"/>
      <c r="UUY104" s="355"/>
      <c r="UUZ104" s="355"/>
      <c r="UVA104" s="355"/>
      <c r="UVB104" s="355"/>
      <c r="UVC104" s="355"/>
      <c r="UVD104" s="355"/>
      <c r="UVE104" s="355"/>
      <c r="UVF104" s="355"/>
      <c r="UVG104" s="355"/>
      <c r="UVH104" s="355"/>
      <c r="UVI104" s="355"/>
      <c r="UVJ104" s="355"/>
      <c r="UVK104" s="355"/>
      <c r="UVL104" s="355"/>
      <c r="UVM104" s="355"/>
      <c r="UVN104" s="355"/>
      <c r="UVO104" s="355"/>
      <c r="UVP104" s="355"/>
      <c r="UVQ104" s="355"/>
      <c r="UVR104" s="355"/>
      <c r="UVS104" s="355"/>
      <c r="UVT104" s="355"/>
      <c r="UVU104" s="355"/>
      <c r="UVV104" s="355"/>
      <c r="UVW104" s="355"/>
      <c r="UVX104" s="355"/>
      <c r="UVY104" s="355"/>
      <c r="UVZ104" s="355"/>
      <c r="UWA104" s="355"/>
      <c r="UWB104" s="355"/>
      <c r="UWC104" s="355"/>
      <c r="UWD104" s="355"/>
      <c r="UWE104" s="355"/>
      <c r="UWF104" s="355"/>
      <c r="UWG104" s="355"/>
      <c r="UWH104" s="355"/>
      <c r="UWI104" s="355"/>
      <c r="UWJ104" s="355"/>
      <c r="UWK104" s="355"/>
      <c r="UWL104" s="355"/>
      <c r="UWM104" s="355"/>
      <c r="UWN104" s="355"/>
      <c r="UWO104" s="355"/>
      <c r="UWP104" s="355"/>
      <c r="UWQ104" s="355"/>
      <c r="UWR104" s="355"/>
      <c r="UWS104" s="355"/>
      <c r="UWT104" s="355"/>
      <c r="UWU104" s="355"/>
      <c r="UWV104" s="355"/>
      <c r="UWW104" s="355"/>
      <c r="UWX104" s="355"/>
      <c r="UWY104" s="355"/>
      <c r="UWZ104" s="355"/>
      <c r="UXA104" s="355"/>
      <c r="UXB104" s="355"/>
      <c r="UXC104" s="355"/>
      <c r="UXD104" s="355"/>
      <c r="UXE104" s="355"/>
      <c r="UXF104" s="355"/>
      <c r="UXG104" s="355"/>
      <c r="UXH104" s="355"/>
      <c r="UXI104" s="355"/>
      <c r="UXJ104" s="355"/>
      <c r="UXK104" s="355"/>
      <c r="UXL104" s="355"/>
      <c r="UXM104" s="355"/>
      <c r="UXN104" s="355"/>
      <c r="UXO104" s="355"/>
      <c r="UXP104" s="355"/>
      <c r="UXQ104" s="355"/>
      <c r="UXR104" s="355"/>
      <c r="UXS104" s="355"/>
      <c r="UXT104" s="355"/>
      <c r="UXU104" s="355"/>
      <c r="UXV104" s="355"/>
      <c r="UXW104" s="355"/>
      <c r="UXX104" s="355"/>
      <c r="UXY104" s="355"/>
      <c r="UXZ104" s="355"/>
      <c r="UYA104" s="355"/>
      <c r="UYB104" s="355"/>
      <c r="UYC104" s="355"/>
      <c r="UYD104" s="355"/>
      <c r="UYE104" s="355"/>
      <c r="UYF104" s="355"/>
      <c r="UYG104" s="355"/>
      <c r="UYH104" s="355"/>
      <c r="UYI104" s="355"/>
      <c r="UYJ104" s="355"/>
      <c r="UYK104" s="355"/>
      <c r="UYL104" s="355"/>
      <c r="UYM104" s="355"/>
      <c r="UYN104" s="355"/>
      <c r="UYO104" s="355"/>
      <c r="UYP104" s="355"/>
      <c r="UYQ104" s="355"/>
      <c r="UYR104" s="355"/>
      <c r="UYS104" s="355"/>
      <c r="UYT104" s="355"/>
      <c r="UYU104" s="355"/>
      <c r="UYV104" s="355"/>
      <c r="UYW104" s="355"/>
      <c r="UYX104" s="355"/>
      <c r="UYY104" s="355"/>
      <c r="UYZ104" s="355"/>
      <c r="UZA104" s="355"/>
      <c r="UZB104" s="355"/>
      <c r="UZC104" s="355"/>
      <c r="UZD104" s="355"/>
      <c r="UZE104" s="355"/>
      <c r="UZF104" s="355"/>
      <c r="UZG104" s="355"/>
      <c r="UZH104" s="355"/>
      <c r="UZI104" s="355"/>
      <c r="UZJ104" s="355"/>
      <c r="UZK104" s="355"/>
      <c r="UZL104" s="355"/>
      <c r="UZM104" s="355"/>
      <c r="UZN104" s="355"/>
      <c r="UZO104" s="355"/>
      <c r="UZP104" s="355"/>
      <c r="UZQ104" s="355"/>
      <c r="UZR104" s="355"/>
      <c r="UZS104" s="355"/>
      <c r="UZT104" s="355"/>
      <c r="UZU104" s="355"/>
      <c r="UZV104" s="355"/>
      <c r="UZW104" s="355"/>
      <c r="UZX104" s="355"/>
      <c r="UZY104" s="355"/>
      <c r="UZZ104" s="355"/>
      <c r="VAA104" s="355"/>
      <c r="VAB104" s="355"/>
      <c r="VAC104" s="355"/>
      <c r="VAD104" s="355"/>
      <c r="VAE104" s="355"/>
      <c r="VAF104" s="355"/>
      <c r="VAG104" s="355"/>
      <c r="VAH104" s="355"/>
      <c r="VAI104" s="355"/>
      <c r="VAJ104" s="355"/>
      <c r="VAK104" s="355"/>
      <c r="VAL104" s="355"/>
      <c r="VAM104" s="355"/>
      <c r="VAN104" s="355"/>
      <c r="VAO104" s="355"/>
      <c r="VAP104" s="355"/>
      <c r="VAQ104" s="355"/>
      <c r="VAR104" s="355"/>
      <c r="VAS104" s="355"/>
      <c r="VAT104" s="355"/>
      <c r="VAU104" s="355"/>
      <c r="VAV104" s="355"/>
      <c r="VAW104" s="355"/>
      <c r="VAX104" s="355"/>
      <c r="VAY104" s="355"/>
      <c r="VAZ104" s="355"/>
      <c r="VBA104" s="355"/>
      <c r="VBB104" s="355"/>
      <c r="VBC104" s="355"/>
      <c r="VBD104" s="355"/>
      <c r="VBE104" s="355"/>
      <c r="VBF104" s="355"/>
      <c r="VBG104" s="355"/>
      <c r="VBH104" s="355"/>
      <c r="VBI104" s="355"/>
      <c r="VBJ104" s="355"/>
      <c r="VBK104" s="355"/>
      <c r="VBL104" s="355"/>
      <c r="VBM104" s="355"/>
      <c r="VBN104" s="355"/>
      <c r="VBO104" s="355"/>
      <c r="VBP104" s="355"/>
      <c r="VBQ104" s="355"/>
      <c r="VBR104" s="355"/>
      <c r="VBS104" s="355"/>
      <c r="VBT104" s="355"/>
      <c r="VBU104" s="355"/>
      <c r="VBV104" s="355"/>
      <c r="VBW104" s="355"/>
      <c r="VBX104" s="355"/>
      <c r="VBY104" s="355"/>
      <c r="VBZ104" s="355"/>
      <c r="VCA104" s="355"/>
      <c r="VCB104" s="355"/>
      <c r="VCC104" s="355"/>
      <c r="VCD104" s="355"/>
      <c r="VCE104" s="355"/>
      <c r="VCF104" s="355"/>
      <c r="VCG104" s="355"/>
      <c r="VCH104" s="355"/>
      <c r="VCI104" s="355"/>
      <c r="VCJ104" s="355"/>
      <c r="VCK104" s="355"/>
      <c r="VCL104" s="355"/>
      <c r="VCM104" s="355"/>
      <c r="VCN104" s="355"/>
      <c r="VCO104" s="355"/>
      <c r="VCP104" s="355"/>
      <c r="VCQ104" s="355"/>
      <c r="VCR104" s="355"/>
      <c r="VCS104" s="355"/>
      <c r="VCT104" s="355"/>
      <c r="VCU104" s="355"/>
      <c r="VCV104" s="355"/>
      <c r="VCW104" s="355"/>
      <c r="VCX104" s="355"/>
      <c r="VCY104" s="355"/>
      <c r="VCZ104" s="355"/>
      <c r="VDA104" s="355"/>
      <c r="VDB104" s="355"/>
      <c r="VDC104" s="355"/>
      <c r="VDD104" s="355"/>
      <c r="VDE104" s="355"/>
      <c r="VDF104" s="355"/>
      <c r="VDG104" s="355"/>
      <c r="VDH104" s="355"/>
      <c r="VDI104" s="355"/>
      <c r="VDJ104" s="355"/>
      <c r="VDK104" s="355"/>
      <c r="VDL104" s="355"/>
      <c r="VDM104" s="355"/>
      <c r="VDN104" s="355"/>
      <c r="VDO104" s="355"/>
      <c r="VDP104" s="355"/>
      <c r="VDQ104" s="355"/>
      <c r="VDR104" s="355"/>
      <c r="VDS104" s="355"/>
      <c r="VDT104" s="355"/>
      <c r="VDU104" s="355"/>
      <c r="VDV104" s="355"/>
      <c r="VDW104" s="355"/>
      <c r="VDX104" s="355"/>
      <c r="VDY104" s="355"/>
      <c r="VDZ104" s="355"/>
      <c r="VEA104" s="355"/>
      <c r="VEB104" s="355"/>
      <c r="VEC104" s="355"/>
      <c r="VED104" s="355"/>
      <c r="VEE104" s="355"/>
      <c r="VEF104" s="355"/>
      <c r="VEG104" s="355"/>
      <c r="VEH104" s="355"/>
      <c r="VEI104" s="355"/>
      <c r="VEJ104" s="355"/>
      <c r="VEK104" s="355"/>
      <c r="VEL104" s="355"/>
      <c r="VEM104" s="355"/>
      <c r="VEN104" s="355"/>
      <c r="VEO104" s="355"/>
      <c r="VEP104" s="355"/>
      <c r="VEQ104" s="355"/>
      <c r="VER104" s="355"/>
      <c r="VES104" s="355"/>
      <c r="VET104" s="355"/>
      <c r="VEU104" s="355"/>
      <c r="VEV104" s="355"/>
      <c r="VEW104" s="355"/>
      <c r="VEX104" s="355"/>
      <c r="VEY104" s="355"/>
      <c r="VEZ104" s="355"/>
      <c r="VFA104" s="355"/>
      <c r="VFB104" s="355"/>
      <c r="VFC104" s="355"/>
      <c r="VFD104" s="355"/>
      <c r="VFE104" s="355"/>
      <c r="VFF104" s="355"/>
      <c r="VFG104" s="355"/>
      <c r="VFH104" s="355"/>
      <c r="VFI104" s="355"/>
      <c r="VFJ104" s="355"/>
      <c r="VFK104" s="355"/>
      <c r="VFL104" s="355"/>
      <c r="VFM104" s="355"/>
      <c r="VFN104" s="355"/>
      <c r="VFO104" s="355"/>
      <c r="VFP104" s="355"/>
      <c r="VFQ104" s="355"/>
      <c r="VFR104" s="355"/>
      <c r="VFS104" s="355"/>
      <c r="VFT104" s="355"/>
      <c r="VFU104" s="355"/>
      <c r="VFV104" s="355"/>
      <c r="VFW104" s="355"/>
      <c r="VFX104" s="355"/>
      <c r="VFY104" s="355"/>
      <c r="VFZ104" s="355"/>
      <c r="VGA104" s="355"/>
      <c r="VGB104" s="355"/>
      <c r="VGC104" s="355"/>
      <c r="VGD104" s="355"/>
      <c r="VGE104" s="355"/>
      <c r="VGF104" s="355"/>
      <c r="VGG104" s="355"/>
      <c r="VGH104" s="355"/>
      <c r="VGI104" s="355"/>
      <c r="VGJ104" s="355"/>
      <c r="VGK104" s="355"/>
      <c r="VGL104" s="355"/>
      <c r="VGM104" s="355"/>
      <c r="VGN104" s="355"/>
      <c r="VGO104" s="355"/>
      <c r="VGP104" s="355"/>
      <c r="VGQ104" s="355"/>
      <c r="VGR104" s="355"/>
      <c r="VGS104" s="355"/>
      <c r="VGT104" s="355"/>
      <c r="VGU104" s="355"/>
      <c r="VGV104" s="355"/>
      <c r="VGW104" s="355"/>
      <c r="VGX104" s="355"/>
      <c r="VGY104" s="355"/>
      <c r="VGZ104" s="355"/>
      <c r="VHA104" s="355"/>
      <c r="VHB104" s="355"/>
      <c r="VHC104" s="355"/>
      <c r="VHD104" s="355"/>
      <c r="VHE104" s="355"/>
      <c r="VHF104" s="355"/>
      <c r="VHG104" s="355"/>
      <c r="VHH104" s="355"/>
      <c r="VHI104" s="355"/>
      <c r="VHJ104" s="355"/>
      <c r="VHK104" s="355"/>
      <c r="VHL104" s="355"/>
      <c r="VHM104" s="355"/>
      <c r="VHN104" s="355"/>
      <c r="VHO104" s="355"/>
      <c r="VHP104" s="355"/>
      <c r="VHQ104" s="355"/>
      <c r="VHR104" s="355"/>
      <c r="VHS104" s="355"/>
      <c r="VHT104" s="355"/>
      <c r="VHU104" s="355"/>
      <c r="VHV104" s="355"/>
      <c r="VHW104" s="355"/>
      <c r="VHX104" s="355"/>
      <c r="VHY104" s="355"/>
      <c r="VHZ104" s="355"/>
      <c r="VIA104" s="355"/>
      <c r="VIB104" s="355"/>
      <c r="VIC104" s="355"/>
      <c r="VID104" s="355"/>
      <c r="VIE104" s="355"/>
      <c r="VIF104" s="355"/>
      <c r="VIG104" s="355"/>
      <c r="VIH104" s="355"/>
      <c r="VII104" s="355"/>
      <c r="VIJ104" s="355"/>
      <c r="VIK104" s="355"/>
      <c r="VIL104" s="355"/>
      <c r="VIM104" s="355"/>
      <c r="VIN104" s="355"/>
      <c r="VIO104" s="355"/>
      <c r="VIP104" s="355"/>
      <c r="VIQ104" s="355"/>
      <c r="VIR104" s="355"/>
      <c r="VIS104" s="355"/>
      <c r="VIT104" s="355"/>
      <c r="VIU104" s="355"/>
      <c r="VIV104" s="355"/>
      <c r="VIW104" s="355"/>
      <c r="VIX104" s="355"/>
      <c r="VIY104" s="355"/>
      <c r="VIZ104" s="355"/>
      <c r="VJA104" s="355"/>
      <c r="VJB104" s="355"/>
      <c r="VJC104" s="355"/>
      <c r="VJD104" s="355"/>
      <c r="VJE104" s="355"/>
      <c r="VJF104" s="355"/>
      <c r="VJG104" s="355"/>
      <c r="VJH104" s="355"/>
      <c r="VJI104" s="355"/>
      <c r="VJJ104" s="355"/>
      <c r="VJK104" s="355"/>
      <c r="VJL104" s="355"/>
      <c r="VJM104" s="355"/>
      <c r="VJN104" s="355"/>
      <c r="VJO104" s="355"/>
      <c r="VJP104" s="355"/>
      <c r="VJQ104" s="355"/>
      <c r="VJR104" s="355"/>
      <c r="VJS104" s="355"/>
      <c r="VJT104" s="355"/>
      <c r="VJU104" s="355"/>
      <c r="VJV104" s="355"/>
      <c r="VJW104" s="355"/>
      <c r="VJX104" s="355"/>
      <c r="VJY104" s="355"/>
      <c r="VJZ104" s="355"/>
      <c r="VKA104" s="355"/>
      <c r="VKB104" s="355"/>
      <c r="VKC104" s="355"/>
      <c r="VKD104" s="355"/>
      <c r="VKE104" s="355"/>
      <c r="VKF104" s="355"/>
      <c r="VKG104" s="355"/>
      <c r="VKH104" s="355"/>
      <c r="VKI104" s="355"/>
      <c r="VKJ104" s="355"/>
      <c r="VKK104" s="355"/>
      <c r="VKL104" s="355"/>
      <c r="VKM104" s="355"/>
      <c r="VKN104" s="355"/>
      <c r="VKO104" s="355"/>
      <c r="VKP104" s="355"/>
      <c r="VKQ104" s="355"/>
      <c r="VKR104" s="355"/>
      <c r="VKS104" s="355"/>
      <c r="VKT104" s="355"/>
      <c r="VKU104" s="355"/>
      <c r="VKV104" s="355"/>
      <c r="VKW104" s="355"/>
      <c r="VKX104" s="355"/>
      <c r="VKY104" s="355"/>
      <c r="VKZ104" s="355"/>
      <c r="VLA104" s="355"/>
      <c r="VLB104" s="355"/>
      <c r="VLC104" s="355"/>
      <c r="VLD104" s="355"/>
      <c r="VLE104" s="355"/>
      <c r="VLF104" s="355"/>
      <c r="VLG104" s="355"/>
      <c r="VLH104" s="355"/>
      <c r="VLI104" s="355"/>
      <c r="VLJ104" s="355"/>
      <c r="VLK104" s="355"/>
      <c r="VLL104" s="355"/>
      <c r="VLM104" s="355"/>
      <c r="VLN104" s="355"/>
      <c r="VLO104" s="355"/>
      <c r="VLP104" s="355"/>
      <c r="VLQ104" s="355"/>
      <c r="VLR104" s="355"/>
      <c r="VLS104" s="355"/>
      <c r="VLT104" s="355"/>
      <c r="VLU104" s="355"/>
      <c r="VLV104" s="355"/>
      <c r="VLW104" s="355"/>
      <c r="VLX104" s="355"/>
      <c r="VLY104" s="355"/>
      <c r="VLZ104" s="355"/>
      <c r="VMA104" s="355"/>
      <c r="VMB104" s="355"/>
      <c r="VMC104" s="355"/>
      <c r="VMD104" s="355"/>
      <c r="VME104" s="355"/>
      <c r="VMF104" s="355"/>
      <c r="VMG104" s="355"/>
      <c r="VMH104" s="355"/>
      <c r="VMI104" s="355"/>
      <c r="VMJ104" s="355"/>
      <c r="VMK104" s="355"/>
      <c r="VML104" s="355"/>
      <c r="VMM104" s="355"/>
      <c r="VMN104" s="355"/>
      <c r="VMO104" s="355"/>
      <c r="VMP104" s="355"/>
      <c r="VMQ104" s="355"/>
      <c r="VMR104" s="355"/>
      <c r="VMS104" s="355"/>
      <c r="VMT104" s="355"/>
      <c r="VMU104" s="355"/>
      <c r="VMV104" s="355"/>
      <c r="VMW104" s="355"/>
      <c r="VMX104" s="355"/>
      <c r="VMY104" s="355"/>
      <c r="VMZ104" s="355"/>
      <c r="VNA104" s="355"/>
      <c r="VNB104" s="355"/>
      <c r="VNC104" s="355"/>
      <c r="VND104" s="355"/>
      <c r="VNE104" s="355"/>
      <c r="VNF104" s="355"/>
      <c r="VNG104" s="355"/>
      <c r="VNH104" s="355"/>
      <c r="VNI104" s="355"/>
      <c r="VNJ104" s="355"/>
      <c r="VNK104" s="355"/>
      <c r="VNL104" s="355"/>
      <c r="VNM104" s="355"/>
      <c r="VNN104" s="355"/>
      <c r="VNO104" s="355"/>
      <c r="VNP104" s="355"/>
      <c r="VNQ104" s="355"/>
      <c r="VNR104" s="355"/>
      <c r="VNS104" s="355"/>
      <c r="VNT104" s="355"/>
      <c r="VNU104" s="355"/>
      <c r="VNV104" s="355"/>
      <c r="VNW104" s="355"/>
      <c r="VNX104" s="355"/>
      <c r="VNY104" s="355"/>
      <c r="VNZ104" s="355"/>
      <c r="VOA104" s="355"/>
      <c r="VOB104" s="355"/>
      <c r="VOC104" s="355"/>
      <c r="VOD104" s="355"/>
      <c r="VOE104" s="355"/>
      <c r="VOF104" s="355"/>
      <c r="VOG104" s="355"/>
      <c r="VOH104" s="355"/>
      <c r="VOI104" s="355"/>
      <c r="VOJ104" s="355"/>
      <c r="VOK104" s="355"/>
      <c r="VOL104" s="355"/>
      <c r="VOM104" s="355"/>
      <c r="VON104" s="355"/>
      <c r="VOO104" s="355"/>
      <c r="VOP104" s="355"/>
      <c r="VOQ104" s="355"/>
      <c r="VOR104" s="355"/>
      <c r="VOS104" s="355"/>
      <c r="VOT104" s="355"/>
      <c r="VOU104" s="355"/>
      <c r="VOV104" s="355"/>
      <c r="VOW104" s="355"/>
      <c r="VOX104" s="355"/>
      <c r="VOY104" s="355"/>
      <c r="VOZ104" s="355"/>
      <c r="VPA104" s="355"/>
      <c r="VPB104" s="355"/>
      <c r="VPC104" s="355"/>
      <c r="VPD104" s="355"/>
      <c r="VPE104" s="355"/>
      <c r="VPF104" s="355"/>
      <c r="VPG104" s="355"/>
      <c r="VPH104" s="355"/>
      <c r="VPI104" s="355"/>
      <c r="VPJ104" s="355"/>
      <c r="VPK104" s="355"/>
      <c r="VPL104" s="355"/>
      <c r="VPM104" s="355"/>
      <c r="VPN104" s="355"/>
      <c r="VPO104" s="355"/>
      <c r="VPP104" s="355"/>
      <c r="VPQ104" s="355"/>
      <c r="VPR104" s="355"/>
      <c r="VPS104" s="355"/>
      <c r="VPT104" s="355"/>
      <c r="VPU104" s="355"/>
      <c r="VPV104" s="355"/>
      <c r="VPW104" s="355"/>
      <c r="VPX104" s="355"/>
      <c r="VPY104" s="355"/>
      <c r="VPZ104" s="355"/>
      <c r="VQA104" s="355"/>
      <c r="VQB104" s="355"/>
      <c r="VQC104" s="355"/>
      <c r="VQD104" s="355"/>
      <c r="VQE104" s="355"/>
      <c r="VQF104" s="355"/>
      <c r="VQG104" s="355"/>
      <c r="VQH104" s="355"/>
      <c r="VQI104" s="355"/>
      <c r="VQJ104" s="355"/>
      <c r="VQK104" s="355"/>
      <c r="VQL104" s="355"/>
      <c r="VQM104" s="355"/>
      <c r="VQN104" s="355"/>
      <c r="VQO104" s="355"/>
      <c r="VQP104" s="355"/>
      <c r="VQQ104" s="355"/>
      <c r="VQR104" s="355"/>
      <c r="VQS104" s="355"/>
      <c r="VQT104" s="355"/>
      <c r="VQU104" s="355"/>
      <c r="VQV104" s="355"/>
      <c r="VQW104" s="355"/>
      <c r="VQX104" s="355"/>
      <c r="VQY104" s="355"/>
      <c r="VQZ104" s="355"/>
      <c r="VRA104" s="355"/>
      <c r="VRB104" s="355"/>
      <c r="VRC104" s="355"/>
      <c r="VRD104" s="355"/>
      <c r="VRE104" s="355"/>
      <c r="VRF104" s="355"/>
      <c r="VRG104" s="355"/>
      <c r="VRH104" s="355"/>
      <c r="VRI104" s="355"/>
      <c r="VRJ104" s="355"/>
      <c r="VRK104" s="355"/>
      <c r="VRL104" s="355"/>
      <c r="VRM104" s="355"/>
      <c r="VRN104" s="355"/>
      <c r="VRO104" s="355"/>
      <c r="VRP104" s="355"/>
      <c r="VRQ104" s="355"/>
      <c r="VRR104" s="355"/>
      <c r="VRS104" s="355"/>
      <c r="VRT104" s="355"/>
      <c r="VRU104" s="355"/>
      <c r="VRV104" s="355"/>
      <c r="VRW104" s="355"/>
      <c r="VRX104" s="355"/>
      <c r="VRY104" s="355"/>
      <c r="VRZ104" s="355"/>
      <c r="VSA104" s="355"/>
      <c r="VSB104" s="355"/>
      <c r="VSC104" s="355"/>
      <c r="VSD104" s="355"/>
      <c r="VSE104" s="355"/>
      <c r="VSF104" s="355"/>
      <c r="VSG104" s="355"/>
      <c r="VSH104" s="355"/>
      <c r="VSI104" s="355"/>
      <c r="VSJ104" s="355"/>
      <c r="VSK104" s="355"/>
      <c r="VSL104" s="355"/>
      <c r="VSM104" s="355"/>
      <c r="VSN104" s="355"/>
      <c r="VSO104" s="355"/>
      <c r="VSP104" s="355"/>
      <c r="VSQ104" s="355"/>
      <c r="VSR104" s="355"/>
      <c r="VSS104" s="355"/>
      <c r="VST104" s="355"/>
      <c r="VSU104" s="355"/>
      <c r="VSV104" s="355"/>
      <c r="VSW104" s="355"/>
      <c r="VSX104" s="355"/>
      <c r="VSY104" s="355"/>
      <c r="VSZ104" s="355"/>
      <c r="VTA104" s="355"/>
      <c r="VTB104" s="355"/>
      <c r="VTC104" s="355"/>
      <c r="VTD104" s="355"/>
      <c r="VTE104" s="355"/>
      <c r="VTF104" s="355"/>
      <c r="VTG104" s="355"/>
      <c r="VTH104" s="355"/>
      <c r="VTI104" s="355"/>
      <c r="VTJ104" s="355"/>
      <c r="VTK104" s="355"/>
      <c r="VTL104" s="355"/>
      <c r="VTM104" s="355"/>
      <c r="VTN104" s="355"/>
      <c r="VTO104" s="355"/>
      <c r="VTP104" s="355"/>
      <c r="VTQ104" s="355"/>
      <c r="VTR104" s="355"/>
      <c r="VTS104" s="355"/>
      <c r="VTT104" s="355"/>
      <c r="VTU104" s="355"/>
      <c r="VTV104" s="355"/>
      <c r="VTW104" s="355"/>
      <c r="VTX104" s="355"/>
      <c r="VTY104" s="355"/>
      <c r="VTZ104" s="355"/>
      <c r="VUA104" s="355"/>
      <c r="VUB104" s="355"/>
      <c r="VUC104" s="355"/>
      <c r="VUD104" s="355"/>
      <c r="VUE104" s="355"/>
      <c r="VUF104" s="355"/>
      <c r="VUG104" s="355"/>
      <c r="VUH104" s="355"/>
      <c r="VUI104" s="355"/>
      <c r="VUJ104" s="355"/>
      <c r="VUK104" s="355"/>
      <c r="VUL104" s="355"/>
      <c r="VUM104" s="355"/>
      <c r="VUN104" s="355"/>
      <c r="VUO104" s="355"/>
      <c r="VUP104" s="355"/>
      <c r="VUQ104" s="355"/>
      <c r="VUR104" s="355"/>
      <c r="VUS104" s="355"/>
      <c r="VUT104" s="355"/>
      <c r="VUU104" s="355"/>
      <c r="VUV104" s="355"/>
      <c r="VUW104" s="355"/>
      <c r="VUX104" s="355"/>
      <c r="VUY104" s="355"/>
      <c r="VUZ104" s="355"/>
      <c r="VVA104" s="355"/>
      <c r="VVB104" s="355"/>
      <c r="VVC104" s="355"/>
      <c r="VVD104" s="355"/>
      <c r="VVE104" s="355"/>
      <c r="VVF104" s="355"/>
      <c r="VVG104" s="355"/>
      <c r="VVH104" s="355"/>
      <c r="VVI104" s="355"/>
      <c r="VVJ104" s="355"/>
      <c r="VVK104" s="355"/>
      <c r="VVL104" s="355"/>
      <c r="VVM104" s="355"/>
      <c r="VVN104" s="355"/>
      <c r="VVO104" s="355"/>
      <c r="VVP104" s="355"/>
      <c r="VVQ104" s="355"/>
      <c r="VVR104" s="355"/>
      <c r="VVS104" s="355"/>
      <c r="VVT104" s="355"/>
      <c r="VVU104" s="355"/>
      <c r="VVV104" s="355"/>
      <c r="VVW104" s="355"/>
      <c r="VVX104" s="355"/>
      <c r="VVY104" s="355"/>
      <c r="VVZ104" s="355"/>
      <c r="VWA104" s="355"/>
      <c r="VWB104" s="355"/>
      <c r="VWC104" s="355"/>
      <c r="VWD104" s="355"/>
      <c r="VWE104" s="355"/>
      <c r="VWF104" s="355"/>
      <c r="VWG104" s="355"/>
      <c r="VWH104" s="355"/>
      <c r="VWI104" s="355"/>
      <c r="VWJ104" s="355"/>
      <c r="VWK104" s="355"/>
      <c r="VWL104" s="355"/>
      <c r="VWM104" s="355"/>
      <c r="VWN104" s="355"/>
      <c r="VWO104" s="355"/>
      <c r="VWP104" s="355"/>
      <c r="VWQ104" s="355"/>
      <c r="VWR104" s="355"/>
      <c r="VWS104" s="355"/>
      <c r="VWT104" s="355"/>
      <c r="VWU104" s="355"/>
      <c r="VWV104" s="355"/>
      <c r="VWW104" s="355"/>
      <c r="VWX104" s="355"/>
      <c r="VWY104" s="355"/>
      <c r="VWZ104" s="355"/>
      <c r="VXA104" s="355"/>
      <c r="VXB104" s="355"/>
      <c r="VXC104" s="355"/>
      <c r="VXD104" s="355"/>
      <c r="VXE104" s="355"/>
      <c r="VXF104" s="355"/>
      <c r="VXG104" s="355"/>
      <c r="VXH104" s="355"/>
      <c r="VXI104" s="355"/>
      <c r="VXJ104" s="355"/>
      <c r="VXK104" s="355"/>
      <c r="VXL104" s="355"/>
      <c r="VXM104" s="355"/>
      <c r="VXN104" s="355"/>
      <c r="VXO104" s="355"/>
      <c r="VXP104" s="355"/>
      <c r="VXQ104" s="355"/>
      <c r="VXR104" s="355"/>
      <c r="VXS104" s="355"/>
      <c r="VXT104" s="355"/>
      <c r="VXU104" s="355"/>
      <c r="VXV104" s="355"/>
      <c r="VXW104" s="355"/>
      <c r="VXX104" s="355"/>
      <c r="VXY104" s="355"/>
      <c r="VXZ104" s="355"/>
      <c r="VYA104" s="355"/>
      <c r="VYB104" s="355"/>
      <c r="VYC104" s="355"/>
      <c r="VYD104" s="355"/>
      <c r="VYE104" s="355"/>
      <c r="VYF104" s="355"/>
      <c r="VYG104" s="355"/>
      <c r="VYH104" s="355"/>
      <c r="VYI104" s="355"/>
      <c r="VYJ104" s="355"/>
      <c r="VYK104" s="355"/>
      <c r="VYL104" s="355"/>
      <c r="VYM104" s="355"/>
      <c r="VYN104" s="355"/>
      <c r="VYO104" s="355"/>
      <c r="VYP104" s="355"/>
      <c r="VYQ104" s="355"/>
      <c r="VYR104" s="355"/>
      <c r="VYS104" s="355"/>
      <c r="VYT104" s="355"/>
      <c r="VYU104" s="355"/>
      <c r="VYV104" s="355"/>
      <c r="VYW104" s="355"/>
      <c r="VYX104" s="355"/>
      <c r="VYY104" s="355"/>
      <c r="VYZ104" s="355"/>
      <c r="VZA104" s="355"/>
      <c r="VZB104" s="355"/>
      <c r="VZC104" s="355"/>
      <c r="VZD104" s="355"/>
      <c r="VZE104" s="355"/>
      <c r="VZF104" s="355"/>
      <c r="VZG104" s="355"/>
      <c r="VZH104" s="355"/>
      <c r="VZI104" s="355"/>
      <c r="VZJ104" s="355"/>
      <c r="VZK104" s="355"/>
      <c r="VZL104" s="355"/>
      <c r="VZM104" s="355"/>
      <c r="VZN104" s="355"/>
      <c r="VZO104" s="355"/>
      <c r="VZP104" s="355"/>
      <c r="VZQ104" s="355"/>
      <c r="VZR104" s="355"/>
      <c r="VZS104" s="355"/>
      <c r="VZT104" s="355"/>
      <c r="VZU104" s="355"/>
      <c r="VZV104" s="355"/>
      <c r="VZW104" s="355"/>
      <c r="VZX104" s="355"/>
      <c r="VZY104" s="355"/>
      <c r="VZZ104" s="355"/>
      <c r="WAA104" s="355"/>
      <c r="WAB104" s="355"/>
      <c r="WAC104" s="355"/>
      <c r="WAD104" s="355"/>
      <c r="WAE104" s="355"/>
      <c r="WAF104" s="355"/>
      <c r="WAG104" s="355"/>
      <c r="WAH104" s="355"/>
      <c r="WAI104" s="355"/>
      <c r="WAJ104" s="355"/>
      <c r="WAK104" s="355"/>
      <c r="WAL104" s="355"/>
      <c r="WAM104" s="355"/>
      <c r="WAN104" s="355"/>
      <c r="WAO104" s="355"/>
      <c r="WAP104" s="355"/>
      <c r="WAQ104" s="355"/>
      <c r="WAR104" s="355"/>
      <c r="WAS104" s="355"/>
      <c r="WAT104" s="355"/>
      <c r="WAU104" s="355"/>
      <c r="WAV104" s="355"/>
      <c r="WAW104" s="355"/>
      <c r="WAX104" s="355"/>
      <c r="WAY104" s="355"/>
      <c r="WAZ104" s="355"/>
      <c r="WBA104" s="355"/>
      <c r="WBB104" s="355"/>
      <c r="WBC104" s="355"/>
      <c r="WBD104" s="355"/>
      <c r="WBE104" s="355"/>
      <c r="WBF104" s="355"/>
      <c r="WBG104" s="355"/>
      <c r="WBH104" s="355"/>
      <c r="WBI104" s="355"/>
      <c r="WBJ104" s="355"/>
      <c r="WBK104" s="355"/>
      <c r="WBL104" s="355"/>
      <c r="WBM104" s="355"/>
      <c r="WBN104" s="355"/>
      <c r="WBO104" s="355"/>
      <c r="WBP104" s="355"/>
      <c r="WBQ104" s="355"/>
      <c r="WBR104" s="355"/>
      <c r="WBS104" s="355"/>
      <c r="WBT104" s="355"/>
      <c r="WBU104" s="355"/>
      <c r="WBV104" s="355"/>
      <c r="WBW104" s="355"/>
      <c r="WBX104" s="355"/>
      <c r="WBY104" s="355"/>
      <c r="WBZ104" s="355"/>
      <c r="WCA104" s="355"/>
      <c r="WCB104" s="355"/>
      <c r="WCC104" s="355"/>
      <c r="WCD104" s="355"/>
      <c r="WCE104" s="355"/>
      <c r="WCF104" s="355"/>
      <c r="WCG104" s="355"/>
      <c r="WCH104" s="355"/>
      <c r="WCI104" s="355"/>
      <c r="WCJ104" s="355"/>
      <c r="WCK104" s="355"/>
      <c r="WCL104" s="355"/>
      <c r="WCM104" s="355"/>
      <c r="WCN104" s="355"/>
      <c r="WCO104" s="355"/>
      <c r="WCP104" s="355"/>
      <c r="WCQ104" s="355"/>
      <c r="WCR104" s="355"/>
      <c r="WCS104" s="355"/>
      <c r="WCT104" s="355"/>
      <c r="WCU104" s="355"/>
      <c r="WCV104" s="355"/>
      <c r="WCW104" s="355"/>
      <c r="WCX104" s="355"/>
      <c r="WCY104" s="355"/>
      <c r="WCZ104" s="355"/>
      <c r="WDA104" s="355"/>
      <c r="WDB104" s="355"/>
      <c r="WDC104" s="355"/>
      <c r="WDD104" s="355"/>
      <c r="WDE104" s="355"/>
      <c r="WDF104" s="355"/>
      <c r="WDG104" s="355"/>
      <c r="WDH104" s="355"/>
      <c r="WDI104" s="355"/>
      <c r="WDJ104" s="355"/>
      <c r="WDK104" s="355"/>
      <c r="WDL104" s="355"/>
      <c r="WDM104" s="355"/>
      <c r="WDN104" s="355"/>
      <c r="WDO104" s="355"/>
      <c r="WDP104" s="355"/>
      <c r="WDQ104" s="355"/>
      <c r="WDR104" s="355"/>
      <c r="WDS104" s="355"/>
      <c r="WDT104" s="355"/>
      <c r="WDU104" s="355"/>
      <c r="WDV104" s="355"/>
      <c r="WDW104" s="355"/>
      <c r="WDX104" s="355"/>
      <c r="WDY104" s="355"/>
      <c r="WDZ104" s="355"/>
      <c r="WEA104" s="355"/>
      <c r="WEB104" s="355"/>
      <c r="WEC104" s="355"/>
      <c r="WED104" s="355"/>
      <c r="WEE104" s="355"/>
      <c r="WEF104" s="355"/>
      <c r="WEG104" s="355"/>
      <c r="WEH104" s="355"/>
      <c r="WEI104" s="355"/>
      <c r="WEJ104" s="355"/>
      <c r="WEK104" s="355"/>
      <c r="WEL104" s="355"/>
      <c r="WEM104" s="355"/>
      <c r="WEN104" s="355"/>
      <c r="WEO104" s="355"/>
      <c r="WEP104" s="355"/>
      <c r="WEQ104" s="355"/>
      <c r="WER104" s="355"/>
      <c r="WES104" s="355"/>
      <c r="WET104" s="355"/>
      <c r="WEU104" s="355"/>
      <c r="WEV104" s="355"/>
      <c r="WEW104" s="355"/>
      <c r="WEX104" s="355"/>
      <c r="WEY104" s="355"/>
      <c r="WEZ104" s="355"/>
      <c r="WFA104" s="355"/>
      <c r="WFB104" s="355"/>
      <c r="WFC104" s="355"/>
      <c r="WFD104" s="355"/>
      <c r="WFE104" s="355"/>
      <c r="WFF104" s="355"/>
      <c r="WFG104" s="355"/>
      <c r="WFH104" s="355"/>
      <c r="WFI104" s="355"/>
      <c r="WFJ104" s="355"/>
      <c r="WFK104" s="355"/>
      <c r="WFL104" s="355"/>
      <c r="WFM104" s="355"/>
      <c r="WFN104" s="355"/>
      <c r="WFO104" s="355"/>
      <c r="WFP104" s="355"/>
      <c r="WFQ104" s="355"/>
      <c r="WFR104" s="355"/>
      <c r="WFS104" s="355"/>
      <c r="WFT104" s="355"/>
      <c r="WFU104" s="355"/>
      <c r="WFV104" s="355"/>
      <c r="WFW104" s="355"/>
      <c r="WFX104" s="355"/>
      <c r="WFY104" s="355"/>
      <c r="WFZ104" s="355"/>
      <c r="WGA104" s="355"/>
      <c r="WGB104" s="355"/>
      <c r="WGC104" s="355"/>
      <c r="WGD104" s="355"/>
      <c r="WGE104" s="355"/>
      <c r="WGF104" s="355"/>
      <c r="WGG104" s="355"/>
      <c r="WGH104" s="355"/>
      <c r="WGI104" s="355"/>
      <c r="WGJ104" s="355"/>
      <c r="WGK104" s="355"/>
      <c r="WGL104" s="355"/>
      <c r="WGM104" s="355"/>
      <c r="WGN104" s="355"/>
      <c r="WGO104" s="355"/>
      <c r="WGP104" s="355"/>
      <c r="WGQ104" s="355"/>
      <c r="WGR104" s="355"/>
      <c r="WGS104" s="355"/>
      <c r="WGT104" s="355"/>
      <c r="WGU104" s="355"/>
      <c r="WGV104" s="355"/>
      <c r="WGW104" s="355"/>
      <c r="WGX104" s="355"/>
      <c r="WGY104" s="355"/>
      <c r="WGZ104" s="355"/>
      <c r="WHA104" s="355"/>
      <c r="WHB104" s="355"/>
      <c r="WHC104" s="355"/>
      <c r="WHD104" s="355"/>
      <c r="WHE104" s="355"/>
      <c r="WHF104" s="355"/>
      <c r="WHG104" s="355"/>
      <c r="WHH104" s="355"/>
      <c r="WHI104" s="355"/>
      <c r="WHJ104" s="355"/>
      <c r="WHK104" s="355"/>
      <c r="WHL104" s="355"/>
      <c r="WHM104" s="355"/>
      <c r="WHN104" s="355"/>
      <c r="WHO104" s="355"/>
      <c r="WHP104" s="355"/>
      <c r="WHQ104" s="355"/>
      <c r="WHR104" s="355"/>
      <c r="WHS104" s="355"/>
      <c r="WHT104" s="355"/>
      <c r="WHU104" s="355"/>
      <c r="WHV104" s="355"/>
      <c r="WHW104" s="355"/>
      <c r="WHX104" s="355"/>
      <c r="WHY104" s="355"/>
      <c r="WHZ104" s="355"/>
      <c r="WIA104" s="355"/>
      <c r="WIB104" s="355"/>
      <c r="WIC104" s="355"/>
      <c r="WID104" s="355"/>
      <c r="WIE104" s="355"/>
      <c r="WIF104" s="355"/>
      <c r="WIG104" s="355"/>
      <c r="WIH104" s="355"/>
      <c r="WII104" s="355"/>
      <c r="WIJ104" s="355"/>
      <c r="WIK104" s="355"/>
      <c r="WIL104" s="355"/>
      <c r="WIM104" s="355"/>
      <c r="WIN104" s="355"/>
      <c r="WIO104" s="355"/>
      <c r="WIP104" s="355"/>
      <c r="WIQ104" s="355"/>
      <c r="WIR104" s="355"/>
      <c r="WIS104" s="355"/>
      <c r="WIT104" s="355"/>
      <c r="WIU104" s="355"/>
      <c r="WIV104" s="355"/>
      <c r="WIW104" s="355"/>
      <c r="WIX104" s="355"/>
      <c r="WIY104" s="355"/>
      <c r="WIZ104" s="355"/>
      <c r="WJA104" s="355"/>
      <c r="WJB104" s="355"/>
      <c r="WJC104" s="355"/>
      <c r="WJD104" s="355"/>
      <c r="WJE104" s="355"/>
      <c r="WJF104" s="355"/>
      <c r="WJG104" s="355"/>
      <c r="WJH104" s="355"/>
      <c r="WJI104" s="355"/>
      <c r="WJJ104" s="355"/>
      <c r="WJK104" s="355"/>
      <c r="WJL104" s="355"/>
      <c r="WJM104" s="355"/>
      <c r="WJN104" s="355"/>
      <c r="WJO104" s="355"/>
      <c r="WJP104" s="355"/>
      <c r="WJQ104" s="355"/>
      <c r="WJR104" s="355"/>
      <c r="WJS104" s="355"/>
      <c r="WJT104" s="355"/>
      <c r="WJU104" s="355"/>
      <c r="WJV104" s="355"/>
      <c r="WJW104" s="355"/>
      <c r="WJX104" s="355"/>
      <c r="WJY104" s="355"/>
      <c r="WJZ104" s="355"/>
      <c r="WKA104" s="355"/>
      <c r="WKB104" s="355"/>
      <c r="WKC104" s="355"/>
      <c r="WKD104" s="355"/>
      <c r="WKE104" s="355"/>
      <c r="WKF104" s="355"/>
      <c r="WKG104" s="355"/>
      <c r="WKH104" s="355"/>
      <c r="WKI104" s="355"/>
      <c r="WKJ104" s="355"/>
      <c r="WKK104" s="355"/>
      <c r="WKL104" s="355"/>
      <c r="WKM104" s="355"/>
      <c r="WKN104" s="355"/>
      <c r="WKO104" s="355"/>
      <c r="WKP104" s="355"/>
      <c r="WKQ104" s="355"/>
      <c r="WKR104" s="355"/>
      <c r="WKS104" s="355"/>
      <c r="WKT104" s="355"/>
      <c r="WKU104" s="355"/>
      <c r="WKV104" s="355"/>
      <c r="WKW104" s="355"/>
      <c r="WKX104" s="355"/>
      <c r="WKY104" s="355"/>
      <c r="WKZ104" s="355"/>
      <c r="WLA104" s="355"/>
      <c r="WLB104" s="355"/>
      <c r="WLC104" s="355"/>
      <c r="WLD104" s="355"/>
      <c r="WLE104" s="355"/>
      <c r="WLF104" s="355"/>
      <c r="WLG104" s="355"/>
      <c r="WLH104" s="355"/>
      <c r="WLI104" s="355"/>
      <c r="WLJ104" s="355"/>
      <c r="WLK104" s="355"/>
      <c r="WLL104" s="355"/>
      <c r="WLM104" s="355"/>
      <c r="WLN104" s="355"/>
      <c r="WLO104" s="355"/>
      <c r="WLP104" s="355"/>
      <c r="WLQ104" s="355"/>
      <c r="WLR104" s="355"/>
      <c r="WLS104" s="355"/>
      <c r="WLT104" s="355"/>
      <c r="WLU104" s="355"/>
      <c r="WLV104" s="355"/>
      <c r="WLW104" s="355"/>
      <c r="WLX104" s="355"/>
      <c r="WLY104" s="355"/>
      <c r="WLZ104" s="355"/>
      <c r="WMA104" s="355"/>
      <c r="WMB104" s="355"/>
      <c r="WMC104" s="355"/>
      <c r="WMD104" s="355"/>
      <c r="WME104" s="355"/>
      <c r="WMF104" s="355"/>
      <c r="WMG104" s="355"/>
      <c r="WMH104" s="355"/>
      <c r="WMI104" s="355"/>
      <c r="WMJ104" s="355"/>
      <c r="WMK104" s="355"/>
      <c r="WML104" s="355"/>
      <c r="WMM104" s="355"/>
      <c r="WMN104" s="355"/>
      <c r="WMO104" s="355"/>
      <c r="WMP104" s="355"/>
      <c r="WMQ104" s="355"/>
      <c r="WMR104" s="355"/>
      <c r="WMS104" s="355"/>
      <c r="WMT104" s="355"/>
      <c r="WMU104" s="355"/>
      <c r="WMV104" s="355"/>
      <c r="WMW104" s="355"/>
      <c r="WMX104" s="355"/>
      <c r="WMY104" s="355"/>
      <c r="WMZ104" s="355"/>
      <c r="WNA104" s="355"/>
      <c r="WNB104" s="355"/>
      <c r="WNC104" s="355"/>
      <c r="WND104" s="355"/>
      <c r="WNE104" s="355"/>
      <c r="WNF104" s="355"/>
      <c r="WNG104" s="355"/>
      <c r="WNH104" s="355"/>
      <c r="WNI104" s="355"/>
      <c r="WNJ104" s="355"/>
      <c r="WNK104" s="355"/>
      <c r="WNL104" s="355"/>
      <c r="WNM104" s="355"/>
      <c r="WNN104" s="355"/>
      <c r="WNO104" s="355"/>
      <c r="WNP104" s="355"/>
      <c r="WNQ104" s="355"/>
      <c r="WNR104" s="355"/>
      <c r="WNS104" s="355"/>
      <c r="WNT104" s="355"/>
      <c r="WNU104" s="355"/>
      <c r="WNV104" s="355"/>
      <c r="WNW104" s="355"/>
      <c r="WNX104" s="355"/>
      <c r="WNY104" s="355"/>
      <c r="WNZ104" s="355"/>
      <c r="WOA104" s="355"/>
      <c r="WOB104" s="355"/>
      <c r="WOC104" s="355"/>
      <c r="WOD104" s="355"/>
      <c r="WOE104" s="355"/>
      <c r="WOF104" s="355"/>
      <c r="WOG104" s="355"/>
      <c r="WOH104" s="355"/>
      <c r="WOI104" s="355"/>
      <c r="WOJ104" s="355"/>
      <c r="WOK104" s="355"/>
      <c r="WOL104" s="355"/>
      <c r="WOM104" s="355"/>
      <c r="WON104" s="355"/>
      <c r="WOO104" s="355"/>
      <c r="WOP104" s="355"/>
      <c r="WOQ104" s="355"/>
      <c r="WOR104" s="355"/>
      <c r="WOS104" s="355"/>
      <c r="WOT104" s="355"/>
      <c r="WOU104" s="355"/>
      <c r="WOV104" s="355"/>
      <c r="WOW104" s="355"/>
      <c r="WOX104" s="355"/>
      <c r="WOY104" s="355"/>
      <c r="WOZ104" s="355"/>
      <c r="WPA104" s="355"/>
      <c r="WPB104" s="355"/>
      <c r="WPC104" s="355"/>
      <c r="WPD104" s="355"/>
      <c r="WPE104" s="355"/>
      <c r="WPF104" s="355"/>
      <c r="WPG104" s="355"/>
      <c r="WPH104" s="355"/>
      <c r="WPI104" s="355"/>
      <c r="WPJ104" s="355"/>
      <c r="WPK104" s="355"/>
      <c r="WPL104" s="355"/>
      <c r="WPM104" s="355"/>
      <c r="WPN104" s="355"/>
      <c r="WPO104" s="355"/>
      <c r="WPP104" s="355"/>
      <c r="WPQ104" s="355"/>
      <c r="WPR104" s="355"/>
      <c r="WPS104" s="355"/>
      <c r="WPT104" s="355"/>
      <c r="WPU104" s="355"/>
      <c r="WPV104" s="355"/>
      <c r="WPW104" s="355"/>
      <c r="WPX104" s="355"/>
      <c r="WPY104" s="355"/>
      <c r="WPZ104" s="355"/>
      <c r="WQA104" s="355"/>
      <c r="WQB104" s="355"/>
      <c r="WQC104" s="355"/>
      <c r="WQD104" s="355"/>
      <c r="WQE104" s="355"/>
      <c r="WQF104" s="355"/>
      <c r="WQG104" s="355"/>
      <c r="WQH104" s="355"/>
      <c r="WQI104" s="355"/>
      <c r="WQJ104" s="355"/>
      <c r="WQK104" s="355"/>
      <c r="WQL104" s="355"/>
      <c r="WQM104" s="355"/>
      <c r="WQN104" s="355"/>
      <c r="WQO104" s="355"/>
      <c r="WQP104" s="355"/>
      <c r="WQQ104" s="355"/>
      <c r="WQR104" s="355"/>
      <c r="WQS104" s="355"/>
      <c r="WQT104" s="355"/>
      <c r="WQU104" s="355"/>
      <c r="WQV104" s="355"/>
      <c r="WQW104" s="355"/>
      <c r="WQX104" s="355"/>
      <c r="WQY104" s="355"/>
      <c r="WQZ104" s="355"/>
      <c r="WRA104" s="355"/>
      <c r="WRB104" s="355"/>
      <c r="WRC104" s="355"/>
      <c r="WRD104" s="355"/>
      <c r="WRE104" s="355"/>
      <c r="WRF104" s="355"/>
      <c r="WRG104" s="355"/>
      <c r="WRH104" s="355"/>
      <c r="WRI104" s="355"/>
      <c r="WRJ104" s="355"/>
      <c r="WRK104" s="355"/>
      <c r="WRL104" s="355"/>
      <c r="WRM104" s="355"/>
      <c r="WRN104" s="355"/>
      <c r="WRO104" s="355"/>
      <c r="WRP104" s="355"/>
      <c r="WRQ104" s="355"/>
      <c r="WRR104" s="355"/>
      <c r="WRS104" s="355"/>
      <c r="WRT104" s="355"/>
      <c r="WRU104" s="355"/>
      <c r="WRV104" s="355"/>
      <c r="WRW104" s="355"/>
      <c r="WRX104" s="355"/>
      <c r="WRY104" s="355"/>
      <c r="WRZ104" s="355"/>
      <c r="WSA104" s="355"/>
      <c r="WSB104" s="355"/>
      <c r="WSC104" s="355"/>
      <c r="WSD104" s="355"/>
      <c r="WSE104" s="355"/>
      <c r="WSF104" s="355"/>
      <c r="WSG104" s="355"/>
      <c r="WSH104" s="355"/>
      <c r="WSI104" s="355"/>
      <c r="WSJ104" s="355"/>
      <c r="WSK104" s="355"/>
      <c r="WSL104" s="355"/>
      <c r="WSM104" s="355"/>
      <c r="WSN104" s="355"/>
      <c r="WSO104" s="355"/>
      <c r="WSP104" s="355"/>
      <c r="WSQ104" s="355"/>
      <c r="WSR104" s="355"/>
      <c r="WSS104" s="355"/>
      <c r="WST104" s="355"/>
      <c r="WSU104" s="355"/>
      <c r="WSV104" s="355"/>
      <c r="WSW104" s="355"/>
      <c r="WSX104" s="355"/>
      <c r="WSY104" s="355"/>
      <c r="WSZ104" s="355"/>
      <c r="WTA104" s="355"/>
      <c r="WTB104" s="355"/>
      <c r="WTC104" s="355"/>
      <c r="WTD104" s="355"/>
      <c r="WTE104" s="355"/>
      <c r="WTF104" s="355"/>
      <c r="WTG104" s="355"/>
      <c r="WTH104" s="355"/>
      <c r="WTI104" s="355"/>
      <c r="WTJ104" s="355"/>
      <c r="WTK104" s="355"/>
      <c r="WTL104" s="355"/>
      <c r="WTM104" s="355"/>
      <c r="WTN104" s="355"/>
      <c r="WTO104" s="355"/>
      <c r="WTP104" s="355"/>
      <c r="WTQ104" s="355"/>
      <c r="WTR104" s="355"/>
      <c r="WTS104" s="355"/>
      <c r="WTT104" s="355"/>
      <c r="WTU104" s="355"/>
      <c r="WTV104" s="355"/>
      <c r="WTW104" s="355"/>
      <c r="WTX104" s="355"/>
      <c r="WTY104" s="355"/>
      <c r="WTZ104" s="355"/>
      <c r="WUA104" s="355"/>
      <c r="WUB104" s="355"/>
      <c r="WUC104" s="355"/>
      <c r="WUD104" s="355"/>
      <c r="WUE104" s="355"/>
      <c r="WUF104" s="355"/>
      <c r="WUG104" s="355"/>
      <c r="WUH104" s="355"/>
      <c r="WUI104" s="355"/>
      <c r="WUJ104" s="355"/>
      <c r="WUK104" s="355"/>
      <c r="WUL104" s="355"/>
      <c r="WUM104" s="355"/>
      <c r="WUN104" s="355"/>
      <c r="WUO104" s="355"/>
      <c r="WUP104" s="355"/>
      <c r="WUQ104" s="355"/>
      <c r="WUR104" s="355"/>
      <c r="WUS104" s="355"/>
      <c r="WUT104" s="355"/>
      <c r="WUU104" s="355"/>
      <c r="WUV104" s="355"/>
      <c r="WUW104" s="355"/>
      <c r="WUX104" s="355"/>
      <c r="WUY104" s="355"/>
      <c r="WUZ104" s="355"/>
      <c r="WVA104" s="355"/>
      <c r="WVB104" s="355"/>
      <c r="WVC104" s="355"/>
      <c r="WVD104" s="355"/>
      <c r="WVE104" s="355"/>
      <c r="WVF104" s="355"/>
      <c r="WVG104" s="355"/>
      <c r="WVH104" s="355"/>
      <c r="WVI104" s="355"/>
      <c r="WVJ104" s="355"/>
      <c r="WVK104" s="355"/>
      <c r="WVL104" s="355"/>
      <c r="WVM104" s="355"/>
      <c r="WVN104" s="355"/>
      <c r="WVO104" s="355"/>
      <c r="WVP104" s="355"/>
      <c r="WVQ104" s="355"/>
      <c r="WVR104" s="355"/>
      <c r="WVS104" s="355"/>
      <c r="WVT104" s="355"/>
      <c r="WVU104" s="355"/>
      <c r="WVV104" s="355"/>
      <c r="WVW104" s="355"/>
      <c r="WVX104" s="355"/>
      <c r="WVY104" s="355"/>
      <c r="WVZ104" s="355"/>
      <c r="WWA104" s="355"/>
      <c r="WWB104" s="355"/>
      <c r="WWC104" s="355"/>
      <c r="WWD104" s="355"/>
      <c r="WWE104" s="355"/>
      <c r="WWF104" s="355"/>
      <c r="WWG104" s="355"/>
      <c r="WWH104" s="355"/>
      <c r="WWI104" s="355"/>
      <c r="WWJ104" s="355"/>
      <c r="WWK104" s="355"/>
      <c r="WWL104" s="355"/>
      <c r="WWM104" s="355"/>
      <c r="WWN104" s="355"/>
      <c r="WWO104" s="355"/>
      <c r="WWP104" s="355"/>
      <c r="WWQ104" s="355"/>
      <c r="WWR104" s="355"/>
      <c r="WWS104" s="355"/>
      <c r="WWT104" s="355"/>
      <c r="WWU104" s="355"/>
      <c r="WWV104" s="355"/>
      <c r="WWW104" s="355"/>
      <c r="WWX104" s="355"/>
      <c r="WWY104" s="355"/>
      <c r="WWZ104" s="355"/>
      <c r="WXA104" s="355"/>
      <c r="WXB104" s="355"/>
      <c r="WXC104" s="355"/>
      <c r="WXD104" s="355"/>
      <c r="WXE104" s="355"/>
      <c r="WXF104" s="355"/>
      <c r="WXG104" s="355"/>
      <c r="WXH104" s="355"/>
      <c r="WXI104" s="355"/>
      <c r="WXJ104" s="355"/>
      <c r="WXK104" s="355"/>
      <c r="WXL104" s="355"/>
      <c r="WXM104" s="355"/>
      <c r="WXN104" s="355"/>
      <c r="WXO104" s="355"/>
      <c r="WXP104" s="355"/>
      <c r="WXQ104" s="355"/>
      <c r="WXR104" s="355"/>
      <c r="WXS104" s="355"/>
      <c r="WXT104" s="355"/>
      <c r="WXU104" s="355"/>
      <c r="WXV104" s="355"/>
      <c r="WXW104" s="355"/>
      <c r="WXX104" s="355"/>
      <c r="WXY104" s="355"/>
      <c r="WXZ104" s="355"/>
      <c r="WYA104" s="355"/>
      <c r="WYB104" s="355"/>
      <c r="WYC104" s="355"/>
      <c r="WYD104" s="355"/>
      <c r="WYE104" s="355"/>
      <c r="WYF104" s="355"/>
      <c r="WYG104" s="355"/>
      <c r="WYH104" s="355"/>
      <c r="WYI104" s="355"/>
      <c r="WYJ104" s="355"/>
      <c r="WYK104" s="355"/>
      <c r="WYL104" s="355"/>
      <c r="WYM104" s="355"/>
      <c r="WYN104" s="355"/>
      <c r="WYO104" s="355"/>
      <c r="WYP104" s="355"/>
      <c r="WYQ104" s="355"/>
      <c r="WYR104" s="355"/>
      <c r="WYS104" s="355"/>
      <c r="WYT104" s="355"/>
      <c r="WYU104" s="355"/>
      <c r="WYV104" s="355"/>
      <c r="WYW104" s="355"/>
      <c r="WYX104" s="355"/>
      <c r="WYY104" s="355"/>
      <c r="WYZ104" s="355"/>
      <c r="WZA104" s="355"/>
      <c r="WZB104" s="355"/>
      <c r="WZC104" s="355"/>
      <c r="WZD104" s="355"/>
      <c r="WZE104" s="355"/>
      <c r="WZF104" s="355"/>
      <c r="WZG104" s="355"/>
      <c r="WZH104" s="355"/>
      <c r="WZI104" s="355"/>
      <c r="WZJ104" s="355"/>
      <c r="WZK104" s="355"/>
      <c r="WZL104" s="355"/>
      <c r="WZM104" s="355"/>
      <c r="WZN104" s="355"/>
      <c r="WZO104" s="355"/>
      <c r="WZP104" s="355"/>
      <c r="WZQ104" s="355"/>
      <c r="WZR104" s="355"/>
      <c r="WZS104" s="355"/>
      <c r="WZT104" s="355"/>
      <c r="WZU104" s="355"/>
      <c r="WZV104" s="355"/>
      <c r="WZW104" s="355"/>
      <c r="WZX104" s="355"/>
      <c r="WZY104" s="355"/>
      <c r="WZZ104" s="355"/>
      <c r="XAA104" s="355"/>
      <c r="XAB104" s="355"/>
      <c r="XAC104" s="355"/>
      <c r="XAD104" s="355"/>
      <c r="XAE104" s="355"/>
      <c r="XAF104" s="355"/>
      <c r="XAG104" s="355"/>
      <c r="XAH104" s="355"/>
      <c r="XAI104" s="355"/>
      <c r="XAJ104" s="355"/>
      <c r="XAK104" s="355"/>
      <c r="XAL104" s="355"/>
      <c r="XAM104" s="355"/>
      <c r="XAN104" s="355"/>
      <c r="XAO104" s="355"/>
      <c r="XAP104" s="355"/>
      <c r="XAQ104" s="355"/>
      <c r="XAR104" s="355"/>
      <c r="XAS104" s="355"/>
      <c r="XAT104" s="355"/>
      <c r="XAU104" s="355"/>
      <c r="XAV104" s="355"/>
      <c r="XAW104" s="355"/>
      <c r="XAX104" s="355"/>
      <c r="XAY104" s="355"/>
      <c r="XAZ104" s="355"/>
      <c r="XBA104" s="355"/>
      <c r="XBB104" s="355"/>
      <c r="XBC104" s="355"/>
      <c r="XBD104" s="355"/>
      <c r="XBE104" s="355"/>
      <c r="XBF104" s="355"/>
      <c r="XBG104" s="355"/>
      <c r="XBH104" s="355"/>
      <c r="XBI104" s="355"/>
      <c r="XBJ104" s="355"/>
      <c r="XBK104" s="355"/>
      <c r="XBL104" s="355"/>
      <c r="XBM104" s="355"/>
      <c r="XBN104" s="355"/>
      <c r="XBO104" s="355"/>
      <c r="XBP104" s="355"/>
      <c r="XBQ104" s="355"/>
      <c r="XBR104" s="355"/>
      <c r="XBS104" s="355"/>
      <c r="XBT104" s="355"/>
      <c r="XBU104" s="355"/>
      <c r="XBV104" s="355"/>
      <c r="XBW104" s="355"/>
      <c r="XBX104" s="355"/>
      <c r="XBY104" s="355"/>
      <c r="XBZ104" s="355"/>
      <c r="XCA104" s="355"/>
      <c r="XCB104" s="355"/>
      <c r="XCC104" s="355"/>
      <c r="XCD104" s="355"/>
      <c r="XCE104" s="355"/>
      <c r="XCF104" s="355"/>
      <c r="XCG104" s="355"/>
      <c r="XCH104" s="355"/>
      <c r="XCI104" s="355"/>
      <c r="XCJ104" s="355"/>
      <c r="XCK104" s="355"/>
      <c r="XCL104" s="355"/>
      <c r="XCM104" s="355"/>
      <c r="XCN104" s="355"/>
      <c r="XCO104" s="355"/>
      <c r="XCP104" s="355"/>
      <c r="XCQ104" s="355"/>
      <c r="XCR104" s="355"/>
      <c r="XCS104" s="355"/>
      <c r="XCT104" s="355"/>
      <c r="XCU104" s="355"/>
      <c r="XCV104" s="355"/>
      <c r="XCW104" s="355"/>
      <c r="XCX104" s="355"/>
      <c r="XCY104" s="355"/>
      <c r="XCZ104" s="355"/>
      <c r="XDA104" s="355"/>
      <c r="XDB104" s="355"/>
      <c r="XDC104" s="355"/>
      <c r="XDD104" s="355"/>
      <c r="XDE104" s="355"/>
      <c r="XDF104" s="355"/>
      <c r="XDG104" s="355"/>
      <c r="XDH104" s="355"/>
      <c r="XDI104" s="355"/>
      <c r="XDJ104" s="355"/>
      <c r="XDK104" s="355"/>
      <c r="XDL104" s="355"/>
      <c r="XDM104" s="355"/>
      <c r="XDN104" s="355"/>
      <c r="XDO104" s="355"/>
      <c r="XDP104" s="355"/>
      <c r="XDQ104" s="355"/>
      <c r="XDR104" s="355"/>
      <c r="XDS104" s="355"/>
      <c r="XDT104" s="355"/>
      <c r="XDU104" s="355"/>
      <c r="XDV104" s="355"/>
      <c r="XDW104" s="355"/>
      <c r="XDX104" s="355"/>
      <c r="XDY104" s="355"/>
      <c r="XDZ104" s="355"/>
      <c r="XEA104" s="355"/>
      <c r="XEB104" s="355"/>
      <c r="XEC104" s="355"/>
      <c r="XED104" s="355"/>
      <c r="XEE104" s="355"/>
      <c r="XEF104" s="355"/>
      <c r="XEG104" s="355"/>
      <c r="XEH104" s="355"/>
      <c r="XEI104" s="355"/>
      <c r="XEJ104" s="355"/>
      <c r="XEK104" s="355"/>
      <c r="XEL104" s="355"/>
      <c r="XEM104" s="355"/>
      <c r="XEN104" s="355"/>
      <c r="XEO104" s="355"/>
      <c r="XEP104" s="355"/>
      <c r="XEQ104" s="355"/>
      <c r="XER104" s="355"/>
      <c r="XES104" s="355"/>
      <c r="XET104" s="355"/>
      <c r="XEU104" s="355"/>
      <c r="XEV104" s="355"/>
      <c r="XEW104" s="355"/>
      <c r="XEX104" s="355"/>
      <c r="XEY104" s="355"/>
      <c r="XEZ104" s="355"/>
      <c r="XFA104" s="355"/>
      <c r="XFB104" s="355"/>
      <c r="XFC104" s="355"/>
      <c r="XFD104" s="355"/>
    </row>
    <row r="105" spans="1:16384" ht="16.5" customHeight="1" x14ac:dyDescent="0.5">
      <c r="B105" s="99"/>
      <c r="C105" s="288" t="s">
        <v>136</v>
      </c>
      <c r="D105" s="490">
        <f>D28</f>
        <v>0</v>
      </c>
      <c r="E105" s="491"/>
      <c r="F105" s="492"/>
      <c r="G105" s="528"/>
      <c r="H105" s="529"/>
      <c r="I105" s="530"/>
      <c r="J105" s="91"/>
      <c r="K105" s="10"/>
      <c r="L105" s="75"/>
    </row>
    <row r="106" spans="1:16384" ht="16.3" thickBot="1" x14ac:dyDescent="0.55000000000000004">
      <c r="B106" s="99"/>
      <c r="C106" s="289" t="s">
        <v>142</v>
      </c>
      <c r="D106" s="480" t="str">
        <f>IF(OR(D105="",D102=""),"",D104/D105)</f>
        <v/>
      </c>
      <c r="E106" s="480"/>
      <c r="F106" s="481"/>
      <c r="G106" s="482"/>
      <c r="H106" s="483"/>
      <c r="I106" s="484"/>
      <c r="J106" s="284"/>
      <c r="K106" s="10"/>
      <c r="L106" s="75"/>
    </row>
    <row r="107" spans="1:16384" ht="16.3" thickBot="1" x14ac:dyDescent="0.55000000000000004">
      <c r="B107" s="181"/>
      <c r="C107" s="175"/>
      <c r="D107" s="175"/>
      <c r="E107" s="175"/>
      <c r="F107" s="175"/>
      <c r="G107" s="247"/>
      <c r="H107" s="175"/>
      <c r="I107" s="175"/>
      <c r="J107" s="248"/>
      <c r="K107" s="10"/>
      <c r="L107" s="75"/>
    </row>
    <row r="108" spans="1:16384" x14ac:dyDescent="0.5">
      <c r="B108" s="97"/>
      <c r="C108" s="97"/>
      <c r="D108" s="97"/>
      <c r="E108" s="97"/>
      <c r="F108" s="97"/>
      <c r="G108" s="97"/>
      <c r="H108" s="97"/>
      <c r="L108" s="75"/>
    </row>
    <row r="109" spans="1:16384" x14ac:dyDescent="0.5">
      <c r="L109" s="75"/>
    </row>
    <row r="110" spans="1:16384" x14ac:dyDescent="0.5">
      <c r="A110" s="75"/>
      <c r="B110" s="75"/>
      <c r="C110" s="75"/>
      <c r="D110" s="75"/>
      <c r="E110" s="75"/>
      <c r="F110" s="75"/>
      <c r="G110" s="75"/>
      <c r="H110" s="75"/>
      <c r="I110" s="75"/>
      <c r="J110" s="75"/>
      <c r="K110" s="75"/>
      <c r="L110" s="75"/>
    </row>
  </sheetData>
  <sheetProtection algorithmName="SHA-512" hashValue="Gajas/R148oOT1K/4/Vx373S4x72woFlakIDvk8eGvZTY+ytsoBZ+SFc1KYuJyCp1igu8d5bdMg1MUIpY/c4Bg==" saltValue="qd6zdSWteT05WYcRqmbabg==" spinCount="100000" sheet="1" formatCells="0" formatColumns="0" formatRows="0" insertColumns="0" insertRows="0" insertHyperlinks="0" deleteColumns="0" deleteRows="0" selectLockedCells="1" sort="0" autoFilter="0" pivotTables="0"/>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topLeftCell="A61">
      <selection activeCell="I82" sqref="I82"/>
      <pageMargins left="0.7" right="0.7" top="0.75" bottom="0.75" header="0.3" footer="0.3"/>
      <pageSetup orientation="portrait" horizontalDpi="200" verticalDpi="200" r:id="rId2"/>
    </customSheetView>
  </customSheetViews>
  <mergeCells count="5499">
    <mergeCell ref="XCG103:XCI103"/>
    <mergeCell ref="XCJ103:XCL103"/>
    <mergeCell ref="XCM103:XCO103"/>
    <mergeCell ref="XCP103:XCR103"/>
    <mergeCell ref="XCS103:XCU103"/>
    <mergeCell ref="XBR103:XBT103"/>
    <mergeCell ref="XEO103:XEQ103"/>
    <mergeCell ref="XER103:XET103"/>
    <mergeCell ref="XEU103:XEW103"/>
    <mergeCell ref="XEX103:XEZ103"/>
    <mergeCell ref="XFA103:XFC103"/>
    <mergeCell ref="XDZ103:XEB103"/>
    <mergeCell ref="XEC103:XEE103"/>
    <mergeCell ref="XEF103:XEH103"/>
    <mergeCell ref="XEI103:XEK103"/>
    <mergeCell ref="XEL103:XEN103"/>
    <mergeCell ref="XDK103:XDM103"/>
    <mergeCell ref="XDN103:XDP103"/>
    <mergeCell ref="XDQ103:XDS103"/>
    <mergeCell ref="XDT103:XDV103"/>
    <mergeCell ref="XDW103:XDY103"/>
    <mergeCell ref="XCV103:XCX103"/>
    <mergeCell ref="XCY103:XDA103"/>
    <mergeCell ref="XDB103:XDD103"/>
    <mergeCell ref="XDE103:XDG103"/>
    <mergeCell ref="XDH103:XDJ103"/>
    <mergeCell ref="XBU103:XBW103"/>
    <mergeCell ref="XBX103:XBZ103"/>
    <mergeCell ref="XCA103:XCC103"/>
    <mergeCell ref="XCD103:XCF103"/>
    <mergeCell ref="XBC103:XBE103"/>
    <mergeCell ref="XBF103:XBH103"/>
    <mergeCell ref="XBI103:XBK103"/>
    <mergeCell ref="XBL103:XBN103"/>
    <mergeCell ref="XBO103:XBQ103"/>
    <mergeCell ref="XAN103:XAP103"/>
    <mergeCell ref="XAQ103:XAS103"/>
    <mergeCell ref="XAT103:XAV103"/>
    <mergeCell ref="XAW103:XAY103"/>
    <mergeCell ref="XAZ103:XBB103"/>
    <mergeCell ref="WZY103:XAA103"/>
    <mergeCell ref="XAB103:XAD103"/>
    <mergeCell ref="XAE103:XAG103"/>
    <mergeCell ref="XAH103:XAJ103"/>
    <mergeCell ref="XAK103:XAM103"/>
    <mergeCell ref="WZJ103:WZL103"/>
    <mergeCell ref="WZM103:WZO103"/>
    <mergeCell ref="WZP103:WZR103"/>
    <mergeCell ref="WZS103:WZU103"/>
    <mergeCell ref="WZV103:WZX103"/>
    <mergeCell ref="WYU103:WYW103"/>
    <mergeCell ref="WYX103:WYZ103"/>
    <mergeCell ref="WZA103:WZC103"/>
    <mergeCell ref="WZD103:WZF103"/>
    <mergeCell ref="WZG103:WZI103"/>
    <mergeCell ref="WYF103:WYH103"/>
    <mergeCell ref="WYI103:WYK103"/>
    <mergeCell ref="WYL103:WYN103"/>
    <mergeCell ref="WYO103:WYQ103"/>
    <mergeCell ref="WYR103:WYT103"/>
    <mergeCell ref="WXQ103:WXS103"/>
    <mergeCell ref="WXT103:WXV103"/>
    <mergeCell ref="WXW103:WXY103"/>
    <mergeCell ref="WXZ103:WYB103"/>
    <mergeCell ref="WYC103:WYE103"/>
    <mergeCell ref="WXB103:WXD103"/>
    <mergeCell ref="WXE103:WXG103"/>
    <mergeCell ref="WXH103:WXJ103"/>
    <mergeCell ref="WXK103:WXM103"/>
    <mergeCell ref="WXN103:WXP103"/>
    <mergeCell ref="WWM103:WWO103"/>
    <mergeCell ref="WWP103:WWR103"/>
    <mergeCell ref="WWS103:WWU103"/>
    <mergeCell ref="WWV103:WWX103"/>
    <mergeCell ref="WWY103:WXA103"/>
    <mergeCell ref="WVX103:WVZ103"/>
    <mergeCell ref="WWA103:WWC103"/>
    <mergeCell ref="WWD103:WWF103"/>
    <mergeCell ref="WWG103:WWI103"/>
    <mergeCell ref="WWJ103:WWL103"/>
    <mergeCell ref="WVI103:WVK103"/>
    <mergeCell ref="WVL103:WVN103"/>
    <mergeCell ref="WVO103:WVQ103"/>
    <mergeCell ref="WVR103:WVT103"/>
    <mergeCell ref="WVU103:WVW103"/>
    <mergeCell ref="WUT103:WUV103"/>
    <mergeCell ref="WUW103:WUY103"/>
    <mergeCell ref="WUZ103:WVB103"/>
    <mergeCell ref="WVC103:WVE103"/>
    <mergeCell ref="WVF103:WVH103"/>
    <mergeCell ref="WUE103:WUG103"/>
    <mergeCell ref="WUH103:WUJ103"/>
    <mergeCell ref="WUK103:WUM103"/>
    <mergeCell ref="WUN103:WUP103"/>
    <mergeCell ref="WUQ103:WUS103"/>
    <mergeCell ref="WTP103:WTR103"/>
    <mergeCell ref="WTS103:WTU103"/>
    <mergeCell ref="WTV103:WTX103"/>
    <mergeCell ref="WTY103:WUA103"/>
    <mergeCell ref="WUB103:WUD103"/>
    <mergeCell ref="WTA103:WTC103"/>
    <mergeCell ref="WTD103:WTF103"/>
    <mergeCell ref="WTG103:WTI103"/>
    <mergeCell ref="WTJ103:WTL103"/>
    <mergeCell ref="WTM103:WTO103"/>
    <mergeCell ref="WSL103:WSN103"/>
    <mergeCell ref="WSO103:WSQ103"/>
    <mergeCell ref="WSR103:WST103"/>
    <mergeCell ref="WSU103:WSW103"/>
    <mergeCell ref="WSX103:WSZ103"/>
    <mergeCell ref="WRW103:WRY103"/>
    <mergeCell ref="WRZ103:WSB103"/>
    <mergeCell ref="WSC103:WSE103"/>
    <mergeCell ref="WSF103:WSH103"/>
    <mergeCell ref="WSI103:WSK103"/>
    <mergeCell ref="WRH103:WRJ103"/>
    <mergeCell ref="WRK103:WRM103"/>
    <mergeCell ref="WRN103:WRP103"/>
    <mergeCell ref="WRQ103:WRS103"/>
    <mergeCell ref="WRT103:WRV103"/>
    <mergeCell ref="WQS103:WQU103"/>
    <mergeCell ref="WQV103:WQX103"/>
    <mergeCell ref="WQY103:WRA103"/>
    <mergeCell ref="WRB103:WRD103"/>
    <mergeCell ref="WRE103:WRG103"/>
    <mergeCell ref="WQD103:WQF103"/>
    <mergeCell ref="WQG103:WQI103"/>
    <mergeCell ref="WQJ103:WQL103"/>
    <mergeCell ref="WQM103:WQO103"/>
    <mergeCell ref="WQP103:WQR103"/>
    <mergeCell ref="WPO103:WPQ103"/>
    <mergeCell ref="WPR103:WPT103"/>
    <mergeCell ref="WPU103:WPW103"/>
    <mergeCell ref="WPX103:WPZ103"/>
    <mergeCell ref="WQA103:WQC103"/>
    <mergeCell ref="WOZ103:WPB103"/>
    <mergeCell ref="WPC103:WPE103"/>
    <mergeCell ref="WPF103:WPH103"/>
    <mergeCell ref="WPI103:WPK103"/>
    <mergeCell ref="WPL103:WPN103"/>
    <mergeCell ref="WOK103:WOM103"/>
    <mergeCell ref="WON103:WOP103"/>
    <mergeCell ref="WOQ103:WOS103"/>
    <mergeCell ref="WOT103:WOV103"/>
    <mergeCell ref="WOW103:WOY103"/>
    <mergeCell ref="WNV103:WNX103"/>
    <mergeCell ref="WNY103:WOA103"/>
    <mergeCell ref="WOB103:WOD103"/>
    <mergeCell ref="WOE103:WOG103"/>
    <mergeCell ref="WOH103:WOJ103"/>
    <mergeCell ref="WNG103:WNI103"/>
    <mergeCell ref="WNJ103:WNL103"/>
    <mergeCell ref="WNM103:WNO103"/>
    <mergeCell ref="WNP103:WNR103"/>
    <mergeCell ref="WNS103:WNU103"/>
    <mergeCell ref="WMR103:WMT103"/>
    <mergeCell ref="WMU103:WMW103"/>
    <mergeCell ref="WMX103:WMZ103"/>
    <mergeCell ref="WNA103:WNC103"/>
    <mergeCell ref="WND103:WNF103"/>
    <mergeCell ref="WMC103:WME103"/>
    <mergeCell ref="WMF103:WMH103"/>
    <mergeCell ref="WMI103:WMK103"/>
    <mergeCell ref="WML103:WMN103"/>
    <mergeCell ref="WMO103:WMQ103"/>
    <mergeCell ref="WLN103:WLP103"/>
    <mergeCell ref="WLQ103:WLS103"/>
    <mergeCell ref="WLT103:WLV103"/>
    <mergeCell ref="WLW103:WLY103"/>
    <mergeCell ref="WLZ103:WMB103"/>
    <mergeCell ref="WKY103:WLA103"/>
    <mergeCell ref="WLB103:WLD103"/>
    <mergeCell ref="WLE103:WLG103"/>
    <mergeCell ref="WLH103:WLJ103"/>
    <mergeCell ref="WLK103:WLM103"/>
    <mergeCell ref="WKJ103:WKL103"/>
    <mergeCell ref="WKM103:WKO103"/>
    <mergeCell ref="WKP103:WKR103"/>
    <mergeCell ref="WKS103:WKU103"/>
    <mergeCell ref="WKV103:WKX103"/>
    <mergeCell ref="WJU103:WJW103"/>
    <mergeCell ref="WJX103:WJZ103"/>
    <mergeCell ref="WKA103:WKC103"/>
    <mergeCell ref="WKD103:WKF103"/>
    <mergeCell ref="WKG103:WKI103"/>
    <mergeCell ref="WJF103:WJH103"/>
    <mergeCell ref="WJI103:WJK103"/>
    <mergeCell ref="WJL103:WJN103"/>
    <mergeCell ref="WJO103:WJQ103"/>
    <mergeCell ref="WJR103:WJT103"/>
    <mergeCell ref="WIQ103:WIS103"/>
    <mergeCell ref="WIT103:WIV103"/>
    <mergeCell ref="WIW103:WIY103"/>
    <mergeCell ref="WIZ103:WJB103"/>
    <mergeCell ref="WJC103:WJE103"/>
    <mergeCell ref="WIB103:WID103"/>
    <mergeCell ref="WIE103:WIG103"/>
    <mergeCell ref="WIH103:WIJ103"/>
    <mergeCell ref="WIK103:WIM103"/>
    <mergeCell ref="WIN103:WIP103"/>
    <mergeCell ref="WHM103:WHO103"/>
    <mergeCell ref="WHP103:WHR103"/>
    <mergeCell ref="WHS103:WHU103"/>
    <mergeCell ref="WHV103:WHX103"/>
    <mergeCell ref="WHY103:WIA103"/>
    <mergeCell ref="WGX103:WGZ103"/>
    <mergeCell ref="WHA103:WHC103"/>
    <mergeCell ref="WHD103:WHF103"/>
    <mergeCell ref="WHG103:WHI103"/>
    <mergeCell ref="WHJ103:WHL103"/>
    <mergeCell ref="WGI103:WGK103"/>
    <mergeCell ref="WGL103:WGN103"/>
    <mergeCell ref="WGO103:WGQ103"/>
    <mergeCell ref="WGR103:WGT103"/>
    <mergeCell ref="WGU103:WGW103"/>
    <mergeCell ref="WFT103:WFV103"/>
    <mergeCell ref="WFW103:WFY103"/>
    <mergeCell ref="WFZ103:WGB103"/>
    <mergeCell ref="WGC103:WGE103"/>
    <mergeCell ref="WGF103:WGH103"/>
    <mergeCell ref="WFE103:WFG103"/>
    <mergeCell ref="WFH103:WFJ103"/>
    <mergeCell ref="WFK103:WFM103"/>
    <mergeCell ref="WFN103:WFP103"/>
    <mergeCell ref="WFQ103:WFS103"/>
    <mergeCell ref="WEP103:WER103"/>
    <mergeCell ref="WES103:WEU103"/>
    <mergeCell ref="WEV103:WEX103"/>
    <mergeCell ref="WEY103:WFA103"/>
    <mergeCell ref="WFB103:WFD103"/>
    <mergeCell ref="WEA103:WEC103"/>
    <mergeCell ref="WED103:WEF103"/>
    <mergeCell ref="WEG103:WEI103"/>
    <mergeCell ref="WEJ103:WEL103"/>
    <mergeCell ref="WEM103:WEO103"/>
    <mergeCell ref="WDL103:WDN103"/>
    <mergeCell ref="WDO103:WDQ103"/>
    <mergeCell ref="WDR103:WDT103"/>
    <mergeCell ref="WDU103:WDW103"/>
    <mergeCell ref="WDX103:WDZ103"/>
    <mergeCell ref="WCW103:WCY103"/>
    <mergeCell ref="WCZ103:WDB103"/>
    <mergeCell ref="WDC103:WDE103"/>
    <mergeCell ref="WDF103:WDH103"/>
    <mergeCell ref="WDI103:WDK103"/>
    <mergeCell ref="WCH103:WCJ103"/>
    <mergeCell ref="WCK103:WCM103"/>
    <mergeCell ref="WCN103:WCP103"/>
    <mergeCell ref="WCQ103:WCS103"/>
    <mergeCell ref="WCT103:WCV103"/>
    <mergeCell ref="WBS103:WBU103"/>
    <mergeCell ref="WBV103:WBX103"/>
    <mergeCell ref="WBY103:WCA103"/>
    <mergeCell ref="WCB103:WCD103"/>
    <mergeCell ref="WCE103:WCG103"/>
    <mergeCell ref="WBD103:WBF103"/>
    <mergeCell ref="WBG103:WBI103"/>
    <mergeCell ref="WBJ103:WBL103"/>
    <mergeCell ref="WBM103:WBO103"/>
    <mergeCell ref="WBP103:WBR103"/>
    <mergeCell ref="WAO103:WAQ103"/>
    <mergeCell ref="WAR103:WAT103"/>
    <mergeCell ref="WAU103:WAW103"/>
    <mergeCell ref="WAX103:WAZ103"/>
    <mergeCell ref="WBA103:WBC103"/>
    <mergeCell ref="VZZ103:WAB103"/>
    <mergeCell ref="WAC103:WAE103"/>
    <mergeCell ref="WAF103:WAH103"/>
    <mergeCell ref="WAI103:WAK103"/>
    <mergeCell ref="WAL103:WAN103"/>
    <mergeCell ref="VZK103:VZM103"/>
    <mergeCell ref="VZN103:VZP103"/>
    <mergeCell ref="VZQ103:VZS103"/>
    <mergeCell ref="VZT103:VZV103"/>
    <mergeCell ref="VZW103:VZY103"/>
    <mergeCell ref="VYV103:VYX103"/>
    <mergeCell ref="VYY103:VZA103"/>
    <mergeCell ref="VZB103:VZD103"/>
    <mergeCell ref="VZE103:VZG103"/>
    <mergeCell ref="VZH103:VZJ103"/>
    <mergeCell ref="VYG103:VYI103"/>
    <mergeCell ref="VYJ103:VYL103"/>
    <mergeCell ref="VYM103:VYO103"/>
    <mergeCell ref="VYP103:VYR103"/>
    <mergeCell ref="VYS103:VYU103"/>
    <mergeCell ref="VXR103:VXT103"/>
    <mergeCell ref="VXU103:VXW103"/>
    <mergeCell ref="VXX103:VXZ103"/>
    <mergeCell ref="VYA103:VYC103"/>
    <mergeCell ref="VYD103:VYF103"/>
    <mergeCell ref="VXC103:VXE103"/>
    <mergeCell ref="VXF103:VXH103"/>
    <mergeCell ref="VXI103:VXK103"/>
    <mergeCell ref="VXL103:VXN103"/>
    <mergeCell ref="VXO103:VXQ103"/>
    <mergeCell ref="VWN103:VWP103"/>
    <mergeCell ref="VWQ103:VWS103"/>
    <mergeCell ref="VWT103:VWV103"/>
    <mergeCell ref="VWW103:VWY103"/>
    <mergeCell ref="VWZ103:VXB103"/>
    <mergeCell ref="VVY103:VWA103"/>
    <mergeCell ref="VWB103:VWD103"/>
    <mergeCell ref="VWE103:VWG103"/>
    <mergeCell ref="VWH103:VWJ103"/>
    <mergeCell ref="VWK103:VWM103"/>
    <mergeCell ref="VVJ103:VVL103"/>
    <mergeCell ref="VVM103:VVO103"/>
    <mergeCell ref="VVP103:VVR103"/>
    <mergeCell ref="VVS103:VVU103"/>
    <mergeCell ref="VVV103:VVX103"/>
    <mergeCell ref="VUU103:VUW103"/>
    <mergeCell ref="VUX103:VUZ103"/>
    <mergeCell ref="VVA103:VVC103"/>
    <mergeCell ref="VVD103:VVF103"/>
    <mergeCell ref="VVG103:VVI103"/>
    <mergeCell ref="VUF103:VUH103"/>
    <mergeCell ref="VUI103:VUK103"/>
    <mergeCell ref="VUL103:VUN103"/>
    <mergeCell ref="VUO103:VUQ103"/>
    <mergeCell ref="VUR103:VUT103"/>
    <mergeCell ref="VTQ103:VTS103"/>
    <mergeCell ref="VTT103:VTV103"/>
    <mergeCell ref="VTW103:VTY103"/>
    <mergeCell ref="VTZ103:VUB103"/>
    <mergeCell ref="VUC103:VUE103"/>
    <mergeCell ref="VTB103:VTD103"/>
    <mergeCell ref="VTE103:VTG103"/>
    <mergeCell ref="VTH103:VTJ103"/>
    <mergeCell ref="VTK103:VTM103"/>
    <mergeCell ref="VTN103:VTP103"/>
    <mergeCell ref="VSM103:VSO103"/>
    <mergeCell ref="VSP103:VSR103"/>
    <mergeCell ref="VSS103:VSU103"/>
    <mergeCell ref="VSV103:VSX103"/>
    <mergeCell ref="VSY103:VTA103"/>
    <mergeCell ref="VRX103:VRZ103"/>
    <mergeCell ref="VSA103:VSC103"/>
    <mergeCell ref="VSD103:VSF103"/>
    <mergeCell ref="VSG103:VSI103"/>
    <mergeCell ref="VSJ103:VSL103"/>
    <mergeCell ref="VRI103:VRK103"/>
    <mergeCell ref="VRL103:VRN103"/>
    <mergeCell ref="VRO103:VRQ103"/>
    <mergeCell ref="VRR103:VRT103"/>
    <mergeCell ref="VRU103:VRW103"/>
    <mergeCell ref="VQT103:VQV103"/>
    <mergeCell ref="VQW103:VQY103"/>
    <mergeCell ref="VQZ103:VRB103"/>
    <mergeCell ref="VRC103:VRE103"/>
    <mergeCell ref="VRF103:VRH103"/>
    <mergeCell ref="VQE103:VQG103"/>
    <mergeCell ref="VQH103:VQJ103"/>
    <mergeCell ref="VQK103:VQM103"/>
    <mergeCell ref="VQN103:VQP103"/>
    <mergeCell ref="VQQ103:VQS103"/>
    <mergeCell ref="VPP103:VPR103"/>
    <mergeCell ref="VPS103:VPU103"/>
    <mergeCell ref="VPV103:VPX103"/>
    <mergeCell ref="VPY103:VQA103"/>
    <mergeCell ref="VQB103:VQD103"/>
    <mergeCell ref="VPA103:VPC103"/>
    <mergeCell ref="VPD103:VPF103"/>
    <mergeCell ref="VPG103:VPI103"/>
    <mergeCell ref="VPJ103:VPL103"/>
    <mergeCell ref="VPM103:VPO103"/>
    <mergeCell ref="VOL103:VON103"/>
    <mergeCell ref="VOO103:VOQ103"/>
    <mergeCell ref="VOR103:VOT103"/>
    <mergeCell ref="VOU103:VOW103"/>
    <mergeCell ref="VOX103:VOZ103"/>
    <mergeCell ref="VNW103:VNY103"/>
    <mergeCell ref="VNZ103:VOB103"/>
    <mergeCell ref="VOC103:VOE103"/>
    <mergeCell ref="VOF103:VOH103"/>
    <mergeCell ref="VOI103:VOK103"/>
    <mergeCell ref="VNH103:VNJ103"/>
    <mergeCell ref="VNK103:VNM103"/>
    <mergeCell ref="VNN103:VNP103"/>
    <mergeCell ref="VNQ103:VNS103"/>
    <mergeCell ref="VNT103:VNV103"/>
    <mergeCell ref="VMS103:VMU103"/>
    <mergeCell ref="VMV103:VMX103"/>
    <mergeCell ref="VMY103:VNA103"/>
    <mergeCell ref="VNB103:VND103"/>
    <mergeCell ref="VNE103:VNG103"/>
    <mergeCell ref="VMD103:VMF103"/>
    <mergeCell ref="VMG103:VMI103"/>
    <mergeCell ref="VMJ103:VML103"/>
    <mergeCell ref="VMM103:VMO103"/>
    <mergeCell ref="VMP103:VMR103"/>
    <mergeCell ref="VLO103:VLQ103"/>
    <mergeCell ref="VLR103:VLT103"/>
    <mergeCell ref="VLU103:VLW103"/>
    <mergeCell ref="VLX103:VLZ103"/>
    <mergeCell ref="VMA103:VMC103"/>
    <mergeCell ref="VKZ103:VLB103"/>
    <mergeCell ref="VLC103:VLE103"/>
    <mergeCell ref="VLF103:VLH103"/>
    <mergeCell ref="VLI103:VLK103"/>
    <mergeCell ref="VLL103:VLN103"/>
    <mergeCell ref="VKK103:VKM103"/>
    <mergeCell ref="VKN103:VKP103"/>
    <mergeCell ref="VKQ103:VKS103"/>
    <mergeCell ref="VKT103:VKV103"/>
    <mergeCell ref="VKW103:VKY103"/>
    <mergeCell ref="VJV103:VJX103"/>
    <mergeCell ref="VJY103:VKA103"/>
    <mergeCell ref="VKB103:VKD103"/>
    <mergeCell ref="VKE103:VKG103"/>
    <mergeCell ref="VKH103:VKJ103"/>
    <mergeCell ref="VJG103:VJI103"/>
    <mergeCell ref="VJJ103:VJL103"/>
    <mergeCell ref="VJM103:VJO103"/>
    <mergeCell ref="VJP103:VJR103"/>
    <mergeCell ref="VJS103:VJU103"/>
    <mergeCell ref="VIR103:VIT103"/>
    <mergeCell ref="VIU103:VIW103"/>
    <mergeCell ref="VIX103:VIZ103"/>
    <mergeCell ref="VJA103:VJC103"/>
    <mergeCell ref="VJD103:VJF103"/>
    <mergeCell ref="VIC103:VIE103"/>
    <mergeCell ref="VIF103:VIH103"/>
    <mergeCell ref="VII103:VIK103"/>
    <mergeCell ref="VIL103:VIN103"/>
    <mergeCell ref="VIO103:VIQ103"/>
    <mergeCell ref="VHN103:VHP103"/>
    <mergeCell ref="VHQ103:VHS103"/>
    <mergeCell ref="VHT103:VHV103"/>
    <mergeCell ref="VHW103:VHY103"/>
    <mergeCell ref="VHZ103:VIB103"/>
    <mergeCell ref="VGY103:VHA103"/>
    <mergeCell ref="VHB103:VHD103"/>
    <mergeCell ref="VHE103:VHG103"/>
    <mergeCell ref="VHH103:VHJ103"/>
    <mergeCell ref="VHK103:VHM103"/>
    <mergeCell ref="VGJ103:VGL103"/>
    <mergeCell ref="VGM103:VGO103"/>
    <mergeCell ref="VGP103:VGR103"/>
    <mergeCell ref="VGS103:VGU103"/>
    <mergeCell ref="VGV103:VGX103"/>
    <mergeCell ref="VFU103:VFW103"/>
    <mergeCell ref="VFX103:VFZ103"/>
    <mergeCell ref="VGA103:VGC103"/>
    <mergeCell ref="VGD103:VGF103"/>
    <mergeCell ref="VGG103:VGI103"/>
    <mergeCell ref="VFF103:VFH103"/>
    <mergeCell ref="VFI103:VFK103"/>
    <mergeCell ref="VFL103:VFN103"/>
    <mergeCell ref="VFO103:VFQ103"/>
    <mergeCell ref="VFR103:VFT103"/>
    <mergeCell ref="VEQ103:VES103"/>
    <mergeCell ref="VET103:VEV103"/>
    <mergeCell ref="VEW103:VEY103"/>
    <mergeCell ref="VEZ103:VFB103"/>
    <mergeCell ref="VFC103:VFE103"/>
    <mergeCell ref="VEB103:VED103"/>
    <mergeCell ref="VEE103:VEG103"/>
    <mergeCell ref="VEH103:VEJ103"/>
    <mergeCell ref="VEK103:VEM103"/>
    <mergeCell ref="VEN103:VEP103"/>
    <mergeCell ref="VDM103:VDO103"/>
    <mergeCell ref="VDP103:VDR103"/>
    <mergeCell ref="VDS103:VDU103"/>
    <mergeCell ref="VDV103:VDX103"/>
    <mergeCell ref="VDY103:VEA103"/>
    <mergeCell ref="VCX103:VCZ103"/>
    <mergeCell ref="VDA103:VDC103"/>
    <mergeCell ref="VDD103:VDF103"/>
    <mergeCell ref="VDG103:VDI103"/>
    <mergeCell ref="VDJ103:VDL103"/>
    <mergeCell ref="VCI103:VCK103"/>
    <mergeCell ref="VCL103:VCN103"/>
    <mergeCell ref="VCO103:VCQ103"/>
    <mergeCell ref="VCR103:VCT103"/>
    <mergeCell ref="VCU103:VCW103"/>
    <mergeCell ref="VBT103:VBV103"/>
    <mergeCell ref="VBW103:VBY103"/>
    <mergeCell ref="VBZ103:VCB103"/>
    <mergeCell ref="VCC103:VCE103"/>
    <mergeCell ref="VCF103:VCH103"/>
    <mergeCell ref="VBE103:VBG103"/>
    <mergeCell ref="VBH103:VBJ103"/>
    <mergeCell ref="VBK103:VBM103"/>
    <mergeCell ref="VBN103:VBP103"/>
    <mergeCell ref="VBQ103:VBS103"/>
    <mergeCell ref="VAP103:VAR103"/>
    <mergeCell ref="VAS103:VAU103"/>
    <mergeCell ref="VAV103:VAX103"/>
    <mergeCell ref="VAY103:VBA103"/>
    <mergeCell ref="VBB103:VBD103"/>
    <mergeCell ref="VAA103:VAC103"/>
    <mergeCell ref="VAD103:VAF103"/>
    <mergeCell ref="VAG103:VAI103"/>
    <mergeCell ref="VAJ103:VAL103"/>
    <mergeCell ref="VAM103:VAO103"/>
    <mergeCell ref="UZL103:UZN103"/>
    <mergeCell ref="UZO103:UZQ103"/>
    <mergeCell ref="UZR103:UZT103"/>
    <mergeCell ref="UZU103:UZW103"/>
    <mergeCell ref="UZX103:UZZ103"/>
    <mergeCell ref="UYW103:UYY103"/>
    <mergeCell ref="UYZ103:UZB103"/>
    <mergeCell ref="UZC103:UZE103"/>
    <mergeCell ref="UZF103:UZH103"/>
    <mergeCell ref="UZI103:UZK103"/>
    <mergeCell ref="UYH103:UYJ103"/>
    <mergeCell ref="UYK103:UYM103"/>
    <mergeCell ref="UYN103:UYP103"/>
    <mergeCell ref="UYQ103:UYS103"/>
    <mergeCell ref="UYT103:UYV103"/>
    <mergeCell ref="UXS103:UXU103"/>
    <mergeCell ref="UXV103:UXX103"/>
    <mergeCell ref="UXY103:UYA103"/>
    <mergeCell ref="UYB103:UYD103"/>
    <mergeCell ref="UYE103:UYG103"/>
    <mergeCell ref="UXD103:UXF103"/>
    <mergeCell ref="UXG103:UXI103"/>
    <mergeCell ref="UXJ103:UXL103"/>
    <mergeCell ref="UXM103:UXO103"/>
    <mergeCell ref="UXP103:UXR103"/>
    <mergeCell ref="UWO103:UWQ103"/>
    <mergeCell ref="UWR103:UWT103"/>
    <mergeCell ref="UWU103:UWW103"/>
    <mergeCell ref="UWX103:UWZ103"/>
    <mergeCell ref="UXA103:UXC103"/>
    <mergeCell ref="UVZ103:UWB103"/>
    <mergeCell ref="UWC103:UWE103"/>
    <mergeCell ref="UWF103:UWH103"/>
    <mergeCell ref="UWI103:UWK103"/>
    <mergeCell ref="UWL103:UWN103"/>
    <mergeCell ref="UVK103:UVM103"/>
    <mergeCell ref="UVN103:UVP103"/>
    <mergeCell ref="UVQ103:UVS103"/>
    <mergeCell ref="UVT103:UVV103"/>
    <mergeCell ref="UVW103:UVY103"/>
    <mergeCell ref="UUV103:UUX103"/>
    <mergeCell ref="UUY103:UVA103"/>
    <mergeCell ref="UVB103:UVD103"/>
    <mergeCell ref="UVE103:UVG103"/>
    <mergeCell ref="UVH103:UVJ103"/>
    <mergeCell ref="UUG103:UUI103"/>
    <mergeCell ref="UUJ103:UUL103"/>
    <mergeCell ref="UUM103:UUO103"/>
    <mergeCell ref="UUP103:UUR103"/>
    <mergeCell ref="UUS103:UUU103"/>
    <mergeCell ref="UTR103:UTT103"/>
    <mergeCell ref="UTU103:UTW103"/>
    <mergeCell ref="UTX103:UTZ103"/>
    <mergeCell ref="UUA103:UUC103"/>
    <mergeCell ref="UUD103:UUF103"/>
    <mergeCell ref="UTC103:UTE103"/>
    <mergeCell ref="UTF103:UTH103"/>
    <mergeCell ref="UTI103:UTK103"/>
    <mergeCell ref="UTL103:UTN103"/>
    <mergeCell ref="UTO103:UTQ103"/>
    <mergeCell ref="USN103:USP103"/>
    <mergeCell ref="USQ103:USS103"/>
    <mergeCell ref="UST103:USV103"/>
    <mergeCell ref="USW103:USY103"/>
    <mergeCell ref="USZ103:UTB103"/>
    <mergeCell ref="URY103:USA103"/>
    <mergeCell ref="USB103:USD103"/>
    <mergeCell ref="USE103:USG103"/>
    <mergeCell ref="USH103:USJ103"/>
    <mergeCell ref="USK103:USM103"/>
    <mergeCell ref="URJ103:URL103"/>
    <mergeCell ref="URM103:URO103"/>
    <mergeCell ref="URP103:URR103"/>
    <mergeCell ref="URS103:URU103"/>
    <mergeCell ref="URV103:URX103"/>
    <mergeCell ref="UQU103:UQW103"/>
    <mergeCell ref="UQX103:UQZ103"/>
    <mergeCell ref="URA103:URC103"/>
    <mergeCell ref="URD103:URF103"/>
    <mergeCell ref="URG103:URI103"/>
    <mergeCell ref="UQF103:UQH103"/>
    <mergeCell ref="UQI103:UQK103"/>
    <mergeCell ref="UQL103:UQN103"/>
    <mergeCell ref="UQO103:UQQ103"/>
    <mergeCell ref="UQR103:UQT103"/>
    <mergeCell ref="UPQ103:UPS103"/>
    <mergeCell ref="UPT103:UPV103"/>
    <mergeCell ref="UPW103:UPY103"/>
    <mergeCell ref="UPZ103:UQB103"/>
    <mergeCell ref="UQC103:UQE103"/>
    <mergeCell ref="UPB103:UPD103"/>
    <mergeCell ref="UPE103:UPG103"/>
    <mergeCell ref="UPH103:UPJ103"/>
    <mergeCell ref="UPK103:UPM103"/>
    <mergeCell ref="UPN103:UPP103"/>
    <mergeCell ref="UOM103:UOO103"/>
    <mergeCell ref="UOP103:UOR103"/>
    <mergeCell ref="UOS103:UOU103"/>
    <mergeCell ref="UOV103:UOX103"/>
    <mergeCell ref="UOY103:UPA103"/>
    <mergeCell ref="UNX103:UNZ103"/>
    <mergeCell ref="UOA103:UOC103"/>
    <mergeCell ref="UOD103:UOF103"/>
    <mergeCell ref="UOG103:UOI103"/>
    <mergeCell ref="UOJ103:UOL103"/>
    <mergeCell ref="UNI103:UNK103"/>
    <mergeCell ref="UNL103:UNN103"/>
    <mergeCell ref="UNO103:UNQ103"/>
    <mergeCell ref="UNR103:UNT103"/>
    <mergeCell ref="UNU103:UNW103"/>
    <mergeCell ref="UMT103:UMV103"/>
    <mergeCell ref="UMW103:UMY103"/>
    <mergeCell ref="UMZ103:UNB103"/>
    <mergeCell ref="UNC103:UNE103"/>
    <mergeCell ref="UNF103:UNH103"/>
    <mergeCell ref="UME103:UMG103"/>
    <mergeCell ref="UMH103:UMJ103"/>
    <mergeCell ref="UMK103:UMM103"/>
    <mergeCell ref="UMN103:UMP103"/>
    <mergeCell ref="UMQ103:UMS103"/>
    <mergeCell ref="ULP103:ULR103"/>
    <mergeCell ref="ULS103:ULU103"/>
    <mergeCell ref="ULV103:ULX103"/>
    <mergeCell ref="ULY103:UMA103"/>
    <mergeCell ref="UMB103:UMD103"/>
    <mergeCell ref="ULA103:ULC103"/>
    <mergeCell ref="ULD103:ULF103"/>
    <mergeCell ref="ULG103:ULI103"/>
    <mergeCell ref="ULJ103:ULL103"/>
    <mergeCell ref="ULM103:ULO103"/>
    <mergeCell ref="UKL103:UKN103"/>
    <mergeCell ref="UKO103:UKQ103"/>
    <mergeCell ref="UKR103:UKT103"/>
    <mergeCell ref="UKU103:UKW103"/>
    <mergeCell ref="UKX103:UKZ103"/>
    <mergeCell ref="UJW103:UJY103"/>
    <mergeCell ref="UJZ103:UKB103"/>
    <mergeCell ref="UKC103:UKE103"/>
    <mergeCell ref="UKF103:UKH103"/>
    <mergeCell ref="UKI103:UKK103"/>
    <mergeCell ref="UJH103:UJJ103"/>
    <mergeCell ref="UJK103:UJM103"/>
    <mergeCell ref="UJN103:UJP103"/>
    <mergeCell ref="UJQ103:UJS103"/>
    <mergeCell ref="UJT103:UJV103"/>
    <mergeCell ref="UIS103:UIU103"/>
    <mergeCell ref="UIV103:UIX103"/>
    <mergeCell ref="UIY103:UJA103"/>
    <mergeCell ref="UJB103:UJD103"/>
    <mergeCell ref="UJE103:UJG103"/>
    <mergeCell ref="UID103:UIF103"/>
    <mergeCell ref="UIG103:UII103"/>
    <mergeCell ref="UIJ103:UIL103"/>
    <mergeCell ref="UIM103:UIO103"/>
    <mergeCell ref="UIP103:UIR103"/>
    <mergeCell ref="UHO103:UHQ103"/>
    <mergeCell ref="UHR103:UHT103"/>
    <mergeCell ref="UHU103:UHW103"/>
    <mergeCell ref="UHX103:UHZ103"/>
    <mergeCell ref="UIA103:UIC103"/>
    <mergeCell ref="UGZ103:UHB103"/>
    <mergeCell ref="UHC103:UHE103"/>
    <mergeCell ref="UHF103:UHH103"/>
    <mergeCell ref="UHI103:UHK103"/>
    <mergeCell ref="UHL103:UHN103"/>
    <mergeCell ref="UGK103:UGM103"/>
    <mergeCell ref="UGN103:UGP103"/>
    <mergeCell ref="UGQ103:UGS103"/>
    <mergeCell ref="UGT103:UGV103"/>
    <mergeCell ref="UGW103:UGY103"/>
    <mergeCell ref="UFV103:UFX103"/>
    <mergeCell ref="UFY103:UGA103"/>
    <mergeCell ref="UGB103:UGD103"/>
    <mergeCell ref="UGE103:UGG103"/>
    <mergeCell ref="UGH103:UGJ103"/>
    <mergeCell ref="UFG103:UFI103"/>
    <mergeCell ref="UFJ103:UFL103"/>
    <mergeCell ref="UFM103:UFO103"/>
    <mergeCell ref="UFP103:UFR103"/>
    <mergeCell ref="UFS103:UFU103"/>
    <mergeCell ref="UER103:UET103"/>
    <mergeCell ref="UEU103:UEW103"/>
    <mergeCell ref="UEX103:UEZ103"/>
    <mergeCell ref="UFA103:UFC103"/>
    <mergeCell ref="UFD103:UFF103"/>
    <mergeCell ref="UEC103:UEE103"/>
    <mergeCell ref="UEF103:UEH103"/>
    <mergeCell ref="UEI103:UEK103"/>
    <mergeCell ref="UEL103:UEN103"/>
    <mergeCell ref="UEO103:UEQ103"/>
    <mergeCell ref="UDN103:UDP103"/>
    <mergeCell ref="UDQ103:UDS103"/>
    <mergeCell ref="UDT103:UDV103"/>
    <mergeCell ref="UDW103:UDY103"/>
    <mergeCell ref="UDZ103:UEB103"/>
    <mergeCell ref="UCY103:UDA103"/>
    <mergeCell ref="UDB103:UDD103"/>
    <mergeCell ref="UDE103:UDG103"/>
    <mergeCell ref="UDH103:UDJ103"/>
    <mergeCell ref="UDK103:UDM103"/>
    <mergeCell ref="UCJ103:UCL103"/>
    <mergeCell ref="UCM103:UCO103"/>
    <mergeCell ref="UCP103:UCR103"/>
    <mergeCell ref="UCS103:UCU103"/>
    <mergeCell ref="UCV103:UCX103"/>
    <mergeCell ref="UBU103:UBW103"/>
    <mergeCell ref="UBX103:UBZ103"/>
    <mergeCell ref="UCA103:UCC103"/>
    <mergeCell ref="UCD103:UCF103"/>
    <mergeCell ref="UCG103:UCI103"/>
    <mergeCell ref="UBF103:UBH103"/>
    <mergeCell ref="UBI103:UBK103"/>
    <mergeCell ref="UBL103:UBN103"/>
    <mergeCell ref="UBO103:UBQ103"/>
    <mergeCell ref="UBR103:UBT103"/>
    <mergeCell ref="UAQ103:UAS103"/>
    <mergeCell ref="UAT103:UAV103"/>
    <mergeCell ref="UAW103:UAY103"/>
    <mergeCell ref="UAZ103:UBB103"/>
    <mergeCell ref="UBC103:UBE103"/>
    <mergeCell ref="UAB103:UAD103"/>
    <mergeCell ref="UAE103:UAG103"/>
    <mergeCell ref="UAH103:UAJ103"/>
    <mergeCell ref="UAK103:UAM103"/>
    <mergeCell ref="UAN103:UAP103"/>
    <mergeCell ref="TZM103:TZO103"/>
    <mergeCell ref="TZP103:TZR103"/>
    <mergeCell ref="TZS103:TZU103"/>
    <mergeCell ref="TZV103:TZX103"/>
    <mergeCell ref="TZY103:UAA103"/>
    <mergeCell ref="TYX103:TYZ103"/>
    <mergeCell ref="TZA103:TZC103"/>
    <mergeCell ref="TZD103:TZF103"/>
    <mergeCell ref="TZG103:TZI103"/>
    <mergeCell ref="TZJ103:TZL103"/>
    <mergeCell ref="TYI103:TYK103"/>
    <mergeCell ref="TYL103:TYN103"/>
    <mergeCell ref="TYO103:TYQ103"/>
    <mergeCell ref="TYR103:TYT103"/>
    <mergeCell ref="TYU103:TYW103"/>
    <mergeCell ref="TXT103:TXV103"/>
    <mergeCell ref="TXW103:TXY103"/>
    <mergeCell ref="TXZ103:TYB103"/>
    <mergeCell ref="TYC103:TYE103"/>
    <mergeCell ref="TYF103:TYH103"/>
    <mergeCell ref="TXE103:TXG103"/>
    <mergeCell ref="TXH103:TXJ103"/>
    <mergeCell ref="TXK103:TXM103"/>
    <mergeCell ref="TXN103:TXP103"/>
    <mergeCell ref="TXQ103:TXS103"/>
    <mergeCell ref="TWP103:TWR103"/>
    <mergeCell ref="TWS103:TWU103"/>
    <mergeCell ref="TWV103:TWX103"/>
    <mergeCell ref="TWY103:TXA103"/>
    <mergeCell ref="TXB103:TXD103"/>
    <mergeCell ref="TWA103:TWC103"/>
    <mergeCell ref="TWD103:TWF103"/>
    <mergeCell ref="TWG103:TWI103"/>
    <mergeCell ref="TWJ103:TWL103"/>
    <mergeCell ref="TWM103:TWO103"/>
    <mergeCell ref="TVL103:TVN103"/>
    <mergeCell ref="TVO103:TVQ103"/>
    <mergeCell ref="TVR103:TVT103"/>
    <mergeCell ref="TVU103:TVW103"/>
    <mergeCell ref="TVX103:TVZ103"/>
    <mergeCell ref="TUW103:TUY103"/>
    <mergeCell ref="TUZ103:TVB103"/>
    <mergeCell ref="TVC103:TVE103"/>
    <mergeCell ref="TVF103:TVH103"/>
    <mergeCell ref="TVI103:TVK103"/>
    <mergeCell ref="TUH103:TUJ103"/>
    <mergeCell ref="TUK103:TUM103"/>
    <mergeCell ref="TUN103:TUP103"/>
    <mergeCell ref="TUQ103:TUS103"/>
    <mergeCell ref="TUT103:TUV103"/>
    <mergeCell ref="TTS103:TTU103"/>
    <mergeCell ref="TTV103:TTX103"/>
    <mergeCell ref="TTY103:TUA103"/>
    <mergeCell ref="TUB103:TUD103"/>
    <mergeCell ref="TUE103:TUG103"/>
    <mergeCell ref="TTD103:TTF103"/>
    <mergeCell ref="TTG103:TTI103"/>
    <mergeCell ref="TTJ103:TTL103"/>
    <mergeCell ref="TTM103:TTO103"/>
    <mergeCell ref="TTP103:TTR103"/>
    <mergeCell ref="TSO103:TSQ103"/>
    <mergeCell ref="TSR103:TST103"/>
    <mergeCell ref="TSU103:TSW103"/>
    <mergeCell ref="TSX103:TSZ103"/>
    <mergeCell ref="TTA103:TTC103"/>
    <mergeCell ref="TRZ103:TSB103"/>
    <mergeCell ref="TSC103:TSE103"/>
    <mergeCell ref="TSF103:TSH103"/>
    <mergeCell ref="TSI103:TSK103"/>
    <mergeCell ref="TSL103:TSN103"/>
    <mergeCell ref="TRK103:TRM103"/>
    <mergeCell ref="TRN103:TRP103"/>
    <mergeCell ref="TRQ103:TRS103"/>
    <mergeCell ref="TRT103:TRV103"/>
    <mergeCell ref="TRW103:TRY103"/>
    <mergeCell ref="TQV103:TQX103"/>
    <mergeCell ref="TQY103:TRA103"/>
    <mergeCell ref="TRB103:TRD103"/>
    <mergeCell ref="TRE103:TRG103"/>
    <mergeCell ref="TRH103:TRJ103"/>
    <mergeCell ref="TQG103:TQI103"/>
    <mergeCell ref="TQJ103:TQL103"/>
    <mergeCell ref="TQM103:TQO103"/>
    <mergeCell ref="TQP103:TQR103"/>
    <mergeCell ref="TQS103:TQU103"/>
    <mergeCell ref="TPR103:TPT103"/>
    <mergeCell ref="TPU103:TPW103"/>
    <mergeCell ref="TPX103:TPZ103"/>
    <mergeCell ref="TQA103:TQC103"/>
    <mergeCell ref="TQD103:TQF103"/>
    <mergeCell ref="TPC103:TPE103"/>
    <mergeCell ref="TPF103:TPH103"/>
    <mergeCell ref="TPI103:TPK103"/>
    <mergeCell ref="TPL103:TPN103"/>
    <mergeCell ref="TPO103:TPQ103"/>
    <mergeCell ref="TON103:TOP103"/>
    <mergeCell ref="TOQ103:TOS103"/>
    <mergeCell ref="TOT103:TOV103"/>
    <mergeCell ref="TOW103:TOY103"/>
    <mergeCell ref="TOZ103:TPB103"/>
    <mergeCell ref="TNY103:TOA103"/>
    <mergeCell ref="TOB103:TOD103"/>
    <mergeCell ref="TOE103:TOG103"/>
    <mergeCell ref="TOH103:TOJ103"/>
    <mergeCell ref="TOK103:TOM103"/>
    <mergeCell ref="TNJ103:TNL103"/>
    <mergeCell ref="TNM103:TNO103"/>
    <mergeCell ref="TNP103:TNR103"/>
    <mergeCell ref="TNS103:TNU103"/>
    <mergeCell ref="TNV103:TNX103"/>
    <mergeCell ref="TMU103:TMW103"/>
    <mergeCell ref="TMX103:TMZ103"/>
    <mergeCell ref="TNA103:TNC103"/>
    <mergeCell ref="TND103:TNF103"/>
    <mergeCell ref="TNG103:TNI103"/>
    <mergeCell ref="TMF103:TMH103"/>
    <mergeCell ref="TMI103:TMK103"/>
    <mergeCell ref="TML103:TMN103"/>
    <mergeCell ref="TMO103:TMQ103"/>
    <mergeCell ref="TMR103:TMT103"/>
    <mergeCell ref="TLQ103:TLS103"/>
    <mergeCell ref="TLT103:TLV103"/>
    <mergeCell ref="TLW103:TLY103"/>
    <mergeCell ref="TLZ103:TMB103"/>
    <mergeCell ref="TMC103:TME103"/>
    <mergeCell ref="TLB103:TLD103"/>
    <mergeCell ref="TLE103:TLG103"/>
    <mergeCell ref="TLH103:TLJ103"/>
    <mergeCell ref="TLK103:TLM103"/>
    <mergeCell ref="TLN103:TLP103"/>
    <mergeCell ref="TKM103:TKO103"/>
    <mergeCell ref="TKP103:TKR103"/>
    <mergeCell ref="TKS103:TKU103"/>
    <mergeCell ref="TKV103:TKX103"/>
    <mergeCell ref="TKY103:TLA103"/>
    <mergeCell ref="TJX103:TJZ103"/>
    <mergeCell ref="TKA103:TKC103"/>
    <mergeCell ref="TKD103:TKF103"/>
    <mergeCell ref="TKG103:TKI103"/>
    <mergeCell ref="TKJ103:TKL103"/>
    <mergeCell ref="TJI103:TJK103"/>
    <mergeCell ref="TJL103:TJN103"/>
    <mergeCell ref="TJO103:TJQ103"/>
    <mergeCell ref="TJR103:TJT103"/>
    <mergeCell ref="TJU103:TJW103"/>
    <mergeCell ref="TIT103:TIV103"/>
    <mergeCell ref="TIW103:TIY103"/>
    <mergeCell ref="TIZ103:TJB103"/>
    <mergeCell ref="TJC103:TJE103"/>
    <mergeCell ref="TJF103:TJH103"/>
    <mergeCell ref="TIE103:TIG103"/>
    <mergeCell ref="TIH103:TIJ103"/>
    <mergeCell ref="TIK103:TIM103"/>
    <mergeCell ref="TIN103:TIP103"/>
    <mergeCell ref="TIQ103:TIS103"/>
    <mergeCell ref="THP103:THR103"/>
    <mergeCell ref="THS103:THU103"/>
    <mergeCell ref="THV103:THX103"/>
    <mergeCell ref="THY103:TIA103"/>
    <mergeCell ref="TIB103:TID103"/>
    <mergeCell ref="THA103:THC103"/>
    <mergeCell ref="THD103:THF103"/>
    <mergeCell ref="THG103:THI103"/>
    <mergeCell ref="THJ103:THL103"/>
    <mergeCell ref="THM103:THO103"/>
    <mergeCell ref="TGL103:TGN103"/>
    <mergeCell ref="TGO103:TGQ103"/>
    <mergeCell ref="TGR103:TGT103"/>
    <mergeCell ref="TGU103:TGW103"/>
    <mergeCell ref="TGX103:TGZ103"/>
    <mergeCell ref="TFW103:TFY103"/>
    <mergeCell ref="TFZ103:TGB103"/>
    <mergeCell ref="TGC103:TGE103"/>
    <mergeCell ref="TGF103:TGH103"/>
    <mergeCell ref="TGI103:TGK103"/>
    <mergeCell ref="TFH103:TFJ103"/>
    <mergeCell ref="TFK103:TFM103"/>
    <mergeCell ref="TFN103:TFP103"/>
    <mergeCell ref="TFQ103:TFS103"/>
    <mergeCell ref="TFT103:TFV103"/>
    <mergeCell ref="TES103:TEU103"/>
    <mergeCell ref="TEV103:TEX103"/>
    <mergeCell ref="TEY103:TFA103"/>
    <mergeCell ref="TFB103:TFD103"/>
    <mergeCell ref="TFE103:TFG103"/>
    <mergeCell ref="TED103:TEF103"/>
    <mergeCell ref="TEG103:TEI103"/>
    <mergeCell ref="TEJ103:TEL103"/>
    <mergeCell ref="TEM103:TEO103"/>
    <mergeCell ref="TEP103:TER103"/>
    <mergeCell ref="TDO103:TDQ103"/>
    <mergeCell ref="TDR103:TDT103"/>
    <mergeCell ref="TDU103:TDW103"/>
    <mergeCell ref="TDX103:TDZ103"/>
    <mergeCell ref="TEA103:TEC103"/>
    <mergeCell ref="TCZ103:TDB103"/>
    <mergeCell ref="TDC103:TDE103"/>
    <mergeCell ref="TDF103:TDH103"/>
    <mergeCell ref="TDI103:TDK103"/>
    <mergeCell ref="TDL103:TDN103"/>
    <mergeCell ref="TCK103:TCM103"/>
    <mergeCell ref="TCN103:TCP103"/>
    <mergeCell ref="TCQ103:TCS103"/>
    <mergeCell ref="TCT103:TCV103"/>
    <mergeCell ref="TCW103:TCY103"/>
    <mergeCell ref="TBV103:TBX103"/>
    <mergeCell ref="TBY103:TCA103"/>
    <mergeCell ref="TCB103:TCD103"/>
    <mergeCell ref="TCE103:TCG103"/>
    <mergeCell ref="TCH103:TCJ103"/>
    <mergeCell ref="TBG103:TBI103"/>
    <mergeCell ref="TBJ103:TBL103"/>
    <mergeCell ref="TBM103:TBO103"/>
    <mergeCell ref="TBP103:TBR103"/>
    <mergeCell ref="TBS103:TBU103"/>
    <mergeCell ref="TAR103:TAT103"/>
    <mergeCell ref="TAU103:TAW103"/>
    <mergeCell ref="TAX103:TAZ103"/>
    <mergeCell ref="TBA103:TBC103"/>
    <mergeCell ref="TBD103:TBF103"/>
    <mergeCell ref="TAC103:TAE103"/>
    <mergeCell ref="TAF103:TAH103"/>
    <mergeCell ref="TAI103:TAK103"/>
    <mergeCell ref="TAL103:TAN103"/>
    <mergeCell ref="TAO103:TAQ103"/>
    <mergeCell ref="SZN103:SZP103"/>
    <mergeCell ref="SZQ103:SZS103"/>
    <mergeCell ref="SZT103:SZV103"/>
    <mergeCell ref="SZW103:SZY103"/>
    <mergeCell ref="SZZ103:TAB103"/>
    <mergeCell ref="SYY103:SZA103"/>
    <mergeCell ref="SZB103:SZD103"/>
    <mergeCell ref="SZE103:SZG103"/>
    <mergeCell ref="SZH103:SZJ103"/>
    <mergeCell ref="SZK103:SZM103"/>
    <mergeCell ref="SYJ103:SYL103"/>
    <mergeCell ref="SYM103:SYO103"/>
    <mergeCell ref="SYP103:SYR103"/>
    <mergeCell ref="SYS103:SYU103"/>
    <mergeCell ref="SYV103:SYX103"/>
    <mergeCell ref="SXU103:SXW103"/>
    <mergeCell ref="SXX103:SXZ103"/>
    <mergeCell ref="SYA103:SYC103"/>
    <mergeCell ref="SYD103:SYF103"/>
    <mergeCell ref="SYG103:SYI103"/>
    <mergeCell ref="SXF103:SXH103"/>
    <mergeCell ref="SXI103:SXK103"/>
    <mergeCell ref="SXL103:SXN103"/>
    <mergeCell ref="SXO103:SXQ103"/>
    <mergeCell ref="SXR103:SXT103"/>
    <mergeCell ref="SWQ103:SWS103"/>
    <mergeCell ref="SWT103:SWV103"/>
    <mergeCell ref="SWW103:SWY103"/>
    <mergeCell ref="SWZ103:SXB103"/>
    <mergeCell ref="SXC103:SXE103"/>
    <mergeCell ref="SWB103:SWD103"/>
    <mergeCell ref="SWE103:SWG103"/>
    <mergeCell ref="SWH103:SWJ103"/>
    <mergeCell ref="SWK103:SWM103"/>
    <mergeCell ref="SWN103:SWP103"/>
    <mergeCell ref="SVM103:SVO103"/>
    <mergeCell ref="SVP103:SVR103"/>
    <mergeCell ref="SVS103:SVU103"/>
    <mergeCell ref="SVV103:SVX103"/>
    <mergeCell ref="SVY103:SWA103"/>
    <mergeCell ref="SUX103:SUZ103"/>
    <mergeCell ref="SVA103:SVC103"/>
    <mergeCell ref="SVD103:SVF103"/>
    <mergeCell ref="SVG103:SVI103"/>
    <mergeCell ref="SVJ103:SVL103"/>
    <mergeCell ref="SUI103:SUK103"/>
    <mergeCell ref="SUL103:SUN103"/>
    <mergeCell ref="SUO103:SUQ103"/>
    <mergeCell ref="SUR103:SUT103"/>
    <mergeCell ref="SUU103:SUW103"/>
    <mergeCell ref="STT103:STV103"/>
    <mergeCell ref="STW103:STY103"/>
    <mergeCell ref="STZ103:SUB103"/>
    <mergeCell ref="SUC103:SUE103"/>
    <mergeCell ref="SUF103:SUH103"/>
    <mergeCell ref="STE103:STG103"/>
    <mergeCell ref="STH103:STJ103"/>
    <mergeCell ref="STK103:STM103"/>
    <mergeCell ref="STN103:STP103"/>
    <mergeCell ref="STQ103:STS103"/>
    <mergeCell ref="SSP103:SSR103"/>
    <mergeCell ref="SSS103:SSU103"/>
    <mergeCell ref="SSV103:SSX103"/>
    <mergeCell ref="SSY103:STA103"/>
    <mergeCell ref="STB103:STD103"/>
    <mergeCell ref="SSA103:SSC103"/>
    <mergeCell ref="SSD103:SSF103"/>
    <mergeCell ref="SSG103:SSI103"/>
    <mergeCell ref="SSJ103:SSL103"/>
    <mergeCell ref="SSM103:SSO103"/>
    <mergeCell ref="SRL103:SRN103"/>
    <mergeCell ref="SRO103:SRQ103"/>
    <mergeCell ref="SRR103:SRT103"/>
    <mergeCell ref="SRU103:SRW103"/>
    <mergeCell ref="SRX103:SRZ103"/>
    <mergeCell ref="SQW103:SQY103"/>
    <mergeCell ref="SQZ103:SRB103"/>
    <mergeCell ref="SRC103:SRE103"/>
    <mergeCell ref="SRF103:SRH103"/>
    <mergeCell ref="SRI103:SRK103"/>
    <mergeCell ref="SQH103:SQJ103"/>
    <mergeCell ref="SQK103:SQM103"/>
    <mergeCell ref="SQN103:SQP103"/>
    <mergeCell ref="SQQ103:SQS103"/>
    <mergeCell ref="SQT103:SQV103"/>
    <mergeCell ref="SPS103:SPU103"/>
    <mergeCell ref="SPV103:SPX103"/>
    <mergeCell ref="SPY103:SQA103"/>
    <mergeCell ref="SQB103:SQD103"/>
    <mergeCell ref="SQE103:SQG103"/>
    <mergeCell ref="SPD103:SPF103"/>
    <mergeCell ref="SPG103:SPI103"/>
    <mergeCell ref="SPJ103:SPL103"/>
    <mergeCell ref="SPM103:SPO103"/>
    <mergeCell ref="SPP103:SPR103"/>
    <mergeCell ref="SOO103:SOQ103"/>
    <mergeCell ref="SOR103:SOT103"/>
    <mergeCell ref="SOU103:SOW103"/>
    <mergeCell ref="SOX103:SOZ103"/>
    <mergeCell ref="SPA103:SPC103"/>
    <mergeCell ref="SNZ103:SOB103"/>
    <mergeCell ref="SOC103:SOE103"/>
    <mergeCell ref="SOF103:SOH103"/>
    <mergeCell ref="SOI103:SOK103"/>
    <mergeCell ref="SOL103:SON103"/>
    <mergeCell ref="SNK103:SNM103"/>
    <mergeCell ref="SNN103:SNP103"/>
    <mergeCell ref="SNQ103:SNS103"/>
    <mergeCell ref="SNT103:SNV103"/>
    <mergeCell ref="SNW103:SNY103"/>
    <mergeCell ref="SMV103:SMX103"/>
    <mergeCell ref="SMY103:SNA103"/>
    <mergeCell ref="SNB103:SND103"/>
    <mergeCell ref="SNE103:SNG103"/>
    <mergeCell ref="SNH103:SNJ103"/>
    <mergeCell ref="SMG103:SMI103"/>
    <mergeCell ref="SMJ103:SML103"/>
    <mergeCell ref="SMM103:SMO103"/>
    <mergeCell ref="SMP103:SMR103"/>
    <mergeCell ref="SMS103:SMU103"/>
    <mergeCell ref="SLR103:SLT103"/>
    <mergeCell ref="SLU103:SLW103"/>
    <mergeCell ref="SLX103:SLZ103"/>
    <mergeCell ref="SMA103:SMC103"/>
    <mergeCell ref="SMD103:SMF103"/>
    <mergeCell ref="SLC103:SLE103"/>
    <mergeCell ref="SLF103:SLH103"/>
    <mergeCell ref="SLI103:SLK103"/>
    <mergeCell ref="SLL103:SLN103"/>
    <mergeCell ref="SLO103:SLQ103"/>
    <mergeCell ref="SKN103:SKP103"/>
    <mergeCell ref="SKQ103:SKS103"/>
    <mergeCell ref="SKT103:SKV103"/>
    <mergeCell ref="SKW103:SKY103"/>
    <mergeCell ref="SKZ103:SLB103"/>
    <mergeCell ref="SJY103:SKA103"/>
    <mergeCell ref="SKB103:SKD103"/>
    <mergeCell ref="SKE103:SKG103"/>
    <mergeCell ref="SKH103:SKJ103"/>
    <mergeCell ref="SKK103:SKM103"/>
    <mergeCell ref="SJJ103:SJL103"/>
    <mergeCell ref="SJM103:SJO103"/>
    <mergeCell ref="SJP103:SJR103"/>
    <mergeCell ref="SJS103:SJU103"/>
    <mergeCell ref="SJV103:SJX103"/>
    <mergeCell ref="SIU103:SIW103"/>
    <mergeCell ref="SIX103:SIZ103"/>
    <mergeCell ref="SJA103:SJC103"/>
    <mergeCell ref="SJD103:SJF103"/>
    <mergeCell ref="SJG103:SJI103"/>
    <mergeCell ref="SIF103:SIH103"/>
    <mergeCell ref="SII103:SIK103"/>
    <mergeCell ref="SIL103:SIN103"/>
    <mergeCell ref="SIO103:SIQ103"/>
    <mergeCell ref="SIR103:SIT103"/>
    <mergeCell ref="SHQ103:SHS103"/>
    <mergeCell ref="SHT103:SHV103"/>
    <mergeCell ref="SHW103:SHY103"/>
    <mergeCell ref="SHZ103:SIB103"/>
    <mergeCell ref="SIC103:SIE103"/>
    <mergeCell ref="SHB103:SHD103"/>
    <mergeCell ref="SHE103:SHG103"/>
    <mergeCell ref="SHH103:SHJ103"/>
    <mergeCell ref="SHK103:SHM103"/>
    <mergeCell ref="SHN103:SHP103"/>
    <mergeCell ref="SGM103:SGO103"/>
    <mergeCell ref="SGP103:SGR103"/>
    <mergeCell ref="SGS103:SGU103"/>
    <mergeCell ref="SGV103:SGX103"/>
    <mergeCell ref="SGY103:SHA103"/>
    <mergeCell ref="SFX103:SFZ103"/>
    <mergeCell ref="SGA103:SGC103"/>
    <mergeCell ref="SGD103:SGF103"/>
    <mergeCell ref="SGG103:SGI103"/>
    <mergeCell ref="SGJ103:SGL103"/>
    <mergeCell ref="SFI103:SFK103"/>
    <mergeCell ref="SFL103:SFN103"/>
    <mergeCell ref="SFO103:SFQ103"/>
    <mergeCell ref="SFR103:SFT103"/>
    <mergeCell ref="SFU103:SFW103"/>
    <mergeCell ref="SET103:SEV103"/>
    <mergeCell ref="SEW103:SEY103"/>
    <mergeCell ref="SEZ103:SFB103"/>
    <mergeCell ref="SFC103:SFE103"/>
    <mergeCell ref="SFF103:SFH103"/>
    <mergeCell ref="SEE103:SEG103"/>
    <mergeCell ref="SEH103:SEJ103"/>
    <mergeCell ref="SEK103:SEM103"/>
    <mergeCell ref="SEN103:SEP103"/>
    <mergeCell ref="SEQ103:SES103"/>
    <mergeCell ref="SDP103:SDR103"/>
    <mergeCell ref="SDS103:SDU103"/>
    <mergeCell ref="SDV103:SDX103"/>
    <mergeCell ref="SDY103:SEA103"/>
    <mergeCell ref="SEB103:SED103"/>
    <mergeCell ref="SDA103:SDC103"/>
    <mergeCell ref="SDD103:SDF103"/>
    <mergeCell ref="SDG103:SDI103"/>
    <mergeCell ref="SDJ103:SDL103"/>
    <mergeCell ref="SDM103:SDO103"/>
    <mergeCell ref="SCL103:SCN103"/>
    <mergeCell ref="SCO103:SCQ103"/>
    <mergeCell ref="SCR103:SCT103"/>
    <mergeCell ref="SCU103:SCW103"/>
    <mergeCell ref="SCX103:SCZ103"/>
    <mergeCell ref="SBW103:SBY103"/>
    <mergeCell ref="SBZ103:SCB103"/>
    <mergeCell ref="SCC103:SCE103"/>
    <mergeCell ref="SCF103:SCH103"/>
    <mergeCell ref="SCI103:SCK103"/>
    <mergeCell ref="SBH103:SBJ103"/>
    <mergeCell ref="SBK103:SBM103"/>
    <mergeCell ref="SBN103:SBP103"/>
    <mergeCell ref="SBQ103:SBS103"/>
    <mergeCell ref="SBT103:SBV103"/>
    <mergeCell ref="SAS103:SAU103"/>
    <mergeCell ref="SAV103:SAX103"/>
    <mergeCell ref="SAY103:SBA103"/>
    <mergeCell ref="SBB103:SBD103"/>
    <mergeCell ref="SBE103:SBG103"/>
    <mergeCell ref="SAD103:SAF103"/>
    <mergeCell ref="SAG103:SAI103"/>
    <mergeCell ref="SAJ103:SAL103"/>
    <mergeCell ref="SAM103:SAO103"/>
    <mergeCell ref="SAP103:SAR103"/>
    <mergeCell ref="RZO103:RZQ103"/>
    <mergeCell ref="RZR103:RZT103"/>
    <mergeCell ref="RZU103:RZW103"/>
    <mergeCell ref="RZX103:RZZ103"/>
    <mergeCell ref="SAA103:SAC103"/>
    <mergeCell ref="RYZ103:RZB103"/>
    <mergeCell ref="RZC103:RZE103"/>
    <mergeCell ref="RZF103:RZH103"/>
    <mergeCell ref="RZI103:RZK103"/>
    <mergeCell ref="RZL103:RZN103"/>
    <mergeCell ref="RYK103:RYM103"/>
    <mergeCell ref="RYN103:RYP103"/>
    <mergeCell ref="RYQ103:RYS103"/>
    <mergeCell ref="RYT103:RYV103"/>
    <mergeCell ref="RYW103:RYY103"/>
    <mergeCell ref="RXV103:RXX103"/>
    <mergeCell ref="RXY103:RYA103"/>
    <mergeCell ref="RYB103:RYD103"/>
    <mergeCell ref="RYE103:RYG103"/>
    <mergeCell ref="RYH103:RYJ103"/>
    <mergeCell ref="RXG103:RXI103"/>
    <mergeCell ref="RXJ103:RXL103"/>
    <mergeCell ref="RXM103:RXO103"/>
    <mergeCell ref="RXP103:RXR103"/>
    <mergeCell ref="RXS103:RXU103"/>
    <mergeCell ref="RWR103:RWT103"/>
    <mergeCell ref="RWU103:RWW103"/>
    <mergeCell ref="RWX103:RWZ103"/>
    <mergeCell ref="RXA103:RXC103"/>
    <mergeCell ref="RXD103:RXF103"/>
    <mergeCell ref="RWC103:RWE103"/>
    <mergeCell ref="RWF103:RWH103"/>
    <mergeCell ref="RWI103:RWK103"/>
    <mergeCell ref="RWL103:RWN103"/>
    <mergeCell ref="RWO103:RWQ103"/>
    <mergeCell ref="RVN103:RVP103"/>
    <mergeCell ref="RVQ103:RVS103"/>
    <mergeCell ref="RVT103:RVV103"/>
    <mergeCell ref="RVW103:RVY103"/>
    <mergeCell ref="RVZ103:RWB103"/>
    <mergeCell ref="RUY103:RVA103"/>
    <mergeCell ref="RVB103:RVD103"/>
    <mergeCell ref="RVE103:RVG103"/>
    <mergeCell ref="RVH103:RVJ103"/>
    <mergeCell ref="RVK103:RVM103"/>
    <mergeCell ref="RUJ103:RUL103"/>
    <mergeCell ref="RUM103:RUO103"/>
    <mergeCell ref="RUP103:RUR103"/>
    <mergeCell ref="RUS103:RUU103"/>
    <mergeCell ref="RUV103:RUX103"/>
    <mergeCell ref="RTU103:RTW103"/>
    <mergeCell ref="RTX103:RTZ103"/>
    <mergeCell ref="RUA103:RUC103"/>
    <mergeCell ref="RUD103:RUF103"/>
    <mergeCell ref="RUG103:RUI103"/>
    <mergeCell ref="RTF103:RTH103"/>
    <mergeCell ref="RTI103:RTK103"/>
    <mergeCell ref="RTL103:RTN103"/>
    <mergeCell ref="RTO103:RTQ103"/>
    <mergeCell ref="RTR103:RTT103"/>
    <mergeCell ref="RSQ103:RSS103"/>
    <mergeCell ref="RST103:RSV103"/>
    <mergeCell ref="RSW103:RSY103"/>
    <mergeCell ref="RSZ103:RTB103"/>
    <mergeCell ref="RTC103:RTE103"/>
    <mergeCell ref="RSB103:RSD103"/>
    <mergeCell ref="RSE103:RSG103"/>
    <mergeCell ref="RSH103:RSJ103"/>
    <mergeCell ref="RSK103:RSM103"/>
    <mergeCell ref="RSN103:RSP103"/>
    <mergeCell ref="RRM103:RRO103"/>
    <mergeCell ref="RRP103:RRR103"/>
    <mergeCell ref="RRS103:RRU103"/>
    <mergeCell ref="RRV103:RRX103"/>
    <mergeCell ref="RRY103:RSA103"/>
    <mergeCell ref="RQX103:RQZ103"/>
    <mergeCell ref="RRA103:RRC103"/>
    <mergeCell ref="RRD103:RRF103"/>
    <mergeCell ref="RRG103:RRI103"/>
    <mergeCell ref="RRJ103:RRL103"/>
    <mergeCell ref="RQI103:RQK103"/>
    <mergeCell ref="RQL103:RQN103"/>
    <mergeCell ref="RQO103:RQQ103"/>
    <mergeCell ref="RQR103:RQT103"/>
    <mergeCell ref="RQU103:RQW103"/>
    <mergeCell ref="RPT103:RPV103"/>
    <mergeCell ref="RPW103:RPY103"/>
    <mergeCell ref="RPZ103:RQB103"/>
    <mergeCell ref="RQC103:RQE103"/>
    <mergeCell ref="RQF103:RQH103"/>
    <mergeCell ref="RPE103:RPG103"/>
    <mergeCell ref="RPH103:RPJ103"/>
    <mergeCell ref="RPK103:RPM103"/>
    <mergeCell ref="RPN103:RPP103"/>
    <mergeCell ref="RPQ103:RPS103"/>
    <mergeCell ref="ROP103:ROR103"/>
    <mergeCell ref="ROS103:ROU103"/>
    <mergeCell ref="ROV103:ROX103"/>
    <mergeCell ref="ROY103:RPA103"/>
    <mergeCell ref="RPB103:RPD103"/>
    <mergeCell ref="ROA103:ROC103"/>
    <mergeCell ref="ROD103:ROF103"/>
    <mergeCell ref="ROG103:ROI103"/>
    <mergeCell ref="ROJ103:ROL103"/>
    <mergeCell ref="ROM103:ROO103"/>
    <mergeCell ref="RNL103:RNN103"/>
    <mergeCell ref="RNO103:RNQ103"/>
    <mergeCell ref="RNR103:RNT103"/>
    <mergeCell ref="RNU103:RNW103"/>
    <mergeCell ref="RNX103:RNZ103"/>
    <mergeCell ref="RMW103:RMY103"/>
    <mergeCell ref="RMZ103:RNB103"/>
    <mergeCell ref="RNC103:RNE103"/>
    <mergeCell ref="RNF103:RNH103"/>
    <mergeCell ref="RNI103:RNK103"/>
    <mergeCell ref="RMH103:RMJ103"/>
    <mergeCell ref="RMK103:RMM103"/>
    <mergeCell ref="RMN103:RMP103"/>
    <mergeCell ref="RMQ103:RMS103"/>
    <mergeCell ref="RMT103:RMV103"/>
    <mergeCell ref="RLS103:RLU103"/>
    <mergeCell ref="RLV103:RLX103"/>
    <mergeCell ref="RLY103:RMA103"/>
    <mergeCell ref="RMB103:RMD103"/>
    <mergeCell ref="RME103:RMG103"/>
    <mergeCell ref="RLD103:RLF103"/>
    <mergeCell ref="RLG103:RLI103"/>
    <mergeCell ref="RLJ103:RLL103"/>
    <mergeCell ref="RLM103:RLO103"/>
    <mergeCell ref="RLP103:RLR103"/>
    <mergeCell ref="RKO103:RKQ103"/>
    <mergeCell ref="RKR103:RKT103"/>
    <mergeCell ref="RKU103:RKW103"/>
    <mergeCell ref="RKX103:RKZ103"/>
    <mergeCell ref="RLA103:RLC103"/>
    <mergeCell ref="RJZ103:RKB103"/>
    <mergeCell ref="RKC103:RKE103"/>
    <mergeCell ref="RKF103:RKH103"/>
    <mergeCell ref="RKI103:RKK103"/>
    <mergeCell ref="RKL103:RKN103"/>
    <mergeCell ref="RJK103:RJM103"/>
    <mergeCell ref="RJN103:RJP103"/>
    <mergeCell ref="RJQ103:RJS103"/>
    <mergeCell ref="RJT103:RJV103"/>
    <mergeCell ref="RJW103:RJY103"/>
    <mergeCell ref="RIV103:RIX103"/>
    <mergeCell ref="RIY103:RJA103"/>
    <mergeCell ref="RJB103:RJD103"/>
    <mergeCell ref="RJE103:RJG103"/>
    <mergeCell ref="RJH103:RJJ103"/>
    <mergeCell ref="RIG103:RII103"/>
    <mergeCell ref="RIJ103:RIL103"/>
    <mergeCell ref="RIM103:RIO103"/>
    <mergeCell ref="RIP103:RIR103"/>
    <mergeCell ref="RIS103:RIU103"/>
    <mergeCell ref="RHR103:RHT103"/>
    <mergeCell ref="RHU103:RHW103"/>
    <mergeCell ref="RHX103:RHZ103"/>
    <mergeCell ref="RIA103:RIC103"/>
    <mergeCell ref="RID103:RIF103"/>
    <mergeCell ref="RHC103:RHE103"/>
    <mergeCell ref="RHF103:RHH103"/>
    <mergeCell ref="RHI103:RHK103"/>
    <mergeCell ref="RHL103:RHN103"/>
    <mergeCell ref="RHO103:RHQ103"/>
    <mergeCell ref="RGN103:RGP103"/>
    <mergeCell ref="RGQ103:RGS103"/>
    <mergeCell ref="RGT103:RGV103"/>
    <mergeCell ref="RGW103:RGY103"/>
    <mergeCell ref="RGZ103:RHB103"/>
    <mergeCell ref="RFY103:RGA103"/>
    <mergeCell ref="RGB103:RGD103"/>
    <mergeCell ref="RGE103:RGG103"/>
    <mergeCell ref="RGH103:RGJ103"/>
    <mergeCell ref="RGK103:RGM103"/>
    <mergeCell ref="RFJ103:RFL103"/>
    <mergeCell ref="RFM103:RFO103"/>
    <mergeCell ref="RFP103:RFR103"/>
    <mergeCell ref="RFS103:RFU103"/>
    <mergeCell ref="RFV103:RFX103"/>
    <mergeCell ref="REU103:REW103"/>
    <mergeCell ref="REX103:REZ103"/>
    <mergeCell ref="RFA103:RFC103"/>
    <mergeCell ref="RFD103:RFF103"/>
    <mergeCell ref="RFG103:RFI103"/>
    <mergeCell ref="REF103:REH103"/>
    <mergeCell ref="REI103:REK103"/>
    <mergeCell ref="REL103:REN103"/>
    <mergeCell ref="REO103:REQ103"/>
    <mergeCell ref="RER103:RET103"/>
    <mergeCell ref="RDQ103:RDS103"/>
    <mergeCell ref="RDT103:RDV103"/>
    <mergeCell ref="RDW103:RDY103"/>
    <mergeCell ref="RDZ103:REB103"/>
    <mergeCell ref="REC103:REE103"/>
    <mergeCell ref="RDB103:RDD103"/>
    <mergeCell ref="RDE103:RDG103"/>
    <mergeCell ref="RDH103:RDJ103"/>
    <mergeCell ref="RDK103:RDM103"/>
    <mergeCell ref="RDN103:RDP103"/>
    <mergeCell ref="RCM103:RCO103"/>
    <mergeCell ref="RCP103:RCR103"/>
    <mergeCell ref="RCS103:RCU103"/>
    <mergeCell ref="RCV103:RCX103"/>
    <mergeCell ref="RCY103:RDA103"/>
    <mergeCell ref="RBX103:RBZ103"/>
    <mergeCell ref="RCA103:RCC103"/>
    <mergeCell ref="RCD103:RCF103"/>
    <mergeCell ref="RCG103:RCI103"/>
    <mergeCell ref="RCJ103:RCL103"/>
    <mergeCell ref="RBI103:RBK103"/>
    <mergeCell ref="RBL103:RBN103"/>
    <mergeCell ref="RBO103:RBQ103"/>
    <mergeCell ref="RBR103:RBT103"/>
    <mergeCell ref="RBU103:RBW103"/>
    <mergeCell ref="RAT103:RAV103"/>
    <mergeCell ref="RAW103:RAY103"/>
    <mergeCell ref="RAZ103:RBB103"/>
    <mergeCell ref="RBC103:RBE103"/>
    <mergeCell ref="RBF103:RBH103"/>
    <mergeCell ref="RAE103:RAG103"/>
    <mergeCell ref="RAH103:RAJ103"/>
    <mergeCell ref="RAK103:RAM103"/>
    <mergeCell ref="RAN103:RAP103"/>
    <mergeCell ref="RAQ103:RAS103"/>
    <mergeCell ref="QZP103:QZR103"/>
    <mergeCell ref="QZS103:QZU103"/>
    <mergeCell ref="QZV103:QZX103"/>
    <mergeCell ref="QZY103:RAA103"/>
    <mergeCell ref="RAB103:RAD103"/>
    <mergeCell ref="QZA103:QZC103"/>
    <mergeCell ref="QZD103:QZF103"/>
    <mergeCell ref="QZG103:QZI103"/>
    <mergeCell ref="QZJ103:QZL103"/>
    <mergeCell ref="QZM103:QZO103"/>
    <mergeCell ref="QYL103:QYN103"/>
    <mergeCell ref="QYO103:QYQ103"/>
    <mergeCell ref="QYR103:QYT103"/>
    <mergeCell ref="QYU103:QYW103"/>
    <mergeCell ref="QYX103:QYZ103"/>
    <mergeCell ref="QXW103:QXY103"/>
    <mergeCell ref="QXZ103:QYB103"/>
    <mergeCell ref="QYC103:QYE103"/>
    <mergeCell ref="QYF103:QYH103"/>
    <mergeCell ref="QYI103:QYK103"/>
    <mergeCell ref="QXH103:QXJ103"/>
    <mergeCell ref="QXK103:QXM103"/>
    <mergeCell ref="QXN103:QXP103"/>
    <mergeCell ref="QXQ103:QXS103"/>
    <mergeCell ref="QXT103:QXV103"/>
    <mergeCell ref="QWS103:QWU103"/>
    <mergeCell ref="QWV103:QWX103"/>
    <mergeCell ref="QWY103:QXA103"/>
    <mergeCell ref="QXB103:QXD103"/>
    <mergeCell ref="QXE103:QXG103"/>
    <mergeCell ref="QWD103:QWF103"/>
    <mergeCell ref="QWG103:QWI103"/>
    <mergeCell ref="QWJ103:QWL103"/>
    <mergeCell ref="QWM103:QWO103"/>
    <mergeCell ref="QWP103:QWR103"/>
    <mergeCell ref="QVO103:QVQ103"/>
    <mergeCell ref="QVR103:QVT103"/>
    <mergeCell ref="QVU103:QVW103"/>
    <mergeCell ref="QVX103:QVZ103"/>
    <mergeCell ref="QWA103:QWC103"/>
    <mergeCell ref="QUZ103:QVB103"/>
    <mergeCell ref="QVC103:QVE103"/>
    <mergeCell ref="QVF103:QVH103"/>
    <mergeCell ref="QVI103:QVK103"/>
    <mergeCell ref="QVL103:QVN103"/>
    <mergeCell ref="QUK103:QUM103"/>
    <mergeCell ref="QUN103:QUP103"/>
    <mergeCell ref="QUQ103:QUS103"/>
    <mergeCell ref="QUT103:QUV103"/>
    <mergeCell ref="QUW103:QUY103"/>
    <mergeCell ref="QTV103:QTX103"/>
    <mergeCell ref="QTY103:QUA103"/>
    <mergeCell ref="QUB103:QUD103"/>
    <mergeCell ref="QUE103:QUG103"/>
    <mergeCell ref="QUH103:QUJ103"/>
    <mergeCell ref="QTG103:QTI103"/>
    <mergeCell ref="QTJ103:QTL103"/>
    <mergeCell ref="QTM103:QTO103"/>
    <mergeCell ref="QTP103:QTR103"/>
    <mergeCell ref="QTS103:QTU103"/>
    <mergeCell ref="QSR103:QST103"/>
    <mergeCell ref="QSU103:QSW103"/>
    <mergeCell ref="QSX103:QSZ103"/>
    <mergeCell ref="QTA103:QTC103"/>
    <mergeCell ref="QTD103:QTF103"/>
    <mergeCell ref="QSC103:QSE103"/>
    <mergeCell ref="QSF103:QSH103"/>
    <mergeCell ref="QSI103:QSK103"/>
    <mergeCell ref="QSL103:QSN103"/>
    <mergeCell ref="QSO103:QSQ103"/>
    <mergeCell ref="QRN103:QRP103"/>
    <mergeCell ref="QRQ103:QRS103"/>
    <mergeCell ref="QRT103:QRV103"/>
    <mergeCell ref="QRW103:QRY103"/>
    <mergeCell ref="QRZ103:QSB103"/>
    <mergeCell ref="QQY103:QRA103"/>
    <mergeCell ref="QRB103:QRD103"/>
    <mergeCell ref="QRE103:QRG103"/>
    <mergeCell ref="QRH103:QRJ103"/>
    <mergeCell ref="QRK103:QRM103"/>
    <mergeCell ref="QQJ103:QQL103"/>
    <mergeCell ref="QQM103:QQO103"/>
    <mergeCell ref="QQP103:QQR103"/>
    <mergeCell ref="QQS103:QQU103"/>
    <mergeCell ref="QQV103:QQX103"/>
    <mergeCell ref="QPU103:QPW103"/>
    <mergeCell ref="QPX103:QPZ103"/>
    <mergeCell ref="QQA103:QQC103"/>
    <mergeCell ref="QQD103:QQF103"/>
    <mergeCell ref="QQG103:QQI103"/>
    <mergeCell ref="QPF103:QPH103"/>
    <mergeCell ref="QPI103:QPK103"/>
    <mergeCell ref="QPL103:QPN103"/>
    <mergeCell ref="QPO103:QPQ103"/>
    <mergeCell ref="QPR103:QPT103"/>
    <mergeCell ref="QOQ103:QOS103"/>
    <mergeCell ref="QOT103:QOV103"/>
    <mergeCell ref="QOW103:QOY103"/>
    <mergeCell ref="QOZ103:QPB103"/>
    <mergeCell ref="QPC103:QPE103"/>
    <mergeCell ref="QOB103:QOD103"/>
    <mergeCell ref="QOE103:QOG103"/>
    <mergeCell ref="QOH103:QOJ103"/>
    <mergeCell ref="QOK103:QOM103"/>
    <mergeCell ref="QON103:QOP103"/>
    <mergeCell ref="QNM103:QNO103"/>
    <mergeCell ref="QNP103:QNR103"/>
    <mergeCell ref="QNS103:QNU103"/>
    <mergeCell ref="QNV103:QNX103"/>
    <mergeCell ref="QNY103:QOA103"/>
    <mergeCell ref="QMX103:QMZ103"/>
    <mergeCell ref="QNA103:QNC103"/>
    <mergeCell ref="QND103:QNF103"/>
    <mergeCell ref="QNG103:QNI103"/>
    <mergeCell ref="QNJ103:QNL103"/>
    <mergeCell ref="QMI103:QMK103"/>
    <mergeCell ref="QML103:QMN103"/>
    <mergeCell ref="QMO103:QMQ103"/>
    <mergeCell ref="QMR103:QMT103"/>
    <mergeCell ref="QMU103:QMW103"/>
    <mergeCell ref="QLT103:QLV103"/>
    <mergeCell ref="QLW103:QLY103"/>
    <mergeCell ref="QLZ103:QMB103"/>
    <mergeCell ref="QMC103:QME103"/>
    <mergeCell ref="QMF103:QMH103"/>
    <mergeCell ref="QLE103:QLG103"/>
    <mergeCell ref="QLH103:QLJ103"/>
    <mergeCell ref="QLK103:QLM103"/>
    <mergeCell ref="QLN103:QLP103"/>
    <mergeCell ref="QLQ103:QLS103"/>
    <mergeCell ref="QKP103:QKR103"/>
    <mergeCell ref="QKS103:QKU103"/>
    <mergeCell ref="QKV103:QKX103"/>
    <mergeCell ref="QKY103:QLA103"/>
    <mergeCell ref="QLB103:QLD103"/>
    <mergeCell ref="QKA103:QKC103"/>
    <mergeCell ref="QKD103:QKF103"/>
    <mergeCell ref="QKG103:QKI103"/>
    <mergeCell ref="QKJ103:QKL103"/>
    <mergeCell ref="QKM103:QKO103"/>
    <mergeCell ref="QJL103:QJN103"/>
    <mergeCell ref="QJO103:QJQ103"/>
    <mergeCell ref="QJR103:QJT103"/>
    <mergeCell ref="QJU103:QJW103"/>
    <mergeCell ref="QJX103:QJZ103"/>
    <mergeCell ref="QIW103:QIY103"/>
    <mergeCell ref="QIZ103:QJB103"/>
    <mergeCell ref="QJC103:QJE103"/>
    <mergeCell ref="QJF103:QJH103"/>
    <mergeCell ref="QJI103:QJK103"/>
    <mergeCell ref="QIH103:QIJ103"/>
    <mergeCell ref="QIK103:QIM103"/>
    <mergeCell ref="QIN103:QIP103"/>
    <mergeCell ref="QIQ103:QIS103"/>
    <mergeCell ref="QIT103:QIV103"/>
    <mergeCell ref="QHS103:QHU103"/>
    <mergeCell ref="QHV103:QHX103"/>
    <mergeCell ref="QHY103:QIA103"/>
    <mergeCell ref="QIB103:QID103"/>
    <mergeCell ref="QIE103:QIG103"/>
    <mergeCell ref="QHD103:QHF103"/>
    <mergeCell ref="QHG103:QHI103"/>
    <mergeCell ref="QHJ103:QHL103"/>
    <mergeCell ref="QHM103:QHO103"/>
    <mergeCell ref="QHP103:QHR103"/>
    <mergeCell ref="QGO103:QGQ103"/>
    <mergeCell ref="QGR103:QGT103"/>
    <mergeCell ref="QGU103:QGW103"/>
    <mergeCell ref="QGX103:QGZ103"/>
    <mergeCell ref="QHA103:QHC103"/>
    <mergeCell ref="QFZ103:QGB103"/>
    <mergeCell ref="QGC103:QGE103"/>
    <mergeCell ref="QGF103:QGH103"/>
    <mergeCell ref="QGI103:QGK103"/>
    <mergeCell ref="QGL103:QGN103"/>
    <mergeCell ref="QFK103:QFM103"/>
    <mergeCell ref="QFN103:QFP103"/>
    <mergeCell ref="QFQ103:QFS103"/>
    <mergeCell ref="QFT103:QFV103"/>
    <mergeCell ref="QFW103:QFY103"/>
    <mergeCell ref="QEV103:QEX103"/>
    <mergeCell ref="QEY103:QFA103"/>
    <mergeCell ref="QFB103:QFD103"/>
    <mergeCell ref="QFE103:QFG103"/>
    <mergeCell ref="QFH103:QFJ103"/>
    <mergeCell ref="QEG103:QEI103"/>
    <mergeCell ref="QEJ103:QEL103"/>
    <mergeCell ref="QEM103:QEO103"/>
    <mergeCell ref="QEP103:QER103"/>
    <mergeCell ref="QES103:QEU103"/>
    <mergeCell ref="QDR103:QDT103"/>
    <mergeCell ref="QDU103:QDW103"/>
    <mergeCell ref="QDX103:QDZ103"/>
    <mergeCell ref="QEA103:QEC103"/>
    <mergeCell ref="QED103:QEF103"/>
    <mergeCell ref="QDC103:QDE103"/>
    <mergeCell ref="QDF103:QDH103"/>
    <mergeCell ref="QDI103:QDK103"/>
    <mergeCell ref="QDL103:QDN103"/>
    <mergeCell ref="QDO103:QDQ103"/>
    <mergeCell ref="QCN103:QCP103"/>
    <mergeCell ref="QCQ103:QCS103"/>
    <mergeCell ref="QCT103:QCV103"/>
    <mergeCell ref="QCW103:QCY103"/>
    <mergeCell ref="QCZ103:QDB103"/>
    <mergeCell ref="QBY103:QCA103"/>
    <mergeCell ref="QCB103:QCD103"/>
    <mergeCell ref="QCE103:QCG103"/>
    <mergeCell ref="QCH103:QCJ103"/>
    <mergeCell ref="QCK103:QCM103"/>
    <mergeCell ref="QBJ103:QBL103"/>
    <mergeCell ref="QBM103:QBO103"/>
    <mergeCell ref="QBP103:QBR103"/>
    <mergeCell ref="QBS103:QBU103"/>
    <mergeCell ref="QBV103:QBX103"/>
    <mergeCell ref="QAU103:QAW103"/>
    <mergeCell ref="QAX103:QAZ103"/>
    <mergeCell ref="QBA103:QBC103"/>
    <mergeCell ref="QBD103:QBF103"/>
    <mergeCell ref="QBG103:QBI103"/>
    <mergeCell ref="QAF103:QAH103"/>
    <mergeCell ref="QAI103:QAK103"/>
    <mergeCell ref="QAL103:QAN103"/>
    <mergeCell ref="QAO103:QAQ103"/>
    <mergeCell ref="QAR103:QAT103"/>
    <mergeCell ref="PZQ103:PZS103"/>
    <mergeCell ref="PZT103:PZV103"/>
    <mergeCell ref="PZW103:PZY103"/>
    <mergeCell ref="PZZ103:QAB103"/>
    <mergeCell ref="QAC103:QAE103"/>
    <mergeCell ref="PZB103:PZD103"/>
    <mergeCell ref="PZE103:PZG103"/>
    <mergeCell ref="PZH103:PZJ103"/>
    <mergeCell ref="PZK103:PZM103"/>
    <mergeCell ref="PZN103:PZP103"/>
    <mergeCell ref="PYM103:PYO103"/>
    <mergeCell ref="PYP103:PYR103"/>
    <mergeCell ref="PYS103:PYU103"/>
    <mergeCell ref="PYV103:PYX103"/>
    <mergeCell ref="PYY103:PZA103"/>
    <mergeCell ref="PXX103:PXZ103"/>
    <mergeCell ref="PYA103:PYC103"/>
    <mergeCell ref="PYD103:PYF103"/>
    <mergeCell ref="PYG103:PYI103"/>
    <mergeCell ref="PYJ103:PYL103"/>
    <mergeCell ref="PXI103:PXK103"/>
    <mergeCell ref="PXL103:PXN103"/>
    <mergeCell ref="PXO103:PXQ103"/>
    <mergeCell ref="PXR103:PXT103"/>
    <mergeCell ref="PXU103:PXW103"/>
    <mergeCell ref="PWT103:PWV103"/>
    <mergeCell ref="PWW103:PWY103"/>
    <mergeCell ref="PWZ103:PXB103"/>
    <mergeCell ref="PXC103:PXE103"/>
    <mergeCell ref="PXF103:PXH103"/>
    <mergeCell ref="PWE103:PWG103"/>
    <mergeCell ref="PWH103:PWJ103"/>
    <mergeCell ref="PWK103:PWM103"/>
    <mergeCell ref="PWN103:PWP103"/>
    <mergeCell ref="PWQ103:PWS103"/>
    <mergeCell ref="PVP103:PVR103"/>
    <mergeCell ref="PVS103:PVU103"/>
    <mergeCell ref="PVV103:PVX103"/>
    <mergeCell ref="PVY103:PWA103"/>
    <mergeCell ref="PWB103:PWD103"/>
    <mergeCell ref="PVA103:PVC103"/>
    <mergeCell ref="PVD103:PVF103"/>
    <mergeCell ref="PVG103:PVI103"/>
    <mergeCell ref="PVJ103:PVL103"/>
    <mergeCell ref="PVM103:PVO103"/>
    <mergeCell ref="PUL103:PUN103"/>
    <mergeCell ref="PUO103:PUQ103"/>
    <mergeCell ref="PUR103:PUT103"/>
    <mergeCell ref="PUU103:PUW103"/>
    <mergeCell ref="PUX103:PUZ103"/>
    <mergeCell ref="PTW103:PTY103"/>
    <mergeCell ref="PTZ103:PUB103"/>
    <mergeCell ref="PUC103:PUE103"/>
    <mergeCell ref="PUF103:PUH103"/>
    <mergeCell ref="PUI103:PUK103"/>
    <mergeCell ref="PTH103:PTJ103"/>
    <mergeCell ref="PTK103:PTM103"/>
    <mergeCell ref="PTN103:PTP103"/>
    <mergeCell ref="PTQ103:PTS103"/>
    <mergeCell ref="PTT103:PTV103"/>
    <mergeCell ref="PSS103:PSU103"/>
    <mergeCell ref="PSV103:PSX103"/>
    <mergeCell ref="PSY103:PTA103"/>
    <mergeCell ref="PTB103:PTD103"/>
    <mergeCell ref="PTE103:PTG103"/>
    <mergeCell ref="PSD103:PSF103"/>
    <mergeCell ref="PSG103:PSI103"/>
    <mergeCell ref="PSJ103:PSL103"/>
    <mergeCell ref="PSM103:PSO103"/>
    <mergeCell ref="PSP103:PSR103"/>
    <mergeCell ref="PRO103:PRQ103"/>
    <mergeCell ref="PRR103:PRT103"/>
    <mergeCell ref="PRU103:PRW103"/>
    <mergeCell ref="PRX103:PRZ103"/>
    <mergeCell ref="PSA103:PSC103"/>
    <mergeCell ref="PQZ103:PRB103"/>
    <mergeCell ref="PRC103:PRE103"/>
    <mergeCell ref="PRF103:PRH103"/>
    <mergeCell ref="PRI103:PRK103"/>
    <mergeCell ref="PRL103:PRN103"/>
    <mergeCell ref="PQK103:PQM103"/>
    <mergeCell ref="PQN103:PQP103"/>
    <mergeCell ref="PQQ103:PQS103"/>
    <mergeCell ref="PQT103:PQV103"/>
    <mergeCell ref="PQW103:PQY103"/>
    <mergeCell ref="PPV103:PPX103"/>
    <mergeCell ref="PPY103:PQA103"/>
    <mergeCell ref="PQB103:PQD103"/>
    <mergeCell ref="PQE103:PQG103"/>
    <mergeCell ref="PQH103:PQJ103"/>
    <mergeCell ref="PPG103:PPI103"/>
    <mergeCell ref="PPJ103:PPL103"/>
    <mergeCell ref="PPM103:PPO103"/>
    <mergeCell ref="PPP103:PPR103"/>
    <mergeCell ref="PPS103:PPU103"/>
    <mergeCell ref="POR103:POT103"/>
    <mergeCell ref="POU103:POW103"/>
    <mergeCell ref="POX103:POZ103"/>
    <mergeCell ref="PPA103:PPC103"/>
    <mergeCell ref="PPD103:PPF103"/>
    <mergeCell ref="POC103:POE103"/>
    <mergeCell ref="POF103:POH103"/>
    <mergeCell ref="POI103:POK103"/>
    <mergeCell ref="POL103:PON103"/>
    <mergeCell ref="POO103:POQ103"/>
    <mergeCell ref="PNN103:PNP103"/>
    <mergeCell ref="PNQ103:PNS103"/>
    <mergeCell ref="PNT103:PNV103"/>
    <mergeCell ref="PNW103:PNY103"/>
    <mergeCell ref="PNZ103:POB103"/>
    <mergeCell ref="PMY103:PNA103"/>
    <mergeCell ref="PNB103:PND103"/>
    <mergeCell ref="PNE103:PNG103"/>
    <mergeCell ref="PNH103:PNJ103"/>
    <mergeCell ref="PNK103:PNM103"/>
    <mergeCell ref="PMJ103:PML103"/>
    <mergeCell ref="PMM103:PMO103"/>
    <mergeCell ref="PMP103:PMR103"/>
    <mergeCell ref="PMS103:PMU103"/>
    <mergeCell ref="PMV103:PMX103"/>
    <mergeCell ref="PLU103:PLW103"/>
    <mergeCell ref="PLX103:PLZ103"/>
    <mergeCell ref="PMA103:PMC103"/>
    <mergeCell ref="PMD103:PMF103"/>
    <mergeCell ref="PMG103:PMI103"/>
    <mergeCell ref="PLF103:PLH103"/>
    <mergeCell ref="PLI103:PLK103"/>
    <mergeCell ref="PLL103:PLN103"/>
    <mergeCell ref="PLO103:PLQ103"/>
    <mergeCell ref="PLR103:PLT103"/>
    <mergeCell ref="PKQ103:PKS103"/>
    <mergeCell ref="PKT103:PKV103"/>
    <mergeCell ref="PKW103:PKY103"/>
    <mergeCell ref="PKZ103:PLB103"/>
    <mergeCell ref="PLC103:PLE103"/>
    <mergeCell ref="PKB103:PKD103"/>
    <mergeCell ref="PKE103:PKG103"/>
    <mergeCell ref="PKH103:PKJ103"/>
    <mergeCell ref="PKK103:PKM103"/>
    <mergeCell ref="PKN103:PKP103"/>
    <mergeCell ref="PJM103:PJO103"/>
    <mergeCell ref="PJP103:PJR103"/>
    <mergeCell ref="PJS103:PJU103"/>
    <mergeCell ref="PJV103:PJX103"/>
    <mergeCell ref="PJY103:PKA103"/>
    <mergeCell ref="PIX103:PIZ103"/>
    <mergeCell ref="PJA103:PJC103"/>
    <mergeCell ref="PJD103:PJF103"/>
    <mergeCell ref="PJG103:PJI103"/>
    <mergeCell ref="PJJ103:PJL103"/>
    <mergeCell ref="PII103:PIK103"/>
    <mergeCell ref="PIL103:PIN103"/>
    <mergeCell ref="PIO103:PIQ103"/>
    <mergeCell ref="PIR103:PIT103"/>
    <mergeCell ref="PIU103:PIW103"/>
    <mergeCell ref="PHT103:PHV103"/>
    <mergeCell ref="PHW103:PHY103"/>
    <mergeCell ref="PHZ103:PIB103"/>
    <mergeCell ref="PIC103:PIE103"/>
    <mergeCell ref="PIF103:PIH103"/>
    <mergeCell ref="PHE103:PHG103"/>
    <mergeCell ref="PHH103:PHJ103"/>
    <mergeCell ref="PHK103:PHM103"/>
    <mergeCell ref="PHN103:PHP103"/>
    <mergeCell ref="PHQ103:PHS103"/>
    <mergeCell ref="PGP103:PGR103"/>
    <mergeCell ref="PGS103:PGU103"/>
    <mergeCell ref="PGV103:PGX103"/>
    <mergeCell ref="PGY103:PHA103"/>
    <mergeCell ref="PHB103:PHD103"/>
    <mergeCell ref="PGA103:PGC103"/>
    <mergeCell ref="PGD103:PGF103"/>
    <mergeCell ref="PGG103:PGI103"/>
    <mergeCell ref="PGJ103:PGL103"/>
    <mergeCell ref="PGM103:PGO103"/>
    <mergeCell ref="PFL103:PFN103"/>
    <mergeCell ref="PFO103:PFQ103"/>
    <mergeCell ref="PFR103:PFT103"/>
    <mergeCell ref="PFU103:PFW103"/>
    <mergeCell ref="PFX103:PFZ103"/>
    <mergeCell ref="PEW103:PEY103"/>
    <mergeCell ref="PEZ103:PFB103"/>
    <mergeCell ref="PFC103:PFE103"/>
    <mergeCell ref="PFF103:PFH103"/>
    <mergeCell ref="PFI103:PFK103"/>
    <mergeCell ref="PEH103:PEJ103"/>
    <mergeCell ref="PEK103:PEM103"/>
    <mergeCell ref="PEN103:PEP103"/>
    <mergeCell ref="PEQ103:PES103"/>
    <mergeCell ref="PET103:PEV103"/>
    <mergeCell ref="PDS103:PDU103"/>
    <mergeCell ref="PDV103:PDX103"/>
    <mergeCell ref="PDY103:PEA103"/>
    <mergeCell ref="PEB103:PED103"/>
    <mergeCell ref="PEE103:PEG103"/>
    <mergeCell ref="PDD103:PDF103"/>
    <mergeCell ref="PDG103:PDI103"/>
    <mergeCell ref="PDJ103:PDL103"/>
    <mergeCell ref="PDM103:PDO103"/>
    <mergeCell ref="PDP103:PDR103"/>
    <mergeCell ref="PCO103:PCQ103"/>
    <mergeCell ref="PCR103:PCT103"/>
    <mergeCell ref="PCU103:PCW103"/>
    <mergeCell ref="PCX103:PCZ103"/>
    <mergeCell ref="PDA103:PDC103"/>
    <mergeCell ref="PBZ103:PCB103"/>
    <mergeCell ref="PCC103:PCE103"/>
    <mergeCell ref="PCF103:PCH103"/>
    <mergeCell ref="PCI103:PCK103"/>
    <mergeCell ref="PCL103:PCN103"/>
    <mergeCell ref="PBK103:PBM103"/>
    <mergeCell ref="PBN103:PBP103"/>
    <mergeCell ref="PBQ103:PBS103"/>
    <mergeCell ref="PBT103:PBV103"/>
    <mergeCell ref="PBW103:PBY103"/>
    <mergeCell ref="PAV103:PAX103"/>
    <mergeCell ref="PAY103:PBA103"/>
    <mergeCell ref="PBB103:PBD103"/>
    <mergeCell ref="PBE103:PBG103"/>
    <mergeCell ref="PBH103:PBJ103"/>
    <mergeCell ref="PAG103:PAI103"/>
    <mergeCell ref="PAJ103:PAL103"/>
    <mergeCell ref="PAM103:PAO103"/>
    <mergeCell ref="PAP103:PAR103"/>
    <mergeCell ref="PAS103:PAU103"/>
    <mergeCell ref="OZR103:OZT103"/>
    <mergeCell ref="OZU103:OZW103"/>
    <mergeCell ref="OZX103:OZZ103"/>
    <mergeCell ref="PAA103:PAC103"/>
    <mergeCell ref="PAD103:PAF103"/>
    <mergeCell ref="OZC103:OZE103"/>
    <mergeCell ref="OZF103:OZH103"/>
    <mergeCell ref="OZI103:OZK103"/>
    <mergeCell ref="OZL103:OZN103"/>
    <mergeCell ref="OZO103:OZQ103"/>
    <mergeCell ref="OYN103:OYP103"/>
    <mergeCell ref="OYQ103:OYS103"/>
    <mergeCell ref="OYT103:OYV103"/>
    <mergeCell ref="OYW103:OYY103"/>
    <mergeCell ref="OYZ103:OZB103"/>
    <mergeCell ref="OXY103:OYA103"/>
    <mergeCell ref="OYB103:OYD103"/>
    <mergeCell ref="OYE103:OYG103"/>
    <mergeCell ref="OYH103:OYJ103"/>
    <mergeCell ref="OYK103:OYM103"/>
    <mergeCell ref="OXJ103:OXL103"/>
    <mergeCell ref="OXM103:OXO103"/>
    <mergeCell ref="OXP103:OXR103"/>
    <mergeCell ref="OXS103:OXU103"/>
    <mergeCell ref="OXV103:OXX103"/>
    <mergeCell ref="OWU103:OWW103"/>
    <mergeCell ref="OWX103:OWZ103"/>
    <mergeCell ref="OXA103:OXC103"/>
    <mergeCell ref="OXD103:OXF103"/>
    <mergeCell ref="OXG103:OXI103"/>
    <mergeCell ref="OWF103:OWH103"/>
    <mergeCell ref="OWI103:OWK103"/>
    <mergeCell ref="OWL103:OWN103"/>
    <mergeCell ref="OWO103:OWQ103"/>
    <mergeCell ref="OWR103:OWT103"/>
    <mergeCell ref="OVQ103:OVS103"/>
    <mergeCell ref="OVT103:OVV103"/>
    <mergeCell ref="OVW103:OVY103"/>
    <mergeCell ref="OVZ103:OWB103"/>
    <mergeCell ref="OWC103:OWE103"/>
    <mergeCell ref="OVB103:OVD103"/>
    <mergeCell ref="OVE103:OVG103"/>
    <mergeCell ref="OVH103:OVJ103"/>
    <mergeCell ref="OVK103:OVM103"/>
    <mergeCell ref="OVN103:OVP103"/>
    <mergeCell ref="OUM103:OUO103"/>
    <mergeCell ref="OUP103:OUR103"/>
    <mergeCell ref="OUS103:OUU103"/>
    <mergeCell ref="OUV103:OUX103"/>
    <mergeCell ref="OUY103:OVA103"/>
    <mergeCell ref="OTX103:OTZ103"/>
    <mergeCell ref="OUA103:OUC103"/>
    <mergeCell ref="OUD103:OUF103"/>
    <mergeCell ref="OUG103:OUI103"/>
    <mergeCell ref="OUJ103:OUL103"/>
    <mergeCell ref="OTI103:OTK103"/>
    <mergeCell ref="OTL103:OTN103"/>
    <mergeCell ref="OTO103:OTQ103"/>
    <mergeCell ref="OTR103:OTT103"/>
    <mergeCell ref="OTU103:OTW103"/>
    <mergeCell ref="OST103:OSV103"/>
    <mergeCell ref="OSW103:OSY103"/>
    <mergeCell ref="OSZ103:OTB103"/>
    <mergeCell ref="OTC103:OTE103"/>
    <mergeCell ref="OTF103:OTH103"/>
    <mergeCell ref="OSE103:OSG103"/>
    <mergeCell ref="OSH103:OSJ103"/>
    <mergeCell ref="OSK103:OSM103"/>
    <mergeCell ref="OSN103:OSP103"/>
    <mergeCell ref="OSQ103:OSS103"/>
    <mergeCell ref="ORP103:ORR103"/>
    <mergeCell ref="ORS103:ORU103"/>
    <mergeCell ref="ORV103:ORX103"/>
    <mergeCell ref="ORY103:OSA103"/>
    <mergeCell ref="OSB103:OSD103"/>
    <mergeCell ref="ORA103:ORC103"/>
    <mergeCell ref="ORD103:ORF103"/>
    <mergeCell ref="ORG103:ORI103"/>
    <mergeCell ref="ORJ103:ORL103"/>
    <mergeCell ref="ORM103:ORO103"/>
    <mergeCell ref="OQL103:OQN103"/>
    <mergeCell ref="OQO103:OQQ103"/>
    <mergeCell ref="OQR103:OQT103"/>
    <mergeCell ref="OQU103:OQW103"/>
    <mergeCell ref="OQX103:OQZ103"/>
    <mergeCell ref="OPW103:OPY103"/>
    <mergeCell ref="OPZ103:OQB103"/>
    <mergeCell ref="OQC103:OQE103"/>
    <mergeCell ref="OQF103:OQH103"/>
    <mergeCell ref="OQI103:OQK103"/>
    <mergeCell ref="OPH103:OPJ103"/>
    <mergeCell ref="OPK103:OPM103"/>
    <mergeCell ref="OPN103:OPP103"/>
    <mergeCell ref="OPQ103:OPS103"/>
    <mergeCell ref="OPT103:OPV103"/>
    <mergeCell ref="OOS103:OOU103"/>
    <mergeCell ref="OOV103:OOX103"/>
    <mergeCell ref="OOY103:OPA103"/>
    <mergeCell ref="OPB103:OPD103"/>
    <mergeCell ref="OPE103:OPG103"/>
    <mergeCell ref="OOD103:OOF103"/>
    <mergeCell ref="OOG103:OOI103"/>
    <mergeCell ref="OOJ103:OOL103"/>
    <mergeCell ref="OOM103:OOO103"/>
    <mergeCell ref="OOP103:OOR103"/>
    <mergeCell ref="ONO103:ONQ103"/>
    <mergeCell ref="ONR103:ONT103"/>
    <mergeCell ref="ONU103:ONW103"/>
    <mergeCell ref="ONX103:ONZ103"/>
    <mergeCell ref="OOA103:OOC103"/>
    <mergeCell ref="OMZ103:ONB103"/>
    <mergeCell ref="ONC103:ONE103"/>
    <mergeCell ref="ONF103:ONH103"/>
    <mergeCell ref="ONI103:ONK103"/>
    <mergeCell ref="ONL103:ONN103"/>
    <mergeCell ref="OMK103:OMM103"/>
    <mergeCell ref="OMN103:OMP103"/>
    <mergeCell ref="OMQ103:OMS103"/>
    <mergeCell ref="OMT103:OMV103"/>
    <mergeCell ref="OMW103:OMY103"/>
    <mergeCell ref="OLV103:OLX103"/>
    <mergeCell ref="OLY103:OMA103"/>
    <mergeCell ref="OMB103:OMD103"/>
    <mergeCell ref="OME103:OMG103"/>
    <mergeCell ref="OMH103:OMJ103"/>
    <mergeCell ref="OLG103:OLI103"/>
    <mergeCell ref="OLJ103:OLL103"/>
    <mergeCell ref="OLM103:OLO103"/>
    <mergeCell ref="OLP103:OLR103"/>
    <mergeCell ref="OLS103:OLU103"/>
    <mergeCell ref="OKR103:OKT103"/>
    <mergeCell ref="OKU103:OKW103"/>
    <mergeCell ref="OKX103:OKZ103"/>
    <mergeCell ref="OLA103:OLC103"/>
    <mergeCell ref="OLD103:OLF103"/>
    <mergeCell ref="OKC103:OKE103"/>
    <mergeCell ref="OKF103:OKH103"/>
    <mergeCell ref="OKI103:OKK103"/>
    <mergeCell ref="OKL103:OKN103"/>
    <mergeCell ref="OKO103:OKQ103"/>
    <mergeCell ref="OJN103:OJP103"/>
    <mergeCell ref="OJQ103:OJS103"/>
    <mergeCell ref="OJT103:OJV103"/>
    <mergeCell ref="OJW103:OJY103"/>
    <mergeCell ref="OJZ103:OKB103"/>
    <mergeCell ref="OIY103:OJA103"/>
    <mergeCell ref="OJB103:OJD103"/>
    <mergeCell ref="OJE103:OJG103"/>
    <mergeCell ref="OJH103:OJJ103"/>
    <mergeCell ref="OJK103:OJM103"/>
    <mergeCell ref="OIJ103:OIL103"/>
    <mergeCell ref="OIM103:OIO103"/>
    <mergeCell ref="OIP103:OIR103"/>
    <mergeCell ref="OIS103:OIU103"/>
    <mergeCell ref="OIV103:OIX103"/>
    <mergeCell ref="OHU103:OHW103"/>
    <mergeCell ref="OHX103:OHZ103"/>
    <mergeCell ref="OIA103:OIC103"/>
    <mergeCell ref="OID103:OIF103"/>
    <mergeCell ref="OIG103:OII103"/>
    <mergeCell ref="OHF103:OHH103"/>
    <mergeCell ref="OHI103:OHK103"/>
    <mergeCell ref="OHL103:OHN103"/>
    <mergeCell ref="OHO103:OHQ103"/>
    <mergeCell ref="OHR103:OHT103"/>
    <mergeCell ref="OGQ103:OGS103"/>
    <mergeCell ref="OGT103:OGV103"/>
    <mergeCell ref="OGW103:OGY103"/>
    <mergeCell ref="OGZ103:OHB103"/>
    <mergeCell ref="OHC103:OHE103"/>
    <mergeCell ref="OGB103:OGD103"/>
    <mergeCell ref="OGE103:OGG103"/>
    <mergeCell ref="OGH103:OGJ103"/>
    <mergeCell ref="OGK103:OGM103"/>
    <mergeCell ref="OGN103:OGP103"/>
    <mergeCell ref="OFM103:OFO103"/>
    <mergeCell ref="OFP103:OFR103"/>
    <mergeCell ref="OFS103:OFU103"/>
    <mergeCell ref="OFV103:OFX103"/>
    <mergeCell ref="OFY103:OGA103"/>
    <mergeCell ref="OEX103:OEZ103"/>
    <mergeCell ref="OFA103:OFC103"/>
    <mergeCell ref="OFD103:OFF103"/>
    <mergeCell ref="OFG103:OFI103"/>
    <mergeCell ref="OFJ103:OFL103"/>
    <mergeCell ref="OEI103:OEK103"/>
    <mergeCell ref="OEL103:OEN103"/>
    <mergeCell ref="OEO103:OEQ103"/>
    <mergeCell ref="OER103:OET103"/>
    <mergeCell ref="OEU103:OEW103"/>
    <mergeCell ref="ODT103:ODV103"/>
    <mergeCell ref="ODW103:ODY103"/>
    <mergeCell ref="ODZ103:OEB103"/>
    <mergeCell ref="OEC103:OEE103"/>
    <mergeCell ref="OEF103:OEH103"/>
    <mergeCell ref="ODE103:ODG103"/>
    <mergeCell ref="ODH103:ODJ103"/>
    <mergeCell ref="ODK103:ODM103"/>
    <mergeCell ref="ODN103:ODP103"/>
    <mergeCell ref="ODQ103:ODS103"/>
    <mergeCell ref="OCP103:OCR103"/>
    <mergeCell ref="OCS103:OCU103"/>
    <mergeCell ref="OCV103:OCX103"/>
    <mergeCell ref="OCY103:ODA103"/>
    <mergeCell ref="ODB103:ODD103"/>
    <mergeCell ref="OCA103:OCC103"/>
    <mergeCell ref="OCD103:OCF103"/>
    <mergeCell ref="OCG103:OCI103"/>
    <mergeCell ref="OCJ103:OCL103"/>
    <mergeCell ref="OCM103:OCO103"/>
    <mergeCell ref="OBL103:OBN103"/>
    <mergeCell ref="OBO103:OBQ103"/>
    <mergeCell ref="OBR103:OBT103"/>
    <mergeCell ref="OBU103:OBW103"/>
    <mergeCell ref="OBX103:OBZ103"/>
    <mergeCell ref="OAW103:OAY103"/>
    <mergeCell ref="OAZ103:OBB103"/>
    <mergeCell ref="OBC103:OBE103"/>
    <mergeCell ref="OBF103:OBH103"/>
    <mergeCell ref="OBI103:OBK103"/>
    <mergeCell ref="OAH103:OAJ103"/>
    <mergeCell ref="OAK103:OAM103"/>
    <mergeCell ref="OAN103:OAP103"/>
    <mergeCell ref="OAQ103:OAS103"/>
    <mergeCell ref="OAT103:OAV103"/>
    <mergeCell ref="NZS103:NZU103"/>
    <mergeCell ref="NZV103:NZX103"/>
    <mergeCell ref="NZY103:OAA103"/>
    <mergeCell ref="OAB103:OAD103"/>
    <mergeCell ref="OAE103:OAG103"/>
    <mergeCell ref="NZD103:NZF103"/>
    <mergeCell ref="NZG103:NZI103"/>
    <mergeCell ref="NZJ103:NZL103"/>
    <mergeCell ref="NZM103:NZO103"/>
    <mergeCell ref="NZP103:NZR103"/>
    <mergeCell ref="NYO103:NYQ103"/>
    <mergeCell ref="NYR103:NYT103"/>
    <mergeCell ref="NYU103:NYW103"/>
    <mergeCell ref="NYX103:NYZ103"/>
    <mergeCell ref="NZA103:NZC103"/>
    <mergeCell ref="NXZ103:NYB103"/>
    <mergeCell ref="NYC103:NYE103"/>
    <mergeCell ref="NYF103:NYH103"/>
    <mergeCell ref="NYI103:NYK103"/>
    <mergeCell ref="NYL103:NYN103"/>
    <mergeCell ref="NXK103:NXM103"/>
    <mergeCell ref="NXN103:NXP103"/>
    <mergeCell ref="NXQ103:NXS103"/>
    <mergeCell ref="NXT103:NXV103"/>
    <mergeCell ref="NXW103:NXY103"/>
    <mergeCell ref="NWV103:NWX103"/>
    <mergeCell ref="NWY103:NXA103"/>
    <mergeCell ref="NXB103:NXD103"/>
    <mergeCell ref="NXE103:NXG103"/>
    <mergeCell ref="NXH103:NXJ103"/>
    <mergeCell ref="NWG103:NWI103"/>
    <mergeCell ref="NWJ103:NWL103"/>
    <mergeCell ref="NWM103:NWO103"/>
    <mergeCell ref="NWP103:NWR103"/>
    <mergeCell ref="NWS103:NWU103"/>
    <mergeCell ref="NVR103:NVT103"/>
    <mergeCell ref="NVU103:NVW103"/>
    <mergeCell ref="NVX103:NVZ103"/>
    <mergeCell ref="NWA103:NWC103"/>
    <mergeCell ref="NWD103:NWF103"/>
    <mergeCell ref="NVC103:NVE103"/>
    <mergeCell ref="NVF103:NVH103"/>
    <mergeCell ref="NVI103:NVK103"/>
    <mergeCell ref="NVL103:NVN103"/>
    <mergeCell ref="NVO103:NVQ103"/>
    <mergeCell ref="NUN103:NUP103"/>
    <mergeCell ref="NUQ103:NUS103"/>
    <mergeCell ref="NUT103:NUV103"/>
    <mergeCell ref="NUW103:NUY103"/>
    <mergeCell ref="NUZ103:NVB103"/>
    <mergeCell ref="NTY103:NUA103"/>
    <mergeCell ref="NUB103:NUD103"/>
    <mergeCell ref="NUE103:NUG103"/>
    <mergeCell ref="NUH103:NUJ103"/>
    <mergeCell ref="NUK103:NUM103"/>
    <mergeCell ref="NTJ103:NTL103"/>
    <mergeCell ref="NTM103:NTO103"/>
    <mergeCell ref="NTP103:NTR103"/>
    <mergeCell ref="NTS103:NTU103"/>
    <mergeCell ref="NTV103:NTX103"/>
    <mergeCell ref="NSU103:NSW103"/>
    <mergeCell ref="NSX103:NSZ103"/>
    <mergeCell ref="NTA103:NTC103"/>
    <mergeCell ref="NTD103:NTF103"/>
    <mergeCell ref="NTG103:NTI103"/>
    <mergeCell ref="NSF103:NSH103"/>
    <mergeCell ref="NSI103:NSK103"/>
    <mergeCell ref="NSL103:NSN103"/>
    <mergeCell ref="NSO103:NSQ103"/>
    <mergeCell ref="NSR103:NST103"/>
    <mergeCell ref="NRQ103:NRS103"/>
    <mergeCell ref="NRT103:NRV103"/>
    <mergeCell ref="NRW103:NRY103"/>
    <mergeCell ref="NRZ103:NSB103"/>
    <mergeCell ref="NSC103:NSE103"/>
    <mergeCell ref="NRB103:NRD103"/>
    <mergeCell ref="NRE103:NRG103"/>
    <mergeCell ref="NRH103:NRJ103"/>
    <mergeCell ref="NRK103:NRM103"/>
    <mergeCell ref="NRN103:NRP103"/>
    <mergeCell ref="NQM103:NQO103"/>
    <mergeCell ref="NQP103:NQR103"/>
    <mergeCell ref="NQS103:NQU103"/>
    <mergeCell ref="NQV103:NQX103"/>
    <mergeCell ref="NQY103:NRA103"/>
    <mergeCell ref="NPX103:NPZ103"/>
    <mergeCell ref="NQA103:NQC103"/>
    <mergeCell ref="NQD103:NQF103"/>
    <mergeCell ref="NQG103:NQI103"/>
    <mergeCell ref="NQJ103:NQL103"/>
    <mergeCell ref="NPI103:NPK103"/>
    <mergeCell ref="NPL103:NPN103"/>
    <mergeCell ref="NPO103:NPQ103"/>
    <mergeCell ref="NPR103:NPT103"/>
    <mergeCell ref="NPU103:NPW103"/>
    <mergeCell ref="NOT103:NOV103"/>
    <mergeCell ref="NOW103:NOY103"/>
    <mergeCell ref="NOZ103:NPB103"/>
    <mergeCell ref="NPC103:NPE103"/>
    <mergeCell ref="NPF103:NPH103"/>
    <mergeCell ref="NOE103:NOG103"/>
    <mergeCell ref="NOH103:NOJ103"/>
    <mergeCell ref="NOK103:NOM103"/>
    <mergeCell ref="NON103:NOP103"/>
    <mergeCell ref="NOQ103:NOS103"/>
    <mergeCell ref="NNP103:NNR103"/>
    <mergeCell ref="NNS103:NNU103"/>
    <mergeCell ref="NNV103:NNX103"/>
    <mergeCell ref="NNY103:NOA103"/>
    <mergeCell ref="NOB103:NOD103"/>
    <mergeCell ref="NNA103:NNC103"/>
    <mergeCell ref="NND103:NNF103"/>
    <mergeCell ref="NNG103:NNI103"/>
    <mergeCell ref="NNJ103:NNL103"/>
    <mergeCell ref="NNM103:NNO103"/>
    <mergeCell ref="NML103:NMN103"/>
    <mergeCell ref="NMO103:NMQ103"/>
    <mergeCell ref="NMR103:NMT103"/>
    <mergeCell ref="NMU103:NMW103"/>
    <mergeCell ref="NMX103:NMZ103"/>
    <mergeCell ref="NLW103:NLY103"/>
    <mergeCell ref="NLZ103:NMB103"/>
    <mergeCell ref="NMC103:NME103"/>
    <mergeCell ref="NMF103:NMH103"/>
    <mergeCell ref="NMI103:NMK103"/>
    <mergeCell ref="NLH103:NLJ103"/>
    <mergeCell ref="NLK103:NLM103"/>
    <mergeCell ref="NLN103:NLP103"/>
    <mergeCell ref="NLQ103:NLS103"/>
    <mergeCell ref="NLT103:NLV103"/>
    <mergeCell ref="NKS103:NKU103"/>
    <mergeCell ref="NKV103:NKX103"/>
    <mergeCell ref="NKY103:NLA103"/>
    <mergeCell ref="NLB103:NLD103"/>
    <mergeCell ref="NLE103:NLG103"/>
    <mergeCell ref="NKD103:NKF103"/>
    <mergeCell ref="NKG103:NKI103"/>
    <mergeCell ref="NKJ103:NKL103"/>
    <mergeCell ref="NKM103:NKO103"/>
    <mergeCell ref="NKP103:NKR103"/>
    <mergeCell ref="NJO103:NJQ103"/>
    <mergeCell ref="NJR103:NJT103"/>
    <mergeCell ref="NJU103:NJW103"/>
    <mergeCell ref="NJX103:NJZ103"/>
    <mergeCell ref="NKA103:NKC103"/>
    <mergeCell ref="NIZ103:NJB103"/>
    <mergeCell ref="NJC103:NJE103"/>
    <mergeCell ref="NJF103:NJH103"/>
    <mergeCell ref="NJI103:NJK103"/>
    <mergeCell ref="NJL103:NJN103"/>
    <mergeCell ref="NIK103:NIM103"/>
    <mergeCell ref="NIN103:NIP103"/>
    <mergeCell ref="NIQ103:NIS103"/>
    <mergeCell ref="NIT103:NIV103"/>
    <mergeCell ref="NIW103:NIY103"/>
    <mergeCell ref="NHV103:NHX103"/>
    <mergeCell ref="NHY103:NIA103"/>
    <mergeCell ref="NIB103:NID103"/>
    <mergeCell ref="NIE103:NIG103"/>
    <mergeCell ref="NIH103:NIJ103"/>
    <mergeCell ref="NHG103:NHI103"/>
    <mergeCell ref="NHJ103:NHL103"/>
    <mergeCell ref="NHM103:NHO103"/>
    <mergeCell ref="NHP103:NHR103"/>
    <mergeCell ref="NHS103:NHU103"/>
    <mergeCell ref="NGR103:NGT103"/>
    <mergeCell ref="NGU103:NGW103"/>
    <mergeCell ref="NGX103:NGZ103"/>
    <mergeCell ref="NHA103:NHC103"/>
    <mergeCell ref="NHD103:NHF103"/>
    <mergeCell ref="NGC103:NGE103"/>
    <mergeCell ref="NGF103:NGH103"/>
    <mergeCell ref="NGI103:NGK103"/>
    <mergeCell ref="NGL103:NGN103"/>
    <mergeCell ref="NGO103:NGQ103"/>
    <mergeCell ref="NFN103:NFP103"/>
    <mergeCell ref="NFQ103:NFS103"/>
    <mergeCell ref="NFT103:NFV103"/>
    <mergeCell ref="NFW103:NFY103"/>
    <mergeCell ref="NFZ103:NGB103"/>
    <mergeCell ref="NEY103:NFA103"/>
    <mergeCell ref="NFB103:NFD103"/>
    <mergeCell ref="NFE103:NFG103"/>
    <mergeCell ref="NFH103:NFJ103"/>
    <mergeCell ref="NFK103:NFM103"/>
    <mergeCell ref="NEJ103:NEL103"/>
    <mergeCell ref="NEM103:NEO103"/>
    <mergeCell ref="NEP103:NER103"/>
    <mergeCell ref="NES103:NEU103"/>
    <mergeCell ref="NEV103:NEX103"/>
    <mergeCell ref="NDU103:NDW103"/>
    <mergeCell ref="NDX103:NDZ103"/>
    <mergeCell ref="NEA103:NEC103"/>
    <mergeCell ref="NED103:NEF103"/>
    <mergeCell ref="NEG103:NEI103"/>
    <mergeCell ref="NDF103:NDH103"/>
    <mergeCell ref="NDI103:NDK103"/>
    <mergeCell ref="NDL103:NDN103"/>
    <mergeCell ref="NDO103:NDQ103"/>
    <mergeCell ref="NDR103:NDT103"/>
    <mergeCell ref="NCQ103:NCS103"/>
    <mergeCell ref="NCT103:NCV103"/>
    <mergeCell ref="NCW103:NCY103"/>
    <mergeCell ref="NCZ103:NDB103"/>
    <mergeCell ref="NDC103:NDE103"/>
    <mergeCell ref="NCB103:NCD103"/>
    <mergeCell ref="NCE103:NCG103"/>
    <mergeCell ref="NCH103:NCJ103"/>
    <mergeCell ref="NCK103:NCM103"/>
    <mergeCell ref="NCN103:NCP103"/>
    <mergeCell ref="NBM103:NBO103"/>
    <mergeCell ref="NBP103:NBR103"/>
    <mergeCell ref="NBS103:NBU103"/>
    <mergeCell ref="NBV103:NBX103"/>
    <mergeCell ref="NBY103:NCA103"/>
    <mergeCell ref="NAX103:NAZ103"/>
    <mergeCell ref="NBA103:NBC103"/>
    <mergeCell ref="NBD103:NBF103"/>
    <mergeCell ref="NBG103:NBI103"/>
    <mergeCell ref="NBJ103:NBL103"/>
    <mergeCell ref="NAI103:NAK103"/>
    <mergeCell ref="NAL103:NAN103"/>
    <mergeCell ref="NAO103:NAQ103"/>
    <mergeCell ref="NAR103:NAT103"/>
    <mergeCell ref="NAU103:NAW103"/>
    <mergeCell ref="MZT103:MZV103"/>
    <mergeCell ref="MZW103:MZY103"/>
    <mergeCell ref="MZZ103:NAB103"/>
    <mergeCell ref="NAC103:NAE103"/>
    <mergeCell ref="NAF103:NAH103"/>
    <mergeCell ref="MZE103:MZG103"/>
    <mergeCell ref="MZH103:MZJ103"/>
    <mergeCell ref="MZK103:MZM103"/>
    <mergeCell ref="MZN103:MZP103"/>
    <mergeCell ref="MZQ103:MZS103"/>
    <mergeCell ref="MYP103:MYR103"/>
    <mergeCell ref="MYS103:MYU103"/>
    <mergeCell ref="MYV103:MYX103"/>
    <mergeCell ref="MYY103:MZA103"/>
    <mergeCell ref="MZB103:MZD103"/>
    <mergeCell ref="MYA103:MYC103"/>
    <mergeCell ref="MYD103:MYF103"/>
    <mergeCell ref="MYG103:MYI103"/>
    <mergeCell ref="MYJ103:MYL103"/>
    <mergeCell ref="MYM103:MYO103"/>
    <mergeCell ref="MXL103:MXN103"/>
    <mergeCell ref="MXO103:MXQ103"/>
    <mergeCell ref="MXR103:MXT103"/>
    <mergeCell ref="MXU103:MXW103"/>
    <mergeCell ref="MXX103:MXZ103"/>
    <mergeCell ref="MWW103:MWY103"/>
    <mergeCell ref="MWZ103:MXB103"/>
    <mergeCell ref="MXC103:MXE103"/>
    <mergeCell ref="MXF103:MXH103"/>
    <mergeCell ref="MXI103:MXK103"/>
    <mergeCell ref="MWH103:MWJ103"/>
    <mergeCell ref="MWK103:MWM103"/>
    <mergeCell ref="MWN103:MWP103"/>
    <mergeCell ref="MWQ103:MWS103"/>
    <mergeCell ref="MWT103:MWV103"/>
    <mergeCell ref="MVS103:MVU103"/>
    <mergeCell ref="MVV103:MVX103"/>
    <mergeCell ref="MVY103:MWA103"/>
    <mergeCell ref="MWB103:MWD103"/>
    <mergeCell ref="MWE103:MWG103"/>
    <mergeCell ref="MVD103:MVF103"/>
    <mergeCell ref="MVG103:MVI103"/>
    <mergeCell ref="MVJ103:MVL103"/>
    <mergeCell ref="MVM103:MVO103"/>
    <mergeCell ref="MVP103:MVR103"/>
    <mergeCell ref="MUO103:MUQ103"/>
    <mergeCell ref="MUR103:MUT103"/>
    <mergeCell ref="MUU103:MUW103"/>
    <mergeCell ref="MUX103:MUZ103"/>
    <mergeCell ref="MVA103:MVC103"/>
    <mergeCell ref="MTZ103:MUB103"/>
    <mergeCell ref="MUC103:MUE103"/>
    <mergeCell ref="MUF103:MUH103"/>
    <mergeCell ref="MUI103:MUK103"/>
    <mergeCell ref="MUL103:MUN103"/>
    <mergeCell ref="MTK103:MTM103"/>
    <mergeCell ref="MTN103:MTP103"/>
    <mergeCell ref="MTQ103:MTS103"/>
    <mergeCell ref="MTT103:MTV103"/>
    <mergeCell ref="MTW103:MTY103"/>
    <mergeCell ref="MSV103:MSX103"/>
    <mergeCell ref="MSY103:MTA103"/>
    <mergeCell ref="MTB103:MTD103"/>
    <mergeCell ref="MTE103:MTG103"/>
    <mergeCell ref="MTH103:MTJ103"/>
    <mergeCell ref="MSG103:MSI103"/>
    <mergeCell ref="MSJ103:MSL103"/>
    <mergeCell ref="MSM103:MSO103"/>
    <mergeCell ref="MSP103:MSR103"/>
    <mergeCell ref="MSS103:MSU103"/>
    <mergeCell ref="MRR103:MRT103"/>
    <mergeCell ref="MRU103:MRW103"/>
    <mergeCell ref="MRX103:MRZ103"/>
    <mergeCell ref="MSA103:MSC103"/>
    <mergeCell ref="MSD103:MSF103"/>
    <mergeCell ref="MRC103:MRE103"/>
    <mergeCell ref="MRF103:MRH103"/>
    <mergeCell ref="MRI103:MRK103"/>
    <mergeCell ref="MRL103:MRN103"/>
    <mergeCell ref="MRO103:MRQ103"/>
    <mergeCell ref="MQN103:MQP103"/>
    <mergeCell ref="MQQ103:MQS103"/>
    <mergeCell ref="MQT103:MQV103"/>
    <mergeCell ref="MQW103:MQY103"/>
    <mergeCell ref="MQZ103:MRB103"/>
    <mergeCell ref="MPY103:MQA103"/>
    <mergeCell ref="MQB103:MQD103"/>
    <mergeCell ref="MQE103:MQG103"/>
    <mergeCell ref="MQH103:MQJ103"/>
    <mergeCell ref="MQK103:MQM103"/>
    <mergeCell ref="MPJ103:MPL103"/>
    <mergeCell ref="MPM103:MPO103"/>
    <mergeCell ref="MPP103:MPR103"/>
    <mergeCell ref="MPS103:MPU103"/>
    <mergeCell ref="MPV103:MPX103"/>
    <mergeCell ref="MOU103:MOW103"/>
    <mergeCell ref="MOX103:MOZ103"/>
    <mergeCell ref="MPA103:MPC103"/>
    <mergeCell ref="MPD103:MPF103"/>
    <mergeCell ref="MPG103:MPI103"/>
    <mergeCell ref="MOF103:MOH103"/>
    <mergeCell ref="MOI103:MOK103"/>
    <mergeCell ref="MOL103:MON103"/>
    <mergeCell ref="MOO103:MOQ103"/>
    <mergeCell ref="MOR103:MOT103"/>
    <mergeCell ref="MNQ103:MNS103"/>
    <mergeCell ref="MNT103:MNV103"/>
    <mergeCell ref="MNW103:MNY103"/>
    <mergeCell ref="MNZ103:MOB103"/>
    <mergeCell ref="MOC103:MOE103"/>
    <mergeCell ref="MNB103:MND103"/>
    <mergeCell ref="MNE103:MNG103"/>
    <mergeCell ref="MNH103:MNJ103"/>
    <mergeCell ref="MNK103:MNM103"/>
    <mergeCell ref="MNN103:MNP103"/>
    <mergeCell ref="MMM103:MMO103"/>
    <mergeCell ref="MMP103:MMR103"/>
    <mergeCell ref="MMS103:MMU103"/>
    <mergeCell ref="MMV103:MMX103"/>
    <mergeCell ref="MMY103:MNA103"/>
    <mergeCell ref="MLX103:MLZ103"/>
    <mergeCell ref="MMA103:MMC103"/>
    <mergeCell ref="MMD103:MMF103"/>
    <mergeCell ref="MMG103:MMI103"/>
    <mergeCell ref="MMJ103:MML103"/>
    <mergeCell ref="MLI103:MLK103"/>
    <mergeCell ref="MLL103:MLN103"/>
    <mergeCell ref="MLO103:MLQ103"/>
    <mergeCell ref="MLR103:MLT103"/>
    <mergeCell ref="MLU103:MLW103"/>
    <mergeCell ref="MKT103:MKV103"/>
    <mergeCell ref="MKW103:MKY103"/>
    <mergeCell ref="MKZ103:MLB103"/>
    <mergeCell ref="MLC103:MLE103"/>
    <mergeCell ref="MLF103:MLH103"/>
    <mergeCell ref="MKE103:MKG103"/>
    <mergeCell ref="MKH103:MKJ103"/>
    <mergeCell ref="MKK103:MKM103"/>
    <mergeCell ref="MKN103:MKP103"/>
    <mergeCell ref="MKQ103:MKS103"/>
    <mergeCell ref="MJP103:MJR103"/>
    <mergeCell ref="MJS103:MJU103"/>
    <mergeCell ref="MJV103:MJX103"/>
    <mergeCell ref="MJY103:MKA103"/>
    <mergeCell ref="MKB103:MKD103"/>
    <mergeCell ref="MJA103:MJC103"/>
    <mergeCell ref="MJD103:MJF103"/>
    <mergeCell ref="MJG103:MJI103"/>
    <mergeCell ref="MJJ103:MJL103"/>
    <mergeCell ref="MJM103:MJO103"/>
    <mergeCell ref="MIL103:MIN103"/>
    <mergeCell ref="MIO103:MIQ103"/>
    <mergeCell ref="MIR103:MIT103"/>
    <mergeCell ref="MIU103:MIW103"/>
    <mergeCell ref="MIX103:MIZ103"/>
    <mergeCell ref="MHW103:MHY103"/>
    <mergeCell ref="MHZ103:MIB103"/>
    <mergeCell ref="MIC103:MIE103"/>
    <mergeCell ref="MIF103:MIH103"/>
    <mergeCell ref="MII103:MIK103"/>
    <mergeCell ref="MHH103:MHJ103"/>
    <mergeCell ref="MHK103:MHM103"/>
    <mergeCell ref="MHN103:MHP103"/>
    <mergeCell ref="MHQ103:MHS103"/>
    <mergeCell ref="MHT103:MHV103"/>
    <mergeCell ref="MGS103:MGU103"/>
    <mergeCell ref="MGV103:MGX103"/>
    <mergeCell ref="MGY103:MHA103"/>
    <mergeCell ref="MHB103:MHD103"/>
    <mergeCell ref="MHE103:MHG103"/>
    <mergeCell ref="MGD103:MGF103"/>
    <mergeCell ref="MGG103:MGI103"/>
    <mergeCell ref="MGJ103:MGL103"/>
    <mergeCell ref="MGM103:MGO103"/>
    <mergeCell ref="MGP103:MGR103"/>
    <mergeCell ref="MFO103:MFQ103"/>
    <mergeCell ref="MFR103:MFT103"/>
    <mergeCell ref="MFU103:MFW103"/>
    <mergeCell ref="MFX103:MFZ103"/>
    <mergeCell ref="MGA103:MGC103"/>
    <mergeCell ref="MEZ103:MFB103"/>
    <mergeCell ref="MFC103:MFE103"/>
    <mergeCell ref="MFF103:MFH103"/>
    <mergeCell ref="MFI103:MFK103"/>
    <mergeCell ref="MFL103:MFN103"/>
    <mergeCell ref="MEK103:MEM103"/>
    <mergeCell ref="MEN103:MEP103"/>
    <mergeCell ref="MEQ103:MES103"/>
    <mergeCell ref="MET103:MEV103"/>
    <mergeCell ref="MEW103:MEY103"/>
    <mergeCell ref="MDV103:MDX103"/>
    <mergeCell ref="MDY103:MEA103"/>
    <mergeCell ref="MEB103:MED103"/>
    <mergeCell ref="MEE103:MEG103"/>
    <mergeCell ref="MEH103:MEJ103"/>
    <mergeCell ref="MDG103:MDI103"/>
    <mergeCell ref="MDJ103:MDL103"/>
    <mergeCell ref="MDM103:MDO103"/>
    <mergeCell ref="MDP103:MDR103"/>
    <mergeCell ref="MDS103:MDU103"/>
    <mergeCell ref="MCR103:MCT103"/>
    <mergeCell ref="MCU103:MCW103"/>
    <mergeCell ref="MCX103:MCZ103"/>
    <mergeCell ref="MDA103:MDC103"/>
    <mergeCell ref="MDD103:MDF103"/>
    <mergeCell ref="MCC103:MCE103"/>
    <mergeCell ref="MCF103:MCH103"/>
    <mergeCell ref="MCI103:MCK103"/>
    <mergeCell ref="MCL103:MCN103"/>
    <mergeCell ref="MCO103:MCQ103"/>
    <mergeCell ref="MBN103:MBP103"/>
    <mergeCell ref="MBQ103:MBS103"/>
    <mergeCell ref="MBT103:MBV103"/>
    <mergeCell ref="MBW103:MBY103"/>
    <mergeCell ref="MBZ103:MCB103"/>
    <mergeCell ref="MAY103:MBA103"/>
    <mergeCell ref="MBB103:MBD103"/>
    <mergeCell ref="MBE103:MBG103"/>
    <mergeCell ref="MBH103:MBJ103"/>
    <mergeCell ref="MBK103:MBM103"/>
    <mergeCell ref="MAJ103:MAL103"/>
    <mergeCell ref="MAM103:MAO103"/>
    <mergeCell ref="MAP103:MAR103"/>
    <mergeCell ref="MAS103:MAU103"/>
    <mergeCell ref="MAV103:MAX103"/>
    <mergeCell ref="LZU103:LZW103"/>
    <mergeCell ref="LZX103:LZZ103"/>
    <mergeCell ref="MAA103:MAC103"/>
    <mergeCell ref="MAD103:MAF103"/>
    <mergeCell ref="MAG103:MAI103"/>
    <mergeCell ref="LZF103:LZH103"/>
    <mergeCell ref="LZI103:LZK103"/>
    <mergeCell ref="LZL103:LZN103"/>
    <mergeCell ref="LZO103:LZQ103"/>
    <mergeCell ref="LZR103:LZT103"/>
    <mergeCell ref="LYQ103:LYS103"/>
    <mergeCell ref="LYT103:LYV103"/>
    <mergeCell ref="LYW103:LYY103"/>
    <mergeCell ref="LYZ103:LZB103"/>
    <mergeCell ref="LZC103:LZE103"/>
    <mergeCell ref="LYB103:LYD103"/>
    <mergeCell ref="LYE103:LYG103"/>
    <mergeCell ref="LYH103:LYJ103"/>
    <mergeCell ref="LYK103:LYM103"/>
    <mergeCell ref="LYN103:LYP103"/>
    <mergeCell ref="LXM103:LXO103"/>
    <mergeCell ref="LXP103:LXR103"/>
    <mergeCell ref="LXS103:LXU103"/>
    <mergeCell ref="LXV103:LXX103"/>
    <mergeCell ref="LXY103:LYA103"/>
    <mergeCell ref="LWX103:LWZ103"/>
    <mergeCell ref="LXA103:LXC103"/>
    <mergeCell ref="LXD103:LXF103"/>
    <mergeCell ref="LXG103:LXI103"/>
    <mergeCell ref="LXJ103:LXL103"/>
    <mergeCell ref="LWI103:LWK103"/>
    <mergeCell ref="LWL103:LWN103"/>
    <mergeCell ref="LWO103:LWQ103"/>
    <mergeCell ref="LWR103:LWT103"/>
    <mergeCell ref="LWU103:LWW103"/>
    <mergeCell ref="LVT103:LVV103"/>
    <mergeCell ref="LVW103:LVY103"/>
    <mergeCell ref="LVZ103:LWB103"/>
    <mergeCell ref="LWC103:LWE103"/>
    <mergeCell ref="LWF103:LWH103"/>
    <mergeCell ref="LVE103:LVG103"/>
    <mergeCell ref="LVH103:LVJ103"/>
    <mergeCell ref="LVK103:LVM103"/>
    <mergeCell ref="LVN103:LVP103"/>
    <mergeCell ref="LVQ103:LVS103"/>
    <mergeCell ref="LUP103:LUR103"/>
    <mergeCell ref="LUS103:LUU103"/>
    <mergeCell ref="LUV103:LUX103"/>
    <mergeCell ref="LUY103:LVA103"/>
    <mergeCell ref="LVB103:LVD103"/>
    <mergeCell ref="LUA103:LUC103"/>
    <mergeCell ref="LUD103:LUF103"/>
    <mergeCell ref="LUG103:LUI103"/>
    <mergeCell ref="LUJ103:LUL103"/>
    <mergeCell ref="LUM103:LUO103"/>
    <mergeCell ref="LTL103:LTN103"/>
    <mergeCell ref="LTO103:LTQ103"/>
    <mergeCell ref="LTR103:LTT103"/>
    <mergeCell ref="LTU103:LTW103"/>
    <mergeCell ref="LTX103:LTZ103"/>
    <mergeCell ref="LSW103:LSY103"/>
    <mergeCell ref="LSZ103:LTB103"/>
    <mergeCell ref="LTC103:LTE103"/>
    <mergeCell ref="LTF103:LTH103"/>
    <mergeCell ref="LTI103:LTK103"/>
    <mergeCell ref="LSH103:LSJ103"/>
    <mergeCell ref="LSK103:LSM103"/>
    <mergeCell ref="LSN103:LSP103"/>
    <mergeCell ref="LSQ103:LSS103"/>
    <mergeCell ref="LST103:LSV103"/>
    <mergeCell ref="LRS103:LRU103"/>
    <mergeCell ref="LRV103:LRX103"/>
    <mergeCell ref="LRY103:LSA103"/>
    <mergeCell ref="LSB103:LSD103"/>
    <mergeCell ref="LSE103:LSG103"/>
    <mergeCell ref="LRD103:LRF103"/>
    <mergeCell ref="LRG103:LRI103"/>
    <mergeCell ref="LRJ103:LRL103"/>
    <mergeCell ref="LRM103:LRO103"/>
    <mergeCell ref="LRP103:LRR103"/>
    <mergeCell ref="LQO103:LQQ103"/>
    <mergeCell ref="LQR103:LQT103"/>
    <mergeCell ref="LQU103:LQW103"/>
    <mergeCell ref="LQX103:LQZ103"/>
    <mergeCell ref="LRA103:LRC103"/>
    <mergeCell ref="LPZ103:LQB103"/>
    <mergeCell ref="LQC103:LQE103"/>
    <mergeCell ref="LQF103:LQH103"/>
    <mergeCell ref="LQI103:LQK103"/>
    <mergeCell ref="LQL103:LQN103"/>
    <mergeCell ref="LPK103:LPM103"/>
    <mergeCell ref="LPN103:LPP103"/>
    <mergeCell ref="LPQ103:LPS103"/>
    <mergeCell ref="LPT103:LPV103"/>
    <mergeCell ref="LPW103:LPY103"/>
    <mergeCell ref="LOV103:LOX103"/>
    <mergeCell ref="LOY103:LPA103"/>
    <mergeCell ref="LPB103:LPD103"/>
    <mergeCell ref="LPE103:LPG103"/>
    <mergeCell ref="LPH103:LPJ103"/>
    <mergeCell ref="LOG103:LOI103"/>
    <mergeCell ref="LOJ103:LOL103"/>
    <mergeCell ref="LOM103:LOO103"/>
    <mergeCell ref="LOP103:LOR103"/>
    <mergeCell ref="LOS103:LOU103"/>
    <mergeCell ref="LNR103:LNT103"/>
    <mergeCell ref="LNU103:LNW103"/>
    <mergeCell ref="LNX103:LNZ103"/>
    <mergeCell ref="LOA103:LOC103"/>
    <mergeCell ref="LOD103:LOF103"/>
    <mergeCell ref="LNC103:LNE103"/>
    <mergeCell ref="LNF103:LNH103"/>
    <mergeCell ref="LNI103:LNK103"/>
    <mergeCell ref="LNL103:LNN103"/>
    <mergeCell ref="LNO103:LNQ103"/>
    <mergeCell ref="LMN103:LMP103"/>
    <mergeCell ref="LMQ103:LMS103"/>
    <mergeCell ref="LMT103:LMV103"/>
    <mergeCell ref="LMW103:LMY103"/>
    <mergeCell ref="LMZ103:LNB103"/>
    <mergeCell ref="LLY103:LMA103"/>
    <mergeCell ref="LMB103:LMD103"/>
    <mergeCell ref="LME103:LMG103"/>
    <mergeCell ref="LMH103:LMJ103"/>
    <mergeCell ref="LMK103:LMM103"/>
    <mergeCell ref="LLJ103:LLL103"/>
    <mergeCell ref="LLM103:LLO103"/>
    <mergeCell ref="LLP103:LLR103"/>
    <mergeCell ref="LLS103:LLU103"/>
    <mergeCell ref="LLV103:LLX103"/>
    <mergeCell ref="LKU103:LKW103"/>
    <mergeCell ref="LKX103:LKZ103"/>
    <mergeCell ref="LLA103:LLC103"/>
    <mergeCell ref="LLD103:LLF103"/>
    <mergeCell ref="LLG103:LLI103"/>
    <mergeCell ref="LKF103:LKH103"/>
    <mergeCell ref="LKI103:LKK103"/>
    <mergeCell ref="LKL103:LKN103"/>
    <mergeCell ref="LKO103:LKQ103"/>
    <mergeCell ref="LKR103:LKT103"/>
    <mergeCell ref="LJQ103:LJS103"/>
    <mergeCell ref="LJT103:LJV103"/>
    <mergeCell ref="LJW103:LJY103"/>
    <mergeCell ref="LJZ103:LKB103"/>
    <mergeCell ref="LKC103:LKE103"/>
    <mergeCell ref="LJB103:LJD103"/>
    <mergeCell ref="LJE103:LJG103"/>
    <mergeCell ref="LJH103:LJJ103"/>
    <mergeCell ref="LJK103:LJM103"/>
    <mergeCell ref="LJN103:LJP103"/>
    <mergeCell ref="LIM103:LIO103"/>
    <mergeCell ref="LIP103:LIR103"/>
    <mergeCell ref="LIS103:LIU103"/>
    <mergeCell ref="LIV103:LIX103"/>
    <mergeCell ref="LIY103:LJA103"/>
    <mergeCell ref="LHX103:LHZ103"/>
    <mergeCell ref="LIA103:LIC103"/>
    <mergeCell ref="LID103:LIF103"/>
    <mergeCell ref="LIG103:LII103"/>
    <mergeCell ref="LIJ103:LIL103"/>
    <mergeCell ref="LHI103:LHK103"/>
    <mergeCell ref="LHL103:LHN103"/>
    <mergeCell ref="LHO103:LHQ103"/>
    <mergeCell ref="LHR103:LHT103"/>
    <mergeCell ref="LHU103:LHW103"/>
    <mergeCell ref="LGT103:LGV103"/>
    <mergeCell ref="LGW103:LGY103"/>
    <mergeCell ref="LGZ103:LHB103"/>
    <mergeCell ref="LHC103:LHE103"/>
    <mergeCell ref="LHF103:LHH103"/>
    <mergeCell ref="LGE103:LGG103"/>
    <mergeCell ref="LGH103:LGJ103"/>
    <mergeCell ref="LGK103:LGM103"/>
    <mergeCell ref="LGN103:LGP103"/>
    <mergeCell ref="LGQ103:LGS103"/>
    <mergeCell ref="LFP103:LFR103"/>
    <mergeCell ref="LFS103:LFU103"/>
    <mergeCell ref="LFV103:LFX103"/>
    <mergeCell ref="LFY103:LGA103"/>
    <mergeCell ref="LGB103:LGD103"/>
    <mergeCell ref="LFA103:LFC103"/>
    <mergeCell ref="LFD103:LFF103"/>
    <mergeCell ref="LFG103:LFI103"/>
    <mergeCell ref="LFJ103:LFL103"/>
    <mergeCell ref="LFM103:LFO103"/>
    <mergeCell ref="LEL103:LEN103"/>
    <mergeCell ref="LEO103:LEQ103"/>
    <mergeCell ref="LER103:LET103"/>
    <mergeCell ref="LEU103:LEW103"/>
    <mergeCell ref="LEX103:LEZ103"/>
    <mergeCell ref="LDW103:LDY103"/>
    <mergeCell ref="LDZ103:LEB103"/>
    <mergeCell ref="LEC103:LEE103"/>
    <mergeCell ref="LEF103:LEH103"/>
    <mergeCell ref="LEI103:LEK103"/>
    <mergeCell ref="LDH103:LDJ103"/>
    <mergeCell ref="LDK103:LDM103"/>
    <mergeCell ref="LDN103:LDP103"/>
    <mergeCell ref="LDQ103:LDS103"/>
    <mergeCell ref="LDT103:LDV103"/>
    <mergeCell ref="LCS103:LCU103"/>
    <mergeCell ref="LCV103:LCX103"/>
    <mergeCell ref="LCY103:LDA103"/>
    <mergeCell ref="LDB103:LDD103"/>
    <mergeCell ref="LDE103:LDG103"/>
    <mergeCell ref="LCD103:LCF103"/>
    <mergeCell ref="LCG103:LCI103"/>
    <mergeCell ref="LCJ103:LCL103"/>
    <mergeCell ref="LCM103:LCO103"/>
    <mergeCell ref="LCP103:LCR103"/>
    <mergeCell ref="LBO103:LBQ103"/>
    <mergeCell ref="LBR103:LBT103"/>
    <mergeCell ref="LBU103:LBW103"/>
    <mergeCell ref="LBX103:LBZ103"/>
    <mergeCell ref="LCA103:LCC103"/>
    <mergeCell ref="LAZ103:LBB103"/>
    <mergeCell ref="LBC103:LBE103"/>
    <mergeCell ref="LBF103:LBH103"/>
    <mergeCell ref="LBI103:LBK103"/>
    <mergeCell ref="LBL103:LBN103"/>
    <mergeCell ref="LAK103:LAM103"/>
    <mergeCell ref="LAN103:LAP103"/>
    <mergeCell ref="LAQ103:LAS103"/>
    <mergeCell ref="LAT103:LAV103"/>
    <mergeCell ref="LAW103:LAY103"/>
    <mergeCell ref="KZV103:KZX103"/>
    <mergeCell ref="KZY103:LAA103"/>
    <mergeCell ref="LAB103:LAD103"/>
    <mergeCell ref="LAE103:LAG103"/>
    <mergeCell ref="LAH103:LAJ103"/>
    <mergeCell ref="KZG103:KZI103"/>
    <mergeCell ref="KZJ103:KZL103"/>
    <mergeCell ref="KZM103:KZO103"/>
    <mergeCell ref="KZP103:KZR103"/>
    <mergeCell ref="KZS103:KZU103"/>
    <mergeCell ref="KYR103:KYT103"/>
    <mergeCell ref="KYU103:KYW103"/>
    <mergeCell ref="KYX103:KYZ103"/>
    <mergeCell ref="KZA103:KZC103"/>
    <mergeCell ref="KZD103:KZF103"/>
    <mergeCell ref="KYC103:KYE103"/>
    <mergeCell ref="KYF103:KYH103"/>
    <mergeCell ref="KYI103:KYK103"/>
    <mergeCell ref="KYL103:KYN103"/>
    <mergeCell ref="KYO103:KYQ103"/>
    <mergeCell ref="KXN103:KXP103"/>
    <mergeCell ref="KXQ103:KXS103"/>
    <mergeCell ref="KXT103:KXV103"/>
    <mergeCell ref="KXW103:KXY103"/>
    <mergeCell ref="KXZ103:KYB103"/>
    <mergeCell ref="KWY103:KXA103"/>
    <mergeCell ref="KXB103:KXD103"/>
    <mergeCell ref="KXE103:KXG103"/>
    <mergeCell ref="KXH103:KXJ103"/>
    <mergeCell ref="KXK103:KXM103"/>
    <mergeCell ref="KWJ103:KWL103"/>
    <mergeCell ref="KWM103:KWO103"/>
    <mergeCell ref="KWP103:KWR103"/>
    <mergeCell ref="KWS103:KWU103"/>
    <mergeCell ref="KWV103:KWX103"/>
    <mergeCell ref="KVU103:KVW103"/>
    <mergeCell ref="KVX103:KVZ103"/>
    <mergeCell ref="KWA103:KWC103"/>
    <mergeCell ref="KWD103:KWF103"/>
    <mergeCell ref="KWG103:KWI103"/>
    <mergeCell ref="KVF103:KVH103"/>
    <mergeCell ref="KVI103:KVK103"/>
    <mergeCell ref="KVL103:KVN103"/>
    <mergeCell ref="KVO103:KVQ103"/>
    <mergeCell ref="KVR103:KVT103"/>
    <mergeCell ref="KUQ103:KUS103"/>
    <mergeCell ref="KUT103:KUV103"/>
    <mergeCell ref="KUW103:KUY103"/>
    <mergeCell ref="KUZ103:KVB103"/>
    <mergeCell ref="KVC103:KVE103"/>
    <mergeCell ref="KUB103:KUD103"/>
    <mergeCell ref="KUE103:KUG103"/>
    <mergeCell ref="KUH103:KUJ103"/>
    <mergeCell ref="KUK103:KUM103"/>
    <mergeCell ref="KUN103:KUP103"/>
    <mergeCell ref="KTM103:KTO103"/>
    <mergeCell ref="KTP103:KTR103"/>
    <mergeCell ref="KTS103:KTU103"/>
    <mergeCell ref="KTV103:KTX103"/>
    <mergeCell ref="KTY103:KUA103"/>
    <mergeCell ref="KSX103:KSZ103"/>
    <mergeCell ref="KTA103:KTC103"/>
    <mergeCell ref="KTD103:KTF103"/>
    <mergeCell ref="KTG103:KTI103"/>
    <mergeCell ref="KTJ103:KTL103"/>
    <mergeCell ref="KSI103:KSK103"/>
    <mergeCell ref="KSL103:KSN103"/>
    <mergeCell ref="KSO103:KSQ103"/>
    <mergeCell ref="KSR103:KST103"/>
    <mergeCell ref="KSU103:KSW103"/>
    <mergeCell ref="KRT103:KRV103"/>
    <mergeCell ref="KRW103:KRY103"/>
    <mergeCell ref="KRZ103:KSB103"/>
    <mergeCell ref="KSC103:KSE103"/>
    <mergeCell ref="KSF103:KSH103"/>
    <mergeCell ref="KRE103:KRG103"/>
    <mergeCell ref="KRH103:KRJ103"/>
    <mergeCell ref="KRK103:KRM103"/>
    <mergeCell ref="KRN103:KRP103"/>
    <mergeCell ref="KRQ103:KRS103"/>
    <mergeCell ref="KQP103:KQR103"/>
    <mergeCell ref="KQS103:KQU103"/>
    <mergeCell ref="KQV103:KQX103"/>
    <mergeCell ref="KQY103:KRA103"/>
    <mergeCell ref="KRB103:KRD103"/>
    <mergeCell ref="KQA103:KQC103"/>
    <mergeCell ref="KQD103:KQF103"/>
    <mergeCell ref="KQG103:KQI103"/>
    <mergeCell ref="KQJ103:KQL103"/>
    <mergeCell ref="KQM103:KQO103"/>
    <mergeCell ref="KPL103:KPN103"/>
    <mergeCell ref="KPO103:KPQ103"/>
    <mergeCell ref="KPR103:KPT103"/>
    <mergeCell ref="KPU103:KPW103"/>
    <mergeCell ref="KPX103:KPZ103"/>
    <mergeCell ref="KOW103:KOY103"/>
    <mergeCell ref="KOZ103:KPB103"/>
    <mergeCell ref="KPC103:KPE103"/>
    <mergeCell ref="KPF103:KPH103"/>
    <mergeCell ref="KPI103:KPK103"/>
    <mergeCell ref="KOH103:KOJ103"/>
    <mergeCell ref="KOK103:KOM103"/>
    <mergeCell ref="KON103:KOP103"/>
    <mergeCell ref="KOQ103:KOS103"/>
    <mergeCell ref="KOT103:KOV103"/>
    <mergeCell ref="KNS103:KNU103"/>
    <mergeCell ref="KNV103:KNX103"/>
    <mergeCell ref="KNY103:KOA103"/>
    <mergeCell ref="KOB103:KOD103"/>
    <mergeCell ref="KOE103:KOG103"/>
    <mergeCell ref="KND103:KNF103"/>
    <mergeCell ref="KNG103:KNI103"/>
    <mergeCell ref="KNJ103:KNL103"/>
    <mergeCell ref="KNM103:KNO103"/>
    <mergeCell ref="KNP103:KNR103"/>
    <mergeCell ref="KMO103:KMQ103"/>
    <mergeCell ref="KMR103:KMT103"/>
    <mergeCell ref="KMU103:KMW103"/>
    <mergeCell ref="KMX103:KMZ103"/>
    <mergeCell ref="KNA103:KNC103"/>
    <mergeCell ref="KLZ103:KMB103"/>
    <mergeCell ref="KMC103:KME103"/>
    <mergeCell ref="KMF103:KMH103"/>
    <mergeCell ref="KMI103:KMK103"/>
    <mergeCell ref="KML103:KMN103"/>
    <mergeCell ref="KLK103:KLM103"/>
    <mergeCell ref="KLN103:KLP103"/>
    <mergeCell ref="KLQ103:KLS103"/>
    <mergeCell ref="KLT103:KLV103"/>
    <mergeCell ref="KLW103:KLY103"/>
    <mergeCell ref="KKV103:KKX103"/>
    <mergeCell ref="KKY103:KLA103"/>
    <mergeCell ref="KLB103:KLD103"/>
    <mergeCell ref="KLE103:KLG103"/>
    <mergeCell ref="KLH103:KLJ103"/>
    <mergeCell ref="KKG103:KKI103"/>
    <mergeCell ref="KKJ103:KKL103"/>
    <mergeCell ref="KKM103:KKO103"/>
    <mergeCell ref="KKP103:KKR103"/>
    <mergeCell ref="KKS103:KKU103"/>
    <mergeCell ref="KJR103:KJT103"/>
    <mergeCell ref="KJU103:KJW103"/>
    <mergeCell ref="KJX103:KJZ103"/>
    <mergeCell ref="KKA103:KKC103"/>
    <mergeCell ref="KKD103:KKF103"/>
    <mergeCell ref="KJC103:KJE103"/>
    <mergeCell ref="KJF103:KJH103"/>
    <mergeCell ref="KJI103:KJK103"/>
    <mergeCell ref="KJL103:KJN103"/>
    <mergeCell ref="KJO103:KJQ103"/>
    <mergeCell ref="KIN103:KIP103"/>
    <mergeCell ref="KIQ103:KIS103"/>
    <mergeCell ref="KIT103:KIV103"/>
    <mergeCell ref="KIW103:KIY103"/>
    <mergeCell ref="KIZ103:KJB103"/>
    <mergeCell ref="KHY103:KIA103"/>
    <mergeCell ref="KIB103:KID103"/>
    <mergeCell ref="KIE103:KIG103"/>
    <mergeCell ref="KIH103:KIJ103"/>
    <mergeCell ref="KIK103:KIM103"/>
    <mergeCell ref="KHJ103:KHL103"/>
    <mergeCell ref="KHM103:KHO103"/>
    <mergeCell ref="KHP103:KHR103"/>
    <mergeCell ref="KHS103:KHU103"/>
    <mergeCell ref="KHV103:KHX103"/>
    <mergeCell ref="KGU103:KGW103"/>
    <mergeCell ref="KGX103:KGZ103"/>
    <mergeCell ref="KHA103:KHC103"/>
    <mergeCell ref="KHD103:KHF103"/>
    <mergeCell ref="KHG103:KHI103"/>
    <mergeCell ref="KGF103:KGH103"/>
    <mergeCell ref="KGI103:KGK103"/>
    <mergeCell ref="KGL103:KGN103"/>
    <mergeCell ref="KGO103:KGQ103"/>
    <mergeCell ref="KGR103:KGT103"/>
    <mergeCell ref="KFQ103:KFS103"/>
    <mergeCell ref="KFT103:KFV103"/>
    <mergeCell ref="KFW103:KFY103"/>
    <mergeCell ref="KFZ103:KGB103"/>
    <mergeCell ref="KGC103:KGE103"/>
    <mergeCell ref="KFB103:KFD103"/>
    <mergeCell ref="KFE103:KFG103"/>
    <mergeCell ref="KFH103:KFJ103"/>
    <mergeCell ref="KFK103:KFM103"/>
    <mergeCell ref="KFN103:KFP103"/>
    <mergeCell ref="KEM103:KEO103"/>
    <mergeCell ref="KEP103:KER103"/>
    <mergeCell ref="KES103:KEU103"/>
    <mergeCell ref="KEV103:KEX103"/>
    <mergeCell ref="KEY103:KFA103"/>
    <mergeCell ref="KDX103:KDZ103"/>
    <mergeCell ref="KEA103:KEC103"/>
    <mergeCell ref="KED103:KEF103"/>
    <mergeCell ref="KEG103:KEI103"/>
    <mergeCell ref="KEJ103:KEL103"/>
    <mergeCell ref="KDI103:KDK103"/>
    <mergeCell ref="KDL103:KDN103"/>
    <mergeCell ref="KDO103:KDQ103"/>
    <mergeCell ref="KDR103:KDT103"/>
    <mergeCell ref="KDU103:KDW103"/>
    <mergeCell ref="KCT103:KCV103"/>
    <mergeCell ref="KCW103:KCY103"/>
    <mergeCell ref="KCZ103:KDB103"/>
    <mergeCell ref="KDC103:KDE103"/>
    <mergeCell ref="KDF103:KDH103"/>
    <mergeCell ref="KCE103:KCG103"/>
    <mergeCell ref="KCH103:KCJ103"/>
    <mergeCell ref="KCK103:KCM103"/>
    <mergeCell ref="KCN103:KCP103"/>
    <mergeCell ref="KCQ103:KCS103"/>
    <mergeCell ref="KBP103:KBR103"/>
    <mergeCell ref="KBS103:KBU103"/>
    <mergeCell ref="KBV103:KBX103"/>
    <mergeCell ref="KBY103:KCA103"/>
    <mergeCell ref="KCB103:KCD103"/>
    <mergeCell ref="KBA103:KBC103"/>
    <mergeCell ref="KBD103:KBF103"/>
    <mergeCell ref="KBG103:KBI103"/>
    <mergeCell ref="KBJ103:KBL103"/>
    <mergeCell ref="KBM103:KBO103"/>
    <mergeCell ref="KAL103:KAN103"/>
    <mergeCell ref="KAO103:KAQ103"/>
    <mergeCell ref="KAR103:KAT103"/>
    <mergeCell ref="KAU103:KAW103"/>
    <mergeCell ref="KAX103:KAZ103"/>
    <mergeCell ref="JZW103:JZY103"/>
    <mergeCell ref="JZZ103:KAB103"/>
    <mergeCell ref="KAC103:KAE103"/>
    <mergeCell ref="KAF103:KAH103"/>
    <mergeCell ref="KAI103:KAK103"/>
    <mergeCell ref="JZH103:JZJ103"/>
    <mergeCell ref="JZK103:JZM103"/>
    <mergeCell ref="JZN103:JZP103"/>
    <mergeCell ref="JZQ103:JZS103"/>
    <mergeCell ref="JZT103:JZV103"/>
    <mergeCell ref="JYS103:JYU103"/>
    <mergeCell ref="JYV103:JYX103"/>
    <mergeCell ref="JYY103:JZA103"/>
    <mergeCell ref="JZB103:JZD103"/>
    <mergeCell ref="JZE103:JZG103"/>
    <mergeCell ref="JYD103:JYF103"/>
    <mergeCell ref="JYG103:JYI103"/>
    <mergeCell ref="JYJ103:JYL103"/>
    <mergeCell ref="JYM103:JYO103"/>
    <mergeCell ref="JYP103:JYR103"/>
    <mergeCell ref="JXO103:JXQ103"/>
    <mergeCell ref="JXR103:JXT103"/>
    <mergeCell ref="JXU103:JXW103"/>
    <mergeCell ref="JXX103:JXZ103"/>
    <mergeCell ref="JYA103:JYC103"/>
    <mergeCell ref="JWZ103:JXB103"/>
    <mergeCell ref="JXC103:JXE103"/>
    <mergeCell ref="JXF103:JXH103"/>
    <mergeCell ref="JXI103:JXK103"/>
    <mergeCell ref="JXL103:JXN103"/>
    <mergeCell ref="JWK103:JWM103"/>
    <mergeCell ref="JWN103:JWP103"/>
    <mergeCell ref="JWQ103:JWS103"/>
    <mergeCell ref="JWT103:JWV103"/>
    <mergeCell ref="JWW103:JWY103"/>
    <mergeCell ref="JVV103:JVX103"/>
    <mergeCell ref="JVY103:JWA103"/>
    <mergeCell ref="JWB103:JWD103"/>
    <mergeCell ref="JWE103:JWG103"/>
    <mergeCell ref="JWH103:JWJ103"/>
    <mergeCell ref="JVG103:JVI103"/>
    <mergeCell ref="JVJ103:JVL103"/>
    <mergeCell ref="JVM103:JVO103"/>
    <mergeCell ref="JVP103:JVR103"/>
    <mergeCell ref="JVS103:JVU103"/>
    <mergeCell ref="JUR103:JUT103"/>
    <mergeCell ref="JUU103:JUW103"/>
    <mergeCell ref="JUX103:JUZ103"/>
    <mergeCell ref="JVA103:JVC103"/>
    <mergeCell ref="JVD103:JVF103"/>
    <mergeCell ref="JUC103:JUE103"/>
    <mergeCell ref="JUF103:JUH103"/>
    <mergeCell ref="JUI103:JUK103"/>
    <mergeCell ref="JUL103:JUN103"/>
    <mergeCell ref="JUO103:JUQ103"/>
    <mergeCell ref="JTN103:JTP103"/>
    <mergeCell ref="JTQ103:JTS103"/>
    <mergeCell ref="JTT103:JTV103"/>
    <mergeCell ref="JTW103:JTY103"/>
    <mergeCell ref="JTZ103:JUB103"/>
    <mergeCell ref="JSY103:JTA103"/>
    <mergeCell ref="JTB103:JTD103"/>
    <mergeCell ref="JTE103:JTG103"/>
    <mergeCell ref="JTH103:JTJ103"/>
    <mergeCell ref="JTK103:JTM103"/>
    <mergeCell ref="JSJ103:JSL103"/>
    <mergeCell ref="JSM103:JSO103"/>
    <mergeCell ref="JSP103:JSR103"/>
    <mergeCell ref="JSS103:JSU103"/>
    <mergeCell ref="JSV103:JSX103"/>
    <mergeCell ref="JRU103:JRW103"/>
    <mergeCell ref="JRX103:JRZ103"/>
    <mergeCell ref="JSA103:JSC103"/>
    <mergeCell ref="JSD103:JSF103"/>
    <mergeCell ref="JSG103:JSI103"/>
    <mergeCell ref="JRF103:JRH103"/>
    <mergeCell ref="JRI103:JRK103"/>
    <mergeCell ref="JRL103:JRN103"/>
    <mergeCell ref="JRO103:JRQ103"/>
    <mergeCell ref="JRR103:JRT103"/>
    <mergeCell ref="JQQ103:JQS103"/>
    <mergeCell ref="JQT103:JQV103"/>
    <mergeCell ref="JQW103:JQY103"/>
    <mergeCell ref="JQZ103:JRB103"/>
    <mergeCell ref="JRC103:JRE103"/>
    <mergeCell ref="JQB103:JQD103"/>
    <mergeCell ref="JQE103:JQG103"/>
    <mergeCell ref="JQH103:JQJ103"/>
    <mergeCell ref="JQK103:JQM103"/>
    <mergeCell ref="JQN103:JQP103"/>
    <mergeCell ref="JPM103:JPO103"/>
    <mergeCell ref="JPP103:JPR103"/>
    <mergeCell ref="JPS103:JPU103"/>
    <mergeCell ref="JPV103:JPX103"/>
    <mergeCell ref="JPY103:JQA103"/>
    <mergeCell ref="JOX103:JOZ103"/>
    <mergeCell ref="JPA103:JPC103"/>
    <mergeCell ref="JPD103:JPF103"/>
    <mergeCell ref="JPG103:JPI103"/>
    <mergeCell ref="JPJ103:JPL103"/>
    <mergeCell ref="JOI103:JOK103"/>
    <mergeCell ref="JOL103:JON103"/>
    <mergeCell ref="JOO103:JOQ103"/>
    <mergeCell ref="JOR103:JOT103"/>
    <mergeCell ref="JOU103:JOW103"/>
    <mergeCell ref="JNT103:JNV103"/>
    <mergeCell ref="JNW103:JNY103"/>
    <mergeCell ref="JNZ103:JOB103"/>
    <mergeCell ref="JOC103:JOE103"/>
    <mergeCell ref="JOF103:JOH103"/>
    <mergeCell ref="JNE103:JNG103"/>
    <mergeCell ref="JNH103:JNJ103"/>
    <mergeCell ref="JNK103:JNM103"/>
    <mergeCell ref="JNN103:JNP103"/>
    <mergeCell ref="JNQ103:JNS103"/>
    <mergeCell ref="JMP103:JMR103"/>
    <mergeCell ref="JMS103:JMU103"/>
    <mergeCell ref="JMV103:JMX103"/>
    <mergeCell ref="JMY103:JNA103"/>
    <mergeCell ref="JNB103:JND103"/>
    <mergeCell ref="JMA103:JMC103"/>
    <mergeCell ref="JMD103:JMF103"/>
    <mergeCell ref="JMG103:JMI103"/>
    <mergeCell ref="JMJ103:JML103"/>
    <mergeCell ref="JMM103:JMO103"/>
    <mergeCell ref="JLL103:JLN103"/>
    <mergeCell ref="JLO103:JLQ103"/>
    <mergeCell ref="JLR103:JLT103"/>
    <mergeCell ref="JLU103:JLW103"/>
    <mergeCell ref="JLX103:JLZ103"/>
    <mergeCell ref="JKW103:JKY103"/>
    <mergeCell ref="JKZ103:JLB103"/>
    <mergeCell ref="JLC103:JLE103"/>
    <mergeCell ref="JLF103:JLH103"/>
    <mergeCell ref="JLI103:JLK103"/>
    <mergeCell ref="JKH103:JKJ103"/>
    <mergeCell ref="JKK103:JKM103"/>
    <mergeCell ref="JKN103:JKP103"/>
    <mergeCell ref="JKQ103:JKS103"/>
    <mergeCell ref="JKT103:JKV103"/>
    <mergeCell ref="JJS103:JJU103"/>
    <mergeCell ref="JJV103:JJX103"/>
    <mergeCell ref="JJY103:JKA103"/>
    <mergeCell ref="JKB103:JKD103"/>
    <mergeCell ref="JKE103:JKG103"/>
    <mergeCell ref="JJD103:JJF103"/>
    <mergeCell ref="JJG103:JJI103"/>
    <mergeCell ref="JJJ103:JJL103"/>
    <mergeCell ref="JJM103:JJO103"/>
    <mergeCell ref="JJP103:JJR103"/>
    <mergeCell ref="JIO103:JIQ103"/>
    <mergeCell ref="JIR103:JIT103"/>
    <mergeCell ref="JIU103:JIW103"/>
    <mergeCell ref="JIX103:JIZ103"/>
    <mergeCell ref="JJA103:JJC103"/>
    <mergeCell ref="JHZ103:JIB103"/>
    <mergeCell ref="JIC103:JIE103"/>
    <mergeCell ref="JIF103:JIH103"/>
    <mergeCell ref="JII103:JIK103"/>
    <mergeCell ref="JIL103:JIN103"/>
    <mergeCell ref="JHK103:JHM103"/>
    <mergeCell ref="JHN103:JHP103"/>
    <mergeCell ref="JHQ103:JHS103"/>
    <mergeCell ref="JHT103:JHV103"/>
    <mergeCell ref="JHW103:JHY103"/>
    <mergeCell ref="JGV103:JGX103"/>
    <mergeCell ref="JGY103:JHA103"/>
    <mergeCell ref="JHB103:JHD103"/>
    <mergeCell ref="JHE103:JHG103"/>
    <mergeCell ref="JHH103:JHJ103"/>
    <mergeCell ref="JGG103:JGI103"/>
    <mergeCell ref="JGJ103:JGL103"/>
    <mergeCell ref="JGM103:JGO103"/>
    <mergeCell ref="JGP103:JGR103"/>
    <mergeCell ref="JGS103:JGU103"/>
    <mergeCell ref="JFR103:JFT103"/>
    <mergeCell ref="JFU103:JFW103"/>
    <mergeCell ref="JFX103:JFZ103"/>
    <mergeCell ref="JGA103:JGC103"/>
    <mergeCell ref="JGD103:JGF103"/>
    <mergeCell ref="JFC103:JFE103"/>
    <mergeCell ref="JFF103:JFH103"/>
    <mergeCell ref="JFI103:JFK103"/>
    <mergeCell ref="JFL103:JFN103"/>
    <mergeCell ref="JFO103:JFQ103"/>
    <mergeCell ref="JEN103:JEP103"/>
    <mergeCell ref="JEQ103:JES103"/>
    <mergeCell ref="JET103:JEV103"/>
    <mergeCell ref="JEW103:JEY103"/>
    <mergeCell ref="JEZ103:JFB103"/>
    <mergeCell ref="JDY103:JEA103"/>
    <mergeCell ref="JEB103:JED103"/>
    <mergeCell ref="JEE103:JEG103"/>
    <mergeCell ref="JEH103:JEJ103"/>
    <mergeCell ref="JEK103:JEM103"/>
    <mergeCell ref="JDJ103:JDL103"/>
    <mergeCell ref="JDM103:JDO103"/>
    <mergeCell ref="JDP103:JDR103"/>
    <mergeCell ref="JDS103:JDU103"/>
    <mergeCell ref="JDV103:JDX103"/>
    <mergeCell ref="JCU103:JCW103"/>
    <mergeCell ref="JCX103:JCZ103"/>
    <mergeCell ref="JDA103:JDC103"/>
    <mergeCell ref="JDD103:JDF103"/>
    <mergeCell ref="JDG103:JDI103"/>
    <mergeCell ref="JCF103:JCH103"/>
    <mergeCell ref="JCI103:JCK103"/>
    <mergeCell ref="JCL103:JCN103"/>
    <mergeCell ref="JCO103:JCQ103"/>
    <mergeCell ref="JCR103:JCT103"/>
    <mergeCell ref="JBQ103:JBS103"/>
    <mergeCell ref="JBT103:JBV103"/>
    <mergeCell ref="JBW103:JBY103"/>
    <mergeCell ref="JBZ103:JCB103"/>
    <mergeCell ref="JCC103:JCE103"/>
    <mergeCell ref="JBB103:JBD103"/>
    <mergeCell ref="JBE103:JBG103"/>
    <mergeCell ref="JBH103:JBJ103"/>
    <mergeCell ref="JBK103:JBM103"/>
    <mergeCell ref="JBN103:JBP103"/>
    <mergeCell ref="JAM103:JAO103"/>
    <mergeCell ref="JAP103:JAR103"/>
    <mergeCell ref="JAS103:JAU103"/>
    <mergeCell ref="JAV103:JAX103"/>
    <mergeCell ref="JAY103:JBA103"/>
    <mergeCell ref="IZX103:IZZ103"/>
    <mergeCell ref="JAA103:JAC103"/>
    <mergeCell ref="JAD103:JAF103"/>
    <mergeCell ref="JAG103:JAI103"/>
    <mergeCell ref="JAJ103:JAL103"/>
    <mergeCell ref="IZI103:IZK103"/>
    <mergeCell ref="IZL103:IZN103"/>
    <mergeCell ref="IZO103:IZQ103"/>
    <mergeCell ref="IZR103:IZT103"/>
    <mergeCell ref="IZU103:IZW103"/>
    <mergeCell ref="IYT103:IYV103"/>
    <mergeCell ref="IYW103:IYY103"/>
    <mergeCell ref="IYZ103:IZB103"/>
    <mergeCell ref="IZC103:IZE103"/>
    <mergeCell ref="IZF103:IZH103"/>
    <mergeCell ref="IYE103:IYG103"/>
    <mergeCell ref="IYH103:IYJ103"/>
    <mergeCell ref="IYK103:IYM103"/>
    <mergeCell ref="IYN103:IYP103"/>
    <mergeCell ref="IYQ103:IYS103"/>
    <mergeCell ref="IXP103:IXR103"/>
    <mergeCell ref="IXS103:IXU103"/>
    <mergeCell ref="IXV103:IXX103"/>
    <mergeCell ref="IXY103:IYA103"/>
    <mergeCell ref="IYB103:IYD103"/>
    <mergeCell ref="IXA103:IXC103"/>
    <mergeCell ref="IXD103:IXF103"/>
    <mergeCell ref="IXG103:IXI103"/>
    <mergeCell ref="IXJ103:IXL103"/>
    <mergeCell ref="IXM103:IXO103"/>
    <mergeCell ref="IWL103:IWN103"/>
    <mergeCell ref="IWO103:IWQ103"/>
    <mergeCell ref="IWR103:IWT103"/>
    <mergeCell ref="IWU103:IWW103"/>
    <mergeCell ref="IWX103:IWZ103"/>
    <mergeCell ref="IVW103:IVY103"/>
    <mergeCell ref="IVZ103:IWB103"/>
    <mergeCell ref="IWC103:IWE103"/>
    <mergeCell ref="IWF103:IWH103"/>
    <mergeCell ref="IWI103:IWK103"/>
    <mergeCell ref="IVH103:IVJ103"/>
    <mergeCell ref="IVK103:IVM103"/>
    <mergeCell ref="IVN103:IVP103"/>
    <mergeCell ref="IVQ103:IVS103"/>
    <mergeCell ref="IVT103:IVV103"/>
    <mergeCell ref="IUS103:IUU103"/>
    <mergeCell ref="IUV103:IUX103"/>
    <mergeCell ref="IUY103:IVA103"/>
    <mergeCell ref="IVB103:IVD103"/>
    <mergeCell ref="IVE103:IVG103"/>
    <mergeCell ref="IUD103:IUF103"/>
    <mergeCell ref="IUG103:IUI103"/>
    <mergeCell ref="IUJ103:IUL103"/>
    <mergeCell ref="IUM103:IUO103"/>
    <mergeCell ref="IUP103:IUR103"/>
    <mergeCell ref="ITO103:ITQ103"/>
    <mergeCell ref="ITR103:ITT103"/>
    <mergeCell ref="ITU103:ITW103"/>
    <mergeCell ref="ITX103:ITZ103"/>
    <mergeCell ref="IUA103:IUC103"/>
    <mergeCell ref="ISZ103:ITB103"/>
    <mergeCell ref="ITC103:ITE103"/>
    <mergeCell ref="ITF103:ITH103"/>
    <mergeCell ref="ITI103:ITK103"/>
    <mergeCell ref="ITL103:ITN103"/>
    <mergeCell ref="ISK103:ISM103"/>
    <mergeCell ref="ISN103:ISP103"/>
    <mergeCell ref="ISQ103:ISS103"/>
    <mergeCell ref="IST103:ISV103"/>
    <mergeCell ref="ISW103:ISY103"/>
    <mergeCell ref="IRV103:IRX103"/>
    <mergeCell ref="IRY103:ISA103"/>
    <mergeCell ref="ISB103:ISD103"/>
    <mergeCell ref="ISE103:ISG103"/>
    <mergeCell ref="ISH103:ISJ103"/>
    <mergeCell ref="IRG103:IRI103"/>
    <mergeCell ref="IRJ103:IRL103"/>
    <mergeCell ref="IRM103:IRO103"/>
    <mergeCell ref="IRP103:IRR103"/>
    <mergeCell ref="IRS103:IRU103"/>
    <mergeCell ref="IQR103:IQT103"/>
    <mergeCell ref="IQU103:IQW103"/>
    <mergeCell ref="IQX103:IQZ103"/>
    <mergeCell ref="IRA103:IRC103"/>
    <mergeCell ref="IRD103:IRF103"/>
    <mergeCell ref="IQC103:IQE103"/>
    <mergeCell ref="IQF103:IQH103"/>
    <mergeCell ref="IQI103:IQK103"/>
    <mergeCell ref="IQL103:IQN103"/>
    <mergeCell ref="IQO103:IQQ103"/>
    <mergeCell ref="IPN103:IPP103"/>
    <mergeCell ref="IPQ103:IPS103"/>
    <mergeCell ref="IPT103:IPV103"/>
    <mergeCell ref="IPW103:IPY103"/>
    <mergeCell ref="IPZ103:IQB103"/>
    <mergeCell ref="IOY103:IPA103"/>
    <mergeCell ref="IPB103:IPD103"/>
    <mergeCell ref="IPE103:IPG103"/>
    <mergeCell ref="IPH103:IPJ103"/>
    <mergeCell ref="IPK103:IPM103"/>
    <mergeCell ref="IOJ103:IOL103"/>
    <mergeCell ref="IOM103:IOO103"/>
    <mergeCell ref="IOP103:IOR103"/>
    <mergeCell ref="IOS103:IOU103"/>
    <mergeCell ref="IOV103:IOX103"/>
    <mergeCell ref="INU103:INW103"/>
    <mergeCell ref="INX103:INZ103"/>
    <mergeCell ref="IOA103:IOC103"/>
    <mergeCell ref="IOD103:IOF103"/>
    <mergeCell ref="IOG103:IOI103"/>
    <mergeCell ref="INF103:INH103"/>
    <mergeCell ref="INI103:INK103"/>
    <mergeCell ref="INL103:INN103"/>
    <mergeCell ref="INO103:INQ103"/>
    <mergeCell ref="INR103:INT103"/>
    <mergeCell ref="IMQ103:IMS103"/>
    <mergeCell ref="IMT103:IMV103"/>
    <mergeCell ref="IMW103:IMY103"/>
    <mergeCell ref="IMZ103:INB103"/>
    <mergeCell ref="INC103:INE103"/>
    <mergeCell ref="IMB103:IMD103"/>
    <mergeCell ref="IME103:IMG103"/>
    <mergeCell ref="IMH103:IMJ103"/>
    <mergeCell ref="IMK103:IMM103"/>
    <mergeCell ref="IMN103:IMP103"/>
    <mergeCell ref="ILM103:ILO103"/>
    <mergeCell ref="ILP103:ILR103"/>
    <mergeCell ref="ILS103:ILU103"/>
    <mergeCell ref="ILV103:ILX103"/>
    <mergeCell ref="ILY103:IMA103"/>
    <mergeCell ref="IKX103:IKZ103"/>
    <mergeCell ref="ILA103:ILC103"/>
    <mergeCell ref="ILD103:ILF103"/>
    <mergeCell ref="ILG103:ILI103"/>
    <mergeCell ref="ILJ103:ILL103"/>
    <mergeCell ref="IKI103:IKK103"/>
    <mergeCell ref="IKL103:IKN103"/>
    <mergeCell ref="IKO103:IKQ103"/>
    <mergeCell ref="IKR103:IKT103"/>
    <mergeCell ref="IKU103:IKW103"/>
    <mergeCell ref="IJT103:IJV103"/>
    <mergeCell ref="IJW103:IJY103"/>
    <mergeCell ref="IJZ103:IKB103"/>
    <mergeCell ref="IKC103:IKE103"/>
    <mergeCell ref="IKF103:IKH103"/>
    <mergeCell ref="IJE103:IJG103"/>
    <mergeCell ref="IJH103:IJJ103"/>
    <mergeCell ref="IJK103:IJM103"/>
    <mergeCell ref="IJN103:IJP103"/>
    <mergeCell ref="IJQ103:IJS103"/>
    <mergeCell ref="IIP103:IIR103"/>
    <mergeCell ref="IIS103:IIU103"/>
    <mergeCell ref="IIV103:IIX103"/>
    <mergeCell ref="IIY103:IJA103"/>
    <mergeCell ref="IJB103:IJD103"/>
    <mergeCell ref="IIA103:IIC103"/>
    <mergeCell ref="IID103:IIF103"/>
    <mergeCell ref="IIG103:III103"/>
    <mergeCell ref="IIJ103:IIL103"/>
    <mergeCell ref="IIM103:IIO103"/>
    <mergeCell ref="IHL103:IHN103"/>
    <mergeCell ref="IHO103:IHQ103"/>
    <mergeCell ref="IHR103:IHT103"/>
    <mergeCell ref="IHU103:IHW103"/>
    <mergeCell ref="IHX103:IHZ103"/>
    <mergeCell ref="IGW103:IGY103"/>
    <mergeCell ref="IGZ103:IHB103"/>
    <mergeCell ref="IHC103:IHE103"/>
    <mergeCell ref="IHF103:IHH103"/>
    <mergeCell ref="IHI103:IHK103"/>
    <mergeCell ref="IGH103:IGJ103"/>
    <mergeCell ref="IGK103:IGM103"/>
    <mergeCell ref="IGN103:IGP103"/>
    <mergeCell ref="IGQ103:IGS103"/>
    <mergeCell ref="IGT103:IGV103"/>
    <mergeCell ref="IFS103:IFU103"/>
    <mergeCell ref="IFV103:IFX103"/>
    <mergeCell ref="IFY103:IGA103"/>
    <mergeCell ref="IGB103:IGD103"/>
    <mergeCell ref="IGE103:IGG103"/>
    <mergeCell ref="IFD103:IFF103"/>
    <mergeCell ref="IFG103:IFI103"/>
    <mergeCell ref="IFJ103:IFL103"/>
    <mergeCell ref="IFM103:IFO103"/>
    <mergeCell ref="IFP103:IFR103"/>
    <mergeCell ref="IEO103:IEQ103"/>
    <mergeCell ref="IER103:IET103"/>
    <mergeCell ref="IEU103:IEW103"/>
    <mergeCell ref="IEX103:IEZ103"/>
    <mergeCell ref="IFA103:IFC103"/>
    <mergeCell ref="IDZ103:IEB103"/>
    <mergeCell ref="IEC103:IEE103"/>
    <mergeCell ref="IEF103:IEH103"/>
    <mergeCell ref="IEI103:IEK103"/>
    <mergeCell ref="IEL103:IEN103"/>
    <mergeCell ref="IDK103:IDM103"/>
    <mergeCell ref="IDN103:IDP103"/>
    <mergeCell ref="IDQ103:IDS103"/>
    <mergeCell ref="IDT103:IDV103"/>
    <mergeCell ref="IDW103:IDY103"/>
    <mergeCell ref="ICV103:ICX103"/>
    <mergeCell ref="ICY103:IDA103"/>
    <mergeCell ref="IDB103:IDD103"/>
    <mergeCell ref="IDE103:IDG103"/>
    <mergeCell ref="IDH103:IDJ103"/>
    <mergeCell ref="ICG103:ICI103"/>
    <mergeCell ref="ICJ103:ICL103"/>
    <mergeCell ref="ICM103:ICO103"/>
    <mergeCell ref="ICP103:ICR103"/>
    <mergeCell ref="ICS103:ICU103"/>
    <mergeCell ref="IBR103:IBT103"/>
    <mergeCell ref="IBU103:IBW103"/>
    <mergeCell ref="IBX103:IBZ103"/>
    <mergeCell ref="ICA103:ICC103"/>
    <mergeCell ref="ICD103:ICF103"/>
    <mergeCell ref="IBC103:IBE103"/>
    <mergeCell ref="IBF103:IBH103"/>
    <mergeCell ref="IBI103:IBK103"/>
    <mergeCell ref="IBL103:IBN103"/>
    <mergeCell ref="IBO103:IBQ103"/>
    <mergeCell ref="IAN103:IAP103"/>
    <mergeCell ref="IAQ103:IAS103"/>
    <mergeCell ref="IAT103:IAV103"/>
    <mergeCell ref="IAW103:IAY103"/>
    <mergeCell ref="IAZ103:IBB103"/>
    <mergeCell ref="HZY103:IAA103"/>
    <mergeCell ref="IAB103:IAD103"/>
    <mergeCell ref="IAE103:IAG103"/>
    <mergeCell ref="IAH103:IAJ103"/>
    <mergeCell ref="IAK103:IAM103"/>
    <mergeCell ref="HZJ103:HZL103"/>
    <mergeCell ref="HZM103:HZO103"/>
    <mergeCell ref="HZP103:HZR103"/>
    <mergeCell ref="HZS103:HZU103"/>
    <mergeCell ref="HZV103:HZX103"/>
    <mergeCell ref="HYU103:HYW103"/>
    <mergeCell ref="HYX103:HYZ103"/>
    <mergeCell ref="HZA103:HZC103"/>
    <mergeCell ref="HZD103:HZF103"/>
    <mergeCell ref="HZG103:HZI103"/>
    <mergeCell ref="HYF103:HYH103"/>
    <mergeCell ref="HYI103:HYK103"/>
    <mergeCell ref="HYL103:HYN103"/>
    <mergeCell ref="HYO103:HYQ103"/>
    <mergeCell ref="HYR103:HYT103"/>
    <mergeCell ref="HXQ103:HXS103"/>
    <mergeCell ref="HXT103:HXV103"/>
    <mergeCell ref="HXW103:HXY103"/>
    <mergeCell ref="HXZ103:HYB103"/>
    <mergeCell ref="HYC103:HYE103"/>
    <mergeCell ref="HXB103:HXD103"/>
    <mergeCell ref="HXE103:HXG103"/>
    <mergeCell ref="HXH103:HXJ103"/>
    <mergeCell ref="HXK103:HXM103"/>
    <mergeCell ref="HXN103:HXP103"/>
    <mergeCell ref="HWM103:HWO103"/>
    <mergeCell ref="HWP103:HWR103"/>
    <mergeCell ref="HWS103:HWU103"/>
    <mergeCell ref="HWV103:HWX103"/>
    <mergeCell ref="HWY103:HXA103"/>
    <mergeCell ref="HVX103:HVZ103"/>
    <mergeCell ref="HWA103:HWC103"/>
    <mergeCell ref="HWD103:HWF103"/>
    <mergeCell ref="HWG103:HWI103"/>
    <mergeCell ref="HWJ103:HWL103"/>
    <mergeCell ref="HVI103:HVK103"/>
    <mergeCell ref="HVL103:HVN103"/>
    <mergeCell ref="HVO103:HVQ103"/>
    <mergeCell ref="HVR103:HVT103"/>
    <mergeCell ref="HVU103:HVW103"/>
    <mergeCell ref="HUT103:HUV103"/>
    <mergeCell ref="HUW103:HUY103"/>
    <mergeCell ref="HUZ103:HVB103"/>
    <mergeCell ref="HVC103:HVE103"/>
    <mergeCell ref="HVF103:HVH103"/>
    <mergeCell ref="HUE103:HUG103"/>
    <mergeCell ref="HUH103:HUJ103"/>
    <mergeCell ref="HUK103:HUM103"/>
    <mergeCell ref="HUN103:HUP103"/>
    <mergeCell ref="HUQ103:HUS103"/>
    <mergeCell ref="HTP103:HTR103"/>
    <mergeCell ref="HTS103:HTU103"/>
    <mergeCell ref="HTV103:HTX103"/>
    <mergeCell ref="HTY103:HUA103"/>
    <mergeCell ref="HUB103:HUD103"/>
    <mergeCell ref="HTA103:HTC103"/>
    <mergeCell ref="HTD103:HTF103"/>
    <mergeCell ref="HTG103:HTI103"/>
    <mergeCell ref="HTJ103:HTL103"/>
    <mergeCell ref="HTM103:HTO103"/>
    <mergeCell ref="HSL103:HSN103"/>
    <mergeCell ref="HSO103:HSQ103"/>
    <mergeCell ref="HSR103:HST103"/>
    <mergeCell ref="HSU103:HSW103"/>
    <mergeCell ref="HSX103:HSZ103"/>
    <mergeCell ref="HRW103:HRY103"/>
    <mergeCell ref="HRZ103:HSB103"/>
    <mergeCell ref="HSC103:HSE103"/>
    <mergeCell ref="HSF103:HSH103"/>
    <mergeCell ref="HSI103:HSK103"/>
    <mergeCell ref="HRH103:HRJ103"/>
    <mergeCell ref="HRK103:HRM103"/>
    <mergeCell ref="HRN103:HRP103"/>
    <mergeCell ref="HRQ103:HRS103"/>
    <mergeCell ref="HRT103:HRV103"/>
    <mergeCell ref="HQS103:HQU103"/>
    <mergeCell ref="HQV103:HQX103"/>
    <mergeCell ref="HQY103:HRA103"/>
    <mergeCell ref="HRB103:HRD103"/>
    <mergeCell ref="HRE103:HRG103"/>
    <mergeCell ref="HQD103:HQF103"/>
    <mergeCell ref="HQG103:HQI103"/>
    <mergeCell ref="HQJ103:HQL103"/>
    <mergeCell ref="HQM103:HQO103"/>
    <mergeCell ref="HQP103:HQR103"/>
    <mergeCell ref="HPO103:HPQ103"/>
    <mergeCell ref="HPR103:HPT103"/>
    <mergeCell ref="HPU103:HPW103"/>
    <mergeCell ref="HPX103:HPZ103"/>
    <mergeCell ref="HQA103:HQC103"/>
    <mergeCell ref="HOZ103:HPB103"/>
    <mergeCell ref="HPC103:HPE103"/>
    <mergeCell ref="HPF103:HPH103"/>
    <mergeCell ref="HPI103:HPK103"/>
    <mergeCell ref="HPL103:HPN103"/>
    <mergeCell ref="HOK103:HOM103"/>
    <mergeCell ref="HON103:HOP103"/>
    <mergeCell ref="HOQ103:HOS103"/>
    <mergeCell ref="HOT103:HOV103"/>
    <mergeCell ref="HOW103:HOY103"/>
    <mergeCell ref="HNV103:HNX103"/>
    <mergeCell ref="HNY103:HOA103"/>
    <mergeCell ref="HOB103:HOD103"/>
    <mergeCell ref="HOE103:HOG103"/>
    <mergeCell ref="HOH103:HOJ103"/>
    <mergeCell ref="HNG103:HNI103"/>
    <mergeCell ref="HNJ103:HNL103"/>
    <mergeCell ref="HNM103:HNO103"/>
    <mergeCell ref="HNP103:HNR103"/>
    <mergeCell ref="HNS103:HNU103"/>
    <mergeCell ref="HMR103:HMT103"/>
    <mergeCell ref="HMU103:HMW103"/>
    <mergeCell ref="HMX103:HMZ103"/>
    <mergeCell ref="HNA103:HNC103"/>
    <mergeCell ref="HND103:HNF103"/>
    <mergeCell ref="HMC103:HME103"/>
    <mergeCell ref="HMF103:HMH103"/>
    <mergeCell ref="HMI103:HMK103"/>
    <mergeCell ref="HML103:HMN103"/>
    <mergeCell ref="HMO103:HMQ103"/>
    <mergeCell ref="HLN103:HLP103"/>
    <mergeCell ref="HLQ103:HLS103"/>
    <mergeCell ref="HLT103:HLV103"/>
    <mergeCell ref="HLW103:HLY103"/>
    <mergeCell ref="HLZ103:HMB103"/>
    <mergeCell ref="HKY103:HLA103"/>
    <mergeCell ref="HLB103:HLD103"/>
    <mergeCell ref="HLE103:HLG103"/>
    <mergeCell ref="HLH103:HLJ103"/>
    <mergeCell ref="HLK103:HLM103"/>
    <mergeCell ref="HKJ103:HKL103"/>
    <mergeCell ref="HKM103:HKO103"/>
    <mergeCell ref="HKP103:HKR103"/>
    <mergeCell ref="HKS103:HKU103"/>
    <mergeCell ref="HKV103:HKX103"/>
    <mergeCell ref="HJU103:HJW103"/>
    <mergeCell ref="HJX103:HJZ103"/>
    <mergeCell ref="HKA103:HKC103"/>
    <mergeCell ref="HKD103:HKF103"/>
    <mergeCell ref="HKG103:HKI103"/>
    <mergeCell ref="HJF103:HJH103"/>
    <mergeCell ref="HJI103:HJK103"/>
    <mergeCell ref="HJL103:HJN103"/>
    <mergeCell ref="HJO103:HJQ103"/>
    <mergeCell ref="HJR103:HJT103"/>
    <mergeCell ref="HIQ103:HIS103"/>
    <mergeCell ref="HIT103:HIV103"/>
    <mergeCell ref="HIW103:HIY103"/>
    <mergeCell ref="HIZ103:HJB103"/>
    <mergeCell ref="HJC103:HJE103"/>
    <mergeCell ref="HIB103:HID103"/>
    <mergeCell ref="HIE103:HIG103"/>
    <mergeCell ref="HIH103:HIJ103"/>
    <mergeCell ref="HIK103:HIM103"/>
    <mergeCell ref="HIN103:HIP103"/>
    <mergeCell ref="HHM103:HHO103"/>
    <mergeCell ref="HHP103:HHR103"/>
    <mergeCell ref="HHS103:HHU103"/>
    <mergeCell ref="HHV103:HHX103"/>
    <mergeCell ref="HHY103:HIA103"/>
    <mergeCell ref="HGX103:HGZ103"/>
    <mergeCell ref="HHA103:HHC103"/>
    <mergeCell ref="HHD103:HHF103"/>
    <mergeCell ref="HHG103:HHI103"/>
    <mergeCell ref="HHJ103:HHL103"/>
    <mergeCell ref="HGI103:HGK103"/>
    <mergeCell ref="HGL103:HGN103"/>
    <mergeCell ref="HGO103:HGQ103"/>
    <mergeCell ref="HGR103:HGT103"/>
    <mergeCell ref="HGU103:HGW103"/>
    <mergeCell ref="HFT103:HFV103"/>
    <mergeCell ref="HFW103:HFY103"/>
    <mergeCell ref="HFZ103:HGB103"/>
    <mergeCell ref="HGC103:HGE103"/>
    <mergeCell ref="HGF103:HGH103"/>
    <mergeCell ref="HFE103:HFG103"/>
    <mergeCell ref="HFH103:HFJ103"/>
    <mergeCell ref="HFK103:HFM103"/>
    <mergeCell ref="HFN103:HFP103"/>
    <mergeCell ref="HFQ103:HFS103"/>
    <mergeCell ref="HEP103:HER103"/>
    <mergeCell ref="HES103:HEU103"/>
    <mergeCell ref="HEV103:HEX103"/>
    <mergeCell ref="HEY103:HFA103"/>
    <mergeCell ref="HFB103:HFD103"/>
    <mergeCell ref="HEA103:HEC103"/>
    <mergeCell ref="HED103:HEF103"/>
    <mergeCell ref="HEG103:HEI103"/>
    <mergeCell ref="HEJ103:HEL103"/>
    <mergeCell ref="HEM103:HEO103"/>
    <mergeCell ref="HDL103:HDN103"/>
    <mergeCell ref="HDO103:HDQ103"/>
    <mergeCell ref="HDR103:HDT103"/>
    <mergeCell ref="HDU103:HDW103"/>
    <mergeCell ref="HDX103:HDZ103"/>
    <mergeCell ref="HCW103:HCY103"/>
    <mergeCell ref="HCZ103:HDB103"/>
    <mergeCell ref="HDC103:HDE103"/>
    <mergeCell ref="HDF103:HDH103"/>
    <mergeCell ref="HDI103:HDK103"/>
    <mergeCell ref="HCH103:HCJ103"/>
    <mergeCell ref="HCK103:HCM103"/>
    <mergeCell ref="HCN103:HCP103"/>
    <mergeCell ref="HCQ103:HCS103"/>
    <mergeCell ref="HCT103:HCV103"/>
    <mergeCell ref="HBS103:HBU103"/>
    <mergeCell ref="HBV103:HBX103"/>
    <mergeCell ref="HBY103:HCA103"/>
    <mergeCell ref="HCB103:HCD103"/>
    <mergeCell ref="HCE103:HCG103"/>
    <mergeCell ref="HBD103:HBF103"/>
    <mergeCell ref="HBG103:HBI103"/>
    <mergeCell ref="HBJ103:HBL103"/>
    <mergeCell ref="HBM103:HBO103"/>
    <mergeCell ref="HBP103:HBR103"/>
    <mergeCell ref="HAO103:HAQ103"/>
    <mergeCell ref="HAR103:HAT103"/>
    <mergeCell ref="HAU103:HAW103"/>
    <mergeCell ref="HAX103:HAZ103"/>
    <mergeCell ref="HBA103:HBC103"/>
    <mergeCell ref="GZZ103:HAB103"/>
    <mergeCell ref="HAC103:HAE103"/>
    <mergeCell ref="HAF103:HAH103"/>
    <mergeCell ref="HAI103:HAK103"/>
    <mergeCell ref="HAL103:HAN103"/>
    <mergeCell ref="GZK103:GZM103"/>
    <mergeCell ref="GZN103:GZP103"/>
    <mergeCell ref="GZQ103:GZS103"/>
    <mergeCell ref="GZT103:GZV103"/>
    <mergeCell ref="GZW103:GZY103"/>
    <mergeCell ref="GYV103:GYX103"/>
    <mergeCell ref="GYY103:GZA103"/>
    <mergeCell ref="GZB103:GZD103"/>
    <mergeCell ref="GZE103:GZG103"/>
    <mergeCell ref="GZH103:GZJ103"/>
    <mergeCell ref="GYG103:GYI103"/>
    <mergeCell ref="GYJ103:GYL103"/>
    <mergeCell ref="GYM103:GYO103"/>
    <mergeCell ref="GYP103:GYR103"/>
    <mergeCell ref="GYS103:GYU103"/>
    <mergeCell ref="GXR103:GXT103"/>
    <mergeCell ref="GXU103:GXW103"/>
    <mergeCell ref="GXX103:GXZ103"/>
    <mergeCell ref="GYA103:GYC103"/>
    <mergeCell ref="GYD103:GYF103"/>
    <mergeCell ref="GXC103:GXE103"/>
    <mergeCell ref="GXF103:GXH103"/>
    <mergeCell ref="GXI103:GXK103"/>
    <mergeCell ref="GXL103:GXN103"/>
    <mergeCell ref="GXO103:GXQ103"/>
    <mergeCell ref="GWN103:GWP103"/>
    <mergeCell ref="GWQ103:GWS103"/>
    <mergeCell ref="GWT103:GWV103"/>
    <mergeCell ref="GWW103:GWY103"/>
    <mergeCell ref="GWZ103:GXB103"/>
    <mergeCell ref="GVY103:GWA103"/>
    <mergeCell ref="GWB103:GWD103"/>
    <mergeCell ref="GWE103:GWG103"/>
    <mergeCell ref="GWH103:GWJ103"/>
    <mergeCell ref="GWK103:GWM103"/>
    <mergeCell ref="GVJ103:GVL103"/>
    <mergeCell ref="GVM103:GVO103"/>
    <mergeCell ref="GVP103:GVR103"/>
    <mergeCell ref="GVS103:GVU103"/>
    <mergeCell ref="GVV103:GVX103"/>
    <mergeCell ref="GUU103:GUW103"/>
    <mergeCell ref="GUX103:GUZ103"/>
    <mergeCell ref="GVA103:GVC103"/>
    <mergeCell ref="GVD103:GVF103"/>
    <mergeCell ref="GVG103:GVI103"/>
    <mergeCell ref="GUF103:GUH103"/>
    <mergeCell ref="GUI103:GUK103"/>
    <mergeCell ref="GUL103:GUN103"/>
    <mergeCell ref="GUO103:GUQ103"/>
    <mergeCell ref="GUR103:GUT103"/>
    <mergeCell ref="GTQ103:GTS103"/>
    <mergeCell ref="GTT103:GTV103"/>
    <mergeCell ref="GTW103:GTY103"/>
    <mergeCell ref="GTZ103:GUB103"/>
    <mergeCell ref="GUC103:GUE103"/>
    <mergeCell ref="GTB103:GTD103"/>
    <mergeCell ref="GTE103:GTG103"/>
    <mergeCell ref="GTH103:GTJ103"/>
    <mergeCell ref="GTK103:GTM103"/>
    <mergeCell ref="GTN103:GTP103"/>
    <mergeCell ref="GSM103:GSO103"/>
    <mergeCell ref="GSP103:GSR103"/>
    <mergeCell ref="GSS103:GSU103"/>
    <mergeCell ref="GSV103:GSX103"/>
    <mergeCell ref="GSY103:GTA103"/>
    <mergeCell ref="GRX103:GRZ103"/>
    <mergeCell ref="GSA103:GSC103"/>
    <mergeCell ref="GSD103:GSF103"/>
    <mergeCell ref="GSG103:GSI103"/>
    <mergeCell ref="GSJ103:GSL103"/>
    <mergeCell ref="GRI103:GRK103"/>
    <mergeCell ref="GRL103:GRN103"/>
    <mergeCell ref="GRO103:GRQ103"/>
    <mergeCell ref="GRR103:GRT103"/>
    <mergeCell ref="GRU103:GRW103"/>
    <mergeCell ref="GQT103:GQV103"/>
    <mergeCell ref="GQW103:GQY103"/>
    <mergeCell ref="GQZ103:GRB103"/>
    <mergeCell ref="GRC103:GRE103"/>
    <mergeCell ref="GRF103:GRH103"/>
    <mergeCell ref="GQE103:GQG103"/>
    <mergeCell ref="GQH103:GQJ103"/>
    <mergeCell ref="GQK103:GQM103"/>
    <mergeCell ref="GQN103:GQP103"/>
    <mergeCell ref="GQQ103:GQS103"/>
    <mergeCell ref="GPP103:GPR103"/>
    <mergeCell ref="GPS103:GPU103"/>
    <mergeCell ref="GPV103:GPX103"/>
    <mergeCell ref="GPY103:GQA103"/>
    <mergeCell ref="GQB103:GQD103"/>
    <mergeCell ref="GPA103:GPC103"/>
    <mergeCell ref="GPD103:GPF103"/>
    <mergeCell ref="GPG103:GPI103"/>
    <mergeCell ref="GPJ103:GPL103"/>
    <mergeCell ref="GPM103:GPO103"/>
    <mergeCell ref="GOL103:GON103"/>
    <mergeCell ref="GOO103:GOQ103"/>
    <mergeCell ref="GOR103:GOT103"/>
    <mergeCell ref="GOU103:GOW103"/>
    <mergeCell ref="GOX103:GOZ103"/>
    <mergeCell ref="GNW103:GNY103"/>
    <mergeCell ref="GNZ103:GOB103"/>
    <mergeCell ref="GOC103:GOE103"/>
    <mergeCell ref="GOF103:GOH103"/>
    <mergeCell ref="GOI103:GOK103"/>
    <mergeCell ref="GNH103:GNJ103"/>
    <mergeCell ref="GNK103:GNM103"/>
    <mergeCell ref="GNN103:GNP103"/>
    <mergeCell ref="GNQ103:GNS103"/>
    <mergeCell ref="GNT103:GNV103"/>
    <mergeCell ref="GMS103:GMU103"/>
    <mergeCell ref="GMV103:GMX103"/>
    <mergeCell ref="GMY103:GNA103"/>
    <mergeCell ref="GNB103:GND103"/>
    <mergeCell ref="GNE103:GNG103"/>
    <mergeCell ref="GMD103:GMF103"/>
    <mergeCell ref="GMG103:GMI103"/>
    <mergeCell ref="GMJ103:GML103"/>
    <mergeCell ref="GMM103:GMO103"/>
    <mergeCell ref="GMP103:GMR103"/>
    <mergeCell ref="GLO103:GLQ103"/>
    <mergeCell ref="GLR103:GLT103"/>
    <mergeCell ref="GLU103:GLW103"/>
    <mergeCell ref="GLX103:GLZ103"/>
    <mergeCell ref="GMA103:GMC103"/>
    <mergeCell ref="GKZ103:GLB103"/>
    <mergeCell ref="GLC103:GLE103"/>
    <mergeCell ref="GLF103:GLH103"/>
    <mergeCell ref="GLI103:GLK103"/>
    <mergeCell ref="GLL103:GLN103"/>
    <mergeCell ref="GKK103:GKM103"/>
    <mergeCell ref="GKN103:GKP103"/>
    <mergeCell ref="GKQ103:GKS103"/>
    <mergeCell ref="GKT103:GKV103"/>
    <mergeCell ref="GKW103:GKY103"/>
    <mergeCell ref="GJV103:GJX103"/>
    <mergeCell ref="GJY103:GKA103"/>
    <mergeCell ref="GKB103:GKD103"/>
    <mergeCell ref="GKE103:GKG103"/>
    <mergeCell ref="GKH103:GKJ103"/>
    <mergeCell ref="GJG103:GJI103"/>
    <mergeCell ref="GJJ103:GJL103"/>
    <mergeCell ref="GJM103:GJO103"/>
    <mergeCell ref="GJP103:GJR103"/>
    <mergeCell ref="GJS103:GJU103"/>
    <mergeCell ref="GIR103:GIT103"/>
    <mergeCell ref="GIU103:GIW103"/>
    <mergeCell ref="GIX103:GIZ103"/>
    <mergeCell ref="GJA103:GJC103"/>
    <mergeCell ref="GJD103:GJF103"/>
    <mergeCell ref="GIC103:GIE103"/>
    <mergeCell ref="GIF103:GIH103"/>
    <mergeCell ref="GII103:GIK103"/>
    <mergeCell ref="GIL103:GIN103"/>
    <mergeCell ref="GIO103:GIQ103"/>
    <mergeCell ref="GHN103:GHP103"/>
    <mergeCell ref="GHQ103:GHS103"/>
    <mergeCell ref="GHT103:GHV103"/>
    <mergeCell ref="GHW103:GHY103"/>
    <mergeCell ref="GHZ103:GIB103"/>
    <mergeCell ref="GGY103:GHA103"/>
    <mergeCell ref="GHB103:GHD103"/>
    <mergeCell ref="GHE103:GHG103"/>
    <mergeCell ref="GHH103:GHJ103"/>
    <mergeCell ref="GHK103:GHM103"/>
    <mergeCell ref="GGJ103:GGL103"/>
    <mergeCell ref="GGM103:GGO103"/>
    <mergeCell ref="GGP103:GGR103"/>
    <mergeCell ref="GGS103:GGU103"/>
    <mergeCell ref="GGV103:GGX103"/>
    <mergeCell ref="GFU103:GFW103"/>
    <mergeCell ref="GFX103:GFZ103"/>
    <mergeCell ref="GGA103:GGC103"/>
    <mergeCell ref="GGD103:GGF103"/>
    <mergeCell ref="GGG103:GGI103"/>
    <mergeCell ref="GFF103:GFH103"/>
    <mergeCell ref="GFI103:GFK103"/>
    <mergeCell ref="GFL103:GFN103"/>
    <mergeCell ref="GFO103:GFQ103"/>
    <mergeCell ref="GFR103:GFT103"/>
    <mergeCell ref="GEQ103:GES103"/>
    <mergeCell ref="GET103:GEV103"/>
    <mergeCell ref="GEW103:GEY103"/>
    <mergeCell ref="GEZ103:GFB103"/>
    <mergeCell ref="GFC103:GFE103"/>
    <mergeCell ref="GEB103:GED103"/>
    <mergeCell ref="GEE103:GEG103"/>
    <mergeCell ref="GEH103:GEJ103"/>
    <mergeCell ref="GEK103:GEM103"/>
    <mergeCell ref="GEN103:GEP103"/>
    <mergeCell ref="GDM103:GDO103"/>
    <mergeCell ref="GDP103:GDR103"/>
    <mergeCell ref="GDS103:GDU103"/>
    <mergeCell ref="GDV103:GDX103"/>
    <mergeCell ref="GDY103:GEA103"/>
    <mergeCell ref="GCX103:GCZ103"/>
    <mergeCell ref="GDA103:GDC103"/>
    <mergeCell ref="GDD103:GDF103"/>
    <mergeCell ref="GDG103:GDI103"/>
    <mergeCell ref="GDJ103:GDL103"/>
    <mergeCell ref="GCI103:GCK103"/>
    <mergeCell ref="GCL103:GCN103"/>
    <mergeCell ref="GCO103:GCQ103"/>
    <mergeCell ref="GCR103:GCT103"/>
    <mergeCell ref="GCU103:GCW103"/>
    <mergeCell ref="GBT103:GBV103"/>
    <mergeCell ref="GBW103:GBY103"/>
    <mergeCell ref="GBZ103:GCB103"/>
    <mergeCell ref="GCC103:GCE103"/>
    <mergeCell ref="GCF103:GCH103"/>
    <mergeCell ref="GBE103:GBG103"/>
    <mergeCell ref="GBH103:GBJ103"/>
    <mergeCell ref="GBK103:GBM103"/>
    <mergeCell ref="GBN103:GBP103"/>
    <mergeCell ref="GBQ103:GBS103"/>
    <mergeCell ref="GAP103:GAR103"/>
    <mergeCell ref="GAS103:GAU103"/>
    <mergeCell ref="GAV103:GAX103"/>
    <mergeCell ref="GAY103:GBA103"/>
    <mergeCell ref="GBB103:GBD103"/>
    <mergeCell ref="GAA103:GAC103"/>
    <mergeCell ref="GAD103:GAF103"/>
    <mergeCell ref="GAG103:GAI103"/>
    <mergeCell ref="GAJ103:GAL103"/>
    <mergeCell ref="GAM103:GAO103"/>
    <mergeCell ref="FZL103:FZN103"/>
    <mergeCell ref="FZO103:FZQ103"/>
    <mergeCell ref="FZR103:FZT103"/>
    <mergeCell ref="FZU103:FZW103"/>
    <mergeCell ref="FZX103:FZZ103"/>
    <mergeCell ref="FYW103:FYY103"/>
    <mergeCell ref="FYZ103:FZB103"/>
    <mergeCell ref="FZC103:FZE103"/>
    <mergeCell ref="FZF103:FZH103"/>
    <mergeCell ref="FZI103:FZK103"/>
    <mergeCell ref="FYH103:FYJ103"/>
    <mergeCell ref="FYK103:FYM103"/>
    <mergeCell ref="FYN103:FYP103"/>
    <mergeCell ref="FYQ103:FYS103"/>
    <mergeCell ref="FYT103:FYV103"/>
    <mergeCell ref="FXS103:FXU103"/>
    <mergeCell ref="FXV103:FXX103"/>
    <mergeCell ref="FXY103:FYA103"/>
    <mergeCell ref="FYB103:FYD103"/>
    <mergeCell ref="FYE103:FYG103"/>
    <mergeCell ref="FXD103:FXF103"/>
    <mergeCell ref="FXG103:FXI103"/>
    <mergeCell ref="FXJ103:FXL103"/>
    <mergeCell ref="FXM103:FXO103"/>
    <mergeCell ref="FXP103:FXR103"/>
    <mergeCell ref="FWO103:FWQ103"/>
    <mergeCell ref="FWR103:FWT103"/>
    <mergeCell ref="FWU103:FWW103"/>
    <mergeCell ref="FWX103:FWZ103"/>
    <mergeCell ref="FXA103:FXC103"/>
    <mergeCell ref="FVZ103:FWB103"/>
    <mergeCell ref="FWC103:FWE103"/>
    <mergeCell ref="FWF103:FWH103"/>
    <mergeCell ref="FWI103:FWK103"/>
    <mergeCell ref="FWL103:FWN103"/>
    <mergeCell ref="FVK103:FVM103"/>
    <mergeCell ref="FVN103:FVP103"/>
    <mergeCell ref="FVQ103:FVS103"/>
    <mergeCell ref="FVT103:FVV103"/>
    <mergeCell ref="FVW103:FVY103"/>
    <mergeCell ref="FUV103:FUX103"/>
    <mergeCell ref="FUY103:FVA103"/>
    <mergeCell ref="FVB103:FVD103"/>
    <mergeCell ref="FVE103:FVG103"/>
    <mergeCell ref="FVH103:FVJ103"/>
    <mergeCell ref="FUG103:FUI103"/>
    <mergeCell ref="FUJ103:FUL103"/>
    <mergeCell ref="FUM103:FUO103"/>
    <mergeCell ref="FUP103:FUR103"/>
    <mergeCell ref="FUS103:FUU103"/>
    <mergeCell ref="FTR103:FTT103"/>
    <mergeCell ref="FTU103:FTW103"/>
    <mergeCell ref="FTX103:FTZ103"/>
    <mergeCell ref="FUA103:FUC103"/>
    <mergeCell ref="FUD103:FUF103"/>
    <mergeCell ref="FTC103:FTE103"/>
    <mergeCell ref="FTF103:FTH103"/>
    <mergeCell ref="FTI103:FTK103"/>
    <mergeCell ref="FTL103:FTN103"/>
    <mergeCell ref="FTO103:FTQ103"/>
    <mergeCell ref="FSN103:FSP103"/>
    <mergeCell ref="FSQ103:FSS103"/>
    <mergeCell ref="FST103:FSV103"/>
    <mergeCell ref="FSW103:FSY103"/>
    <mergeCell ref="FSZ103:FTB103"/>
    <mergeCell ref="FRY103:FSA103"/>
    <mergeCell ref="FSB103:FSD103"/>
    <mergeCell ref="FSE103:FSG103"/>
    <mergeCell ref="FSH103:FSJ103"/>
    <mergeCell ref="FSK103:FSM103"/>
    <mergeCell ref="FRJ103:FRL103"/>
    <mergeCell ref="FRM103:FRO103"/>
    <mergeCell ref="FRP103:FRR103"/>
    <mergeCell ref="FRS103:FRU103"/>
    <mergeCell ref="FRV103:FRX103"/>
    <mergeCell ref="FQU103:FQW103"/>
    <mergeCell ref="FQX103:FQZ103"/>
    <mergeCell ref="FRA103:FRC103"/>
    <mergeCell ref="FRD103:FRF103"/>
    <mergeCell ref="FRG103:FRI103"/>
    <mergeCell ref="FQF103:FQH103"/>
    <mergeCell ref="FQI103:FQK103"/>
    <mergeCell ref="FQL103:FQN103"/>
    <mergeCell ref="FQO103:FQQ103"/>
    <mergeCell ref="FQR103:FQT103"/>
    <mergeCell ref="FPQ103:FPS103"/>
    <mergeCell ref="FPT103:FPV103"/>
    <mergeCell ref="FPW103:FPY103"/>
    <mergeCell ref="FPZ103:FQB103"/>
    <mergeCell ref="FQC103:FQE103"/>
    <mergeCell ref="FPB103:FPD103"/>
    <mergeCell ref="FPE103:FPG103"/>
    <mergeCell ref="FPH103:FPJ103"/>
    <mergeCell ref="FPK103:FPM103"/>
    <mergeCell ref="FPN103:FPP103"/>
    <mergeCell ref="FOM103:FOO103"/>
    <mergeCell ref="FOP103:FOR103"/>
    <mergeCell ref="FOS103:FOU103"/>
    <mergeCell ref="FOV103:FOX103"/>
    <mergeCell ref="FOY103:FPA103"/>
    <mergeCell ref="FNX103:FNZ103"/>
    <mergeCell ref="FOA103:FOC103"/>
    <mergeCell ref="FOD103:FOF103"/>
    <mergeCell ref="FOG103:FOI103"/>
    <mergeCell ref="FOJ103:FOL103"/>
    <mergeCell ref="FNI103:FNK103"/>
    <mergeCell ref="FNL103:FNN103"/>
    <mergeCell ref="FNO103:FNQ103"/>
    <mergeCell ref="FNR103:FNT103"/>
    <mergeCell ref="FNU103:FNW103"/>
    <mergeCell ref="FMT103:FMV103"/>
    <mergeCell ref="FMW103:FMY103"/>
    <mergeCell ref="FMZ103:FNB103"/>
    <mergeCell ref="FNC103:FNE103"/>
    <mergeCell ref="FNF103:FNH103"/>
    <mergeCell ref="FME103:FMG103"/>
    <mergeCell ref="FMH103:FMJ103"/>
    <mergeCell ref="FMK103:FMM103"/>
    <mergeCell ref="FMN103:FMP103"/>
    <mergeCell ref="FMQ103:FMS103"/>
    <mergeCell ref="FLP103:FLR103"/>
    <mergeCell ref="FLS103:FLU103"/>
    <mergeCell ref="FLV103:FLX103"/>
    <mergeCell ref="FLY103:FMA103"/>
    <mergeCell ref="FMB103:FMD103"/>
    <mergeCell ref="FLA103:FLC103"/>
    <mergeCell ref="FLD103:FLF103"/>
    <mergeCell ref="FLG103:FLI103"/>
    <mergeCell ref="FLJ103:FLL103"/>
    <mergeCell ref="FLM103:FLO103"/>
    <mergeCell ref="FKL103:FKN103"/>
    <mergeCell ref="FKO103:FKQ103"/>
    <mergeCell ref="FKR103:FKT103"/>
    <mergeCell ref="FKU103:FKW103"/>
    <mergeCell ref="FKX103:FKZ103"/>
    <mergeCell ref="FJW103:FJY103"/>
    <mergeCell ref="FJZ103:FKB103"/>
    <mergeCell ref="FKC103:FKE103"/>
    <mergeCell ref="FKF103:FKH103"/>
    <mergeCell ref="FKI103:FKK103"/>
    <mergeCell ref="FJH103:FJJ103"/>
    <mergeCell ref="FJK103:FJM103"/>
    <mergeCell ref="FJN103:FJP103"/>
    <mergeCell ref="FJQ103:FJS103"/>
    <mergeCell ref="FJT103:FJV103"/>
    <mergeCell ref="FIS103:FIU103"/>
    <mergeCell ref="FIV103:FIX103"/>
    <mergeCell ref="FIY103:FJA103"/>
    <mergeCell ref="FJB103:FJD103"/>
    <mergeCell ref="FJE103:FJG103"/>
    <mergeCell ref="FID103:FIF103"/>
    <mergeCell ref="FIG103:FII103"/>
    <mergeCell ref="FIJ103:FIL103"/>
    <mergeCell ref="FIM103:FIO103"/>
    <mergeCell ref="FIP103:FIR103"/>
    <mergeCell ref="FHO103:FHQ103"/>
    <mergeCell ref="FHR103:FHT103"/>
    <mergeCell ref="FHU103:FHW103"/>
    <mergeCell ref="FHX103:FHZ103"/>
    <mergeCell ref="FIA103:FIC103"/>
    <mergeCell ref="FGZ103:FHB103"/>
    <mergeCell ref="FHC103:FHE103"/>
    <mergeCell ref="FHF103:FHH103"/>
    <mergeCell ref="FHI103:FHK103"/>
    <mergeCell ref="FHL103:FHN103"/>
    <mergeCell ref="FGK103:FGM103"/>
    <mergeCell ref="FGN103:FGP103"/>
    <mergeCell ref="FGQ103:FGS103"/>
    <mergeCell ref="FGT103:FGV103"/>
    <mergeCell ref="FGW103:FGY103"/>
    <mergeCell ref="FFV103:FFX103"/>
    <mergeCell ref="FFY103:FGA103"/>
    <mergeCell ref="FGB103:FGD103"/>
    <mergeCell ref="FGE103:FGG103"/>
    <mergeCell ref="FGH103:FGJ103"/>
    <mergeCell ref="FFG103:FFI103"/>
    <mergeCell ref="FFJ103:FFL103"/>
    <mergeCell ref="FFM103:FFO103"/>
    <mergeCell ref="FFP103:FFR103"/>
    <mergeCell ref="FFS103:FFU103"/>
    <mergeCell ref="FER103:FET103"/>
    <mergeCell ref="FEU103:FEW103"/>
    <mergeCell ref="FEX103:FEZ103"/>
    <mergeCell ref="FFA103:FFC103"/>
    <mergeCell ref="FFD103:FFF103"/>
    <mergeCell ref="FEC103:FEE103"/>
    <mergeCell ref="FEF103:FEH103"/>
    <mergeCell ref="FEI103:FEK103"/>
    <mergeCell ref="FEL103:FEN103"/>
    <mergeCell ref="FEO103:FEQ103"/>
    <mergeCell ref="FDN103:FDP103"/>
    <mergeCell ref="FDQ103:FDS103"/>
    <mergeCell ref="FDT103:FDV103"/>
    <mergeCell ref="FDW103:FDY103"/>
    <mergeCell ref="FDZ103:FEB103"/>
    <mergeCell ref="FCY103:FDA103"/>
    <mergeCell ref="FDB103:FDD103"/>
    <mergeCell ref="FDE103:FDG103"/>
    <mergeCell ref="FDH103:FDJ103"/>
    <mergeCell ref="FDK103:FDM103"/>
    <mergeCell ref="FCJ103:FCL103"/>
    <mergeCell ref="FCM103:FCO103"/>
    <mergeCell ref="FCP103:FCR103"/>
    <mergeCell ref="FCS103:FCU103"/>
    <mergeCell ref="FCV103:FCX103"/>
    <mergeCell ref="FBU103:FBW103"/>
    <mergeCell ref="FBX103:FBZ103"/>
    <mergeCell ref="FCA103:FCC103"/>
    <mergeCell ref="FCD103:FCF103"/>
    <mergeCell ref="FCG103:FCI103"/>
    <mergeCell ref="FBF103:FBH103"/>
    <mergeCell ref="FBI103:FBK103"/>
    <mergeCell ref="FBL103:FBN103"/>
    <mergeCell ref="FBO103:FBQ103"/>
    <mergeCell ref="FBR103:FBT103"/>
    <mergeCell ref="FAQ103:FAS103"/>
    <mergeCell ref="FAT103:FAV103"/>
    <mergeCell ref="FAW103:FAY103"/>
    <mergeCell ref="FAZ103:FBB103"/>
    <mergeCell ref="FBC103:FBE103"/>
    <mergeCell ref="FAB103:FAD103"/>
    <mergeCell ref="FAE103:FAG103"/>
    <mergeCell ref="FAH103:FAJ103"/>
    <mergeCell ref="FAK103:FAM103"/>
    <mergeCell ref="FAN103:FAP103"/>
    <mergeCell ref="EZM103:EZO103"/>
    <mergeCell ref="EZP103:EZR103"/>
    <mergeCell ref="EZS103:EZU103"/>
    <mergeCell ref="EZV103:EZX103"/>
    <mergeCell ref="EZY103:FAA103"/>
    <mergeCell ref="EYX103:EYZ103"/>
    <mergeCell ref="EZA103:EZC103"/>
    <mergeCell ref="EZD103:EZF103"/>
    <mergeCell ref="EZG103:EZI103"/>
    <mergeCell ref="EZJ103:EZL103"/>
    <mergeCell ref="EYI103:EYK103"/>
    <mergeCell ref="EYL103:EYN103"/>
    <mergeCell ref="EYO103:EYQ103"/>
    <mergeCell ref="EYR103:EYT103"/>
    <mergeCell ref="EYU103:EYW103"/>
    <mergeCell ref="EXT103:EXV103"/>
    <mergeCell ref="EXW103:EXY103"/>
    <mergeCell ref="EXZ103:EYB103"/>
    <mergeCell ref="EYC103:EYE103"/>
    <mergeCell ref="EYF103:EYH103"/>
    <mergeCell ref="EXE103:EXG103"/>
    <mergeCell ref="EXH103:EXJ103"/>
    <mergeCell ref="EXK103:EXM103"/>
    <mergeCell ref="EXN103:EXP103"/>
    <mergeCell ref="EXQ103:EXS103"/>
    <mergeCell ref="EWP103:EWR103"/>
    <mergeCell ref="EWS103:EWU103"/>
    <mergeCell ref="EWV103:EWX103"/>
    <mergeCell ref="EWY103:EXA103"/>
    <mergeCell ref="EXB103:EXD103"/>
    <mergeCell ref="EWA103:EWC103"/>
    <mergeCell ref="EWD103:EWF103"/>
    <mergeCell ref="EWG103:EWI103"/>
    <mergeCell ref="EWJ103:EWL103"/>
    <mergeCell ref="EWM103:EWO103"/>
    <mergeCell ref="EVL103:EVN103"/>
    <mergeCell ref="EVO103:EVQ103"/>
    <mergeCell ref="EVR103:EVT103"/>
    <mergeCell ref="EVU103:EVW103"/>
    <mergeCell ref="EVX103:EVZ103"/>
    <mergeCell ref="EUW103:EUY103"/>
    <mergeCell ref="EUZ103:EVB103"/>
    <mergeCell ref="EVC103:EVE103"/>
    <mergeCell ref="EVF103:EVH103"/>
    <mergeCell ref="EVI103:EVK103"/>
    <mergeCell ref="EUH103:EUJ103"/>
    <mergeCell ref="EUK103:EUM103"/>
    <mergeCell ref="EUN103:EUP103"/>
    <mergeCell ref="EUQ103:EUS103"/>
    <mergeCell ref="EUT103:EUV103"/>
    <mergeCell ref="ETS103:ETU103"/>
    <mergeCell ref="ETV103:ETX103"/>
    <mergeCell ref="ETY103:EUA103"/>
    <mergeCell ref="EUB103:EUD103"/>
    <mergeCell ref="EUE103:EUG103"/>
    <mergeCell ref="ETD103:ETF103"/>
    <mergeCell ref="ETG103:ETI103"/>
    <mergeCell ref="ETJ103:ETL103"/>
    <mergeCell ref="ETM103:ETO103"/>
    <mergeCell ref="ETP103:ETR103"/>
    <mergeCell ref="ESO103:ESQ103"/>
    <mergeCell ref="ESR103:EST103"/>
    <mergeCell ref="ESU103:ESW103"/>
    <mergeCell ref="ESX103:ESZ103"/>
    <mergeCell ref="ETA103:ETC103"/>
    <mergeCell ref="ERZ103:ESB103"/>
    <mergeCell ref="ESC103:ESE103"/>
    <mergeCell ref="ESF103:ESH103"/>
    <mergeCell ref="ESI103:ESK103"/>
    <mergeCell ref="ESL103:ESN103"/>
    <mergeCell ref="ERK103:ERM103"/>
    <mergeCell ref="ERN103:ERP103"/>
    <mergeCell ref="ERQ103:ERS103"/>
    <mergeCell ref="ERT103:ERV103"/>
    <mergeCell ref="ERW103:ERY103"/>
    <mergeCell ref="EQV103:EQX103"/>
    <mergeCell ref="EQY103:ERA103"/>
    <mergeCell ref="ERB103:ERD103"/>
    <mergeCell ref="ERE103:ERG103"/>
    <mergeCell ref="ERH103:ERJ103"/>
    <mergeCell ref="EQG103:EQI103"/>
    <mergeCell ref="EQJ103:EQL103"/>
    <mergeCell ref="EQM103:EQO103"/>
    <mergeCell ref="EQP103:EQR103"/>
    <mergeCell ref="EQS103:EQU103"/>
    <mergeCell ref="EPR103:EPT103"/>
    <mergeCell ref="EPU103:EPW103"/>
    <mergeCell ref="EPX103:EPZ103"/>
    <mergeCell ref="EQA103:EQC103"/>
    <mergeCell ref="EQD103:EQF103"/>
    <mergeCell ref="EPC103:EPE103"/>
    <mergeCell ref="EPF103:EPH103"/>
    <mergeCell ref="EPI103:EPK103"/>
    <mergeCell ref="EPL103:EPN103"/>
    <mergeCell ref="EPO103:EPQ103"/>
    <mergeCell ref="EON103:EOP103"/>
    <mergeCell ref="EOQ103:EOS103"/>
    <mergeCell ref="EOT103:EOV103"/>
    <mergeCell ref="EOW103:EOY103"/>
    <mergeCell ref="EOZ103:EPB103"/>
    <mergeCell ref="ENY103:EOA103"/>
    <mergeCell ref="EOB103:EOD103"/>
    <mergeCell ref="EOE103:EOG103"/>
    <mergeCell ref="EOH103:EOJ103"/>
    <mergeCell ref="EOK103:EOM103"/>
    <mergeCell ref="ENJ103:ENL103"/>
    <mergeCell ref="ENM103:ENO103"/>
    <mergeCell ref="ENP103:ENR103"/>
    <mergeCell ref="ENS103:ENU103"/>
    <mergeCell ref="ENV103:ENX103"/>
    <mergeCell ref="EMU103:EMW103"/>
    <mergeCell ref="EMX103:EMZ103"/>
    <mergeCell ref="ENA103:ENC103"/>
    <mergeCell ref="END103:ENF103"/>
    <mergeCell ref="ENG103:ENI103"/>
    <mergeCell ref="EMF103:EMH103"/>
    <mergeCell ref="EMI103:EMK103"/>
    <mergeCell ref="EML103:EMN103"/>
    <mergeCell ref="EMO103:EMQ103"/>
    <mergeCell ref="EMR103:EMT103"/>
    <mergeCell ref="ELQ103:ELS103"/>
    <mergeCell ref="ELT103:ELV103"/>
    <mergeCell ref="ELW103:ELY103"/>
    <mergeCell ref="ELZ103:EMB103"/>
    <mergeCell ref="EMC103:EME103"/>
    <mergeCell ref="ELB103:ELD103"/>
    <mergeCell ref="ELE103:ELG103"/>
    <mergeCell ref="ELH103:ELJ103"/>
    <mergeCell ref="ELK103:ELM103"/>
    <mergeCell ref="ELN103:ELP103"/>
    <mergeCell ref="EKM103:EKO103"/>
    <mergeCell ref="EKP103:EKR103"/>
    <mergeCell ref="EKS103:EKU103"/>
    <mergeCell ref="EKV103:EKX103"/>
    <mergeCell ref="EKY103:ELA103"/>
    <mergeCell ref="EJX103:EJZ103"/>
    <mergeCell ref="EKA103:EKC103"/>
    <mergeCell ref="EKD103:EKF103"/>
    <mergeCell ref="EKG103:EKI103"/>
    <mergeCell ref="EKJ103:EKL103"/>
    <mergeCell ref="EJI103:EJK103"/>
    <mergeCell ref="EJL103:EJN103"/>
    <mergeCell ref="EJO103:EJQ103"/>
    <mergeCell ref="EJR103:EJT103"/>
    <mergeCell ref="EJU103:EJW103"/>
    <mergeCell ref="EIT103:EIV103"/>
    <mergeCell ref="EIW103:EIY103"/>
    <mergeCell ref="EIZ103:EJB103"/>
    <mergeCell ref="EJC103:EJE103"/>
    <mergeCell ref="EJF103:EJH103"/>
    <mergeCell ref="EIE103:EIG103"/>
    <mergeCell ref="EIH103:EIJ103"/>
    <mergeCell ref="EIK103:EIM103"/>
    <mergeCell ref="EIN103:EIP103"/>
    <mergeCell ref="EIQ103:EIS103"/>
    <mergeCell ref="EHP103:EHR103"/>
    <mergeCell ref="EHS103:EHU103"/>
    <mergeCell ref="EHV103:EHX103"/>
    <mergeCell ref="EHY103:EIA103"/>
    <mergeCell ref="EIB103:EID103"/>
    <mergeCell ref="EHA103:EHC103"/>
    <mergeCell ref="EHD103:EHF103"/>
    <mergeCell ref="EHG103:EHI103"/>
    <mergeCell ref="EHJ103:EHL103"/>
    <mergeCell ref="EHM103:EHO103"/>
    <mergeCell ref="EGL103:EGN103"/>
    <mergeCell ref="EGO103:EGQ103"/>
    <mergeCell ref="EGR103:EGT103"/>
    <mergeCell ref="EGU103:EGW103"/>
    <mergeCell ref="EGX103:EGZ103"/>
    <mergeCell ref="EFW103:EFY103"/>
    <mergeCell ref="EFZ103:EGB103"/>
    <mergeCell ref="EGC103:EGE103"/>
    <mergeCell ref="EGF103:EGH103"/>
    <mergeCell ref="EGI103:EGK103"/>
    <mergeCell ref="EFH103:EFJ103"/>
    <mergeCell ref="EFK103:EFM103"/>
    <mergeCell ref="EFN103:EFP103"/>
    <mergeCell ref="EFQ103:EFS103"/>
    <mergeCell ref="EFT103:EFV103"/>
    <mergeCell ref="EES103:EEU103"/>
    <mergeCell ref="EEV103:EEX103"/>
    <mergeCell ref="EEY103:EFA103"/>
    <mergeCell ref="EFB103:EFD103"/>
    <mergeCell ref="EFE103:EFG103"/>
    <mergeCell ref="EED103:EEF103"/>
    <mergeCell ref="EEG103:EEI103"/>
    <mergeCell ref="EEJ103:EEL103"/>
    <mergeCell ref="EEM103:EEO103"/>
    <mergeCell ref="EEP103:EER103"/>
    <mergeCell ref="EDO103:EDQ103"/>
    <mergeCell ref="EDR103:EDT103"/>
    <mergeCell ref="EDU103:EDW103"/>
    <mergeCell ref="EDX103:EDZ103"/>
    <mergeCell ref="EEA103:EEC103"/>
    <mergeCell ref="ECZ103:EDB103"/>
    <mergeCell ref="EDC103:EDE103"/>
    <mergeCell ref="EDF103:EDH103"/>
    <mergeCell ref="EDI103:EDK103"/>
    <mergeCell ref="EDL103:EDN103"/>
    <mergeCell ref="ECK103:ECM103"/>
    <mergeCell ref="ECN103:ECP103"/>
    <mergeCell ref="ECQ103:ECS103"/>
    <mergeCell ref="ECT103:ECV103"/>
    <mergeCell ref="ECW103:ECY103"/>
    <mergeCell ref="EBV103:EBX103"/>
    <mergeCell ref="EBY103:ECA103"/>
    <mergeCell ref="ECB103:ECD103"/>
    <mergeCell ref="ECE103:ECG103"/>
    <mergeCell ref="ECH103:ECJ103"/>
    <mergeCell ref="EBG103:EBI103"/>
    <mergeCell ref="EBJ103:EBL103"/>
    <mergeCell ref="EBM103:EBO103"/>
    <mergeCell ref="EBP103:EBR103"/>
    <mergeCell ref="EBS103:EBU103"/>
    <mergeCell ref="EAR103:EAT103"/>
    <mergeCell ref="EAU103:EAW103"/>
    <mergeCell ref="EAX103:EAZ103"/>
    <mergeCell ref="EBA103:EBC103"/>
    <mergeCell ref="EBD103:EBF103"/>
    <mergeCell ref="EAC103:EAE103"/>
    <mergeCell ref="EAF103:EAH103"/>
    <mergeCell ref="EAI103:EAK103"/>
    <mergeCell ref="EAL103:EAN103"/>
    <mergeCell ref="EAO103:EAQ103"/>
    <mergeCell ref="DZN103:DZP103"/>
    <mergeCell ref="DZQ103:DZS103"/>
    <mergeCell ref="DZT103:DZV103"/>
    <mergeCell ref="DZW103:DZY103"/>
    <mergeCell ref="DZZ103:EAB103"/>
    <mergeCell ref="DYY103:DZA103"/>
    <mergeCell ref="DZB103:DZD103"/>
    <mergeCell ref="DZE103:DZG103"/>
    <mergeCell ref="DZH103:DZJ103"/>
    <mergeCell ref="DZK103:DZM103"/>
    <mergeCell ref="DYJ103:DYL103"/>
    <mergeCell ref="DYM103:DYO103"/>
    <mergeCell ref="DYP103:DYR103"/>
    <mergeCell ref="DYS103:DYU103"/>
    <mergeCell ref="DYV103:DYX103"/>
    <mergeCell ref="DXU103:DXW103"/>
    <mergeCell ref="DXX103:DXZ103"/>
    <mergeCell ref="DYA103:DYC103"/>
    <mergeCell ref="DYD103:DYF103"/>
    <mergeCell ref="DYG103:DYI103"/>
    <mergeCell ref="DXF103:DXH103"/>
    <mergeCell ref="DXI103:DXK103"/>
    <mergeCell ref="DXL103:DXN103"/>
    <mergeCell ref="DXO103:DXQ103"/>
    <mergeCell ref="DXR103:DXT103"/>
    <mergeCell ref="DWQ103:DWS103"/>
    <mergeCell ref="DWT103:DWV103"/>
    <mergeCell ref="DWW103:DWY103"/>
    <mergeCell ref="DWZ103:DXB103"/>
    <mergeCell ref="DXC103:DXE103"/>
    <mergeCell ref="DWB103:DWD103"/>
    <mergeCell ref="DWE103:DWG103"/>
    <mergeCell ref="DWH103:DWJ103"/>
    <mergeCell ref="DWK103:DWM103"/>
    <mergeCell ref="DWN103:DWP103"/>
    <mergeCell ref="DVM103:DVO103"/>
    <mergeCell ref="DVP103:DVR103"/>
    <mergeCell ref="DVS103:DVU103"/>
    <mergeCell ref="DVV103:DVX103"/>
    <mergeCell ref="DVY103:DWA103"/>
    <mergeCell ref="DUX103:DUZ103"/>
    <mergeCell ref="DVA103:DVC103"/>
    <mergeCell ref="DVD103:DVF103"/>
    <mergeCell ref="DVG103:DVI103"/>
    <mergeCell ref="DVJ103:DVL103"/>
    <mergeCell ref="DUI103:DUK103"/>
    <mergeCell ref="DUL103:DUN103"/>
    <mergeCell ref="DUO103:DUQ103"/>
    <mergeCell ref="DUR103:DUT103"/>
    <mergeCell ref="DUU103:DUW103"/>
    <mergeCell ref="DTT103:DTV103"/>
    <mergeCell ref="DTW103:DTY103"/>
    <mergeCell ref="DTZ103:DUB103"/>
    <mergeCell ref="DUC103:DUE103"/>
    <mergeCell ref="DUF103:DUH103"/>
    <mergeCell ref="DTE103:DTG103"/>
    <mergeCell ref="DTH103:DTJ103"/>
    <mergeCell ref="DTK103:DTM103"/>
    <mergeCell ref="DTN103:DTP103"/>
    <mergeCell ref="DTQ103:DTS103"/>
    <mergeCell ref="DSP103:DSR103"/>
    <mergeCell ref="DSS103:DSU103"/>
    <mergeCell ref="DSV103:DSX103"/>
    <mergeCell ref="DSY103:DTA103"/>
    <mergeCell ref="DTB103:DTD103"/>
    <mergeCell ref="DSA103:DSC103"/>
    <mergeCell ref="DSD103:DSF103"/>
    <mergeCell ref="DSG103:DSI103"/>
    <mergeCell ref="DSJ103:DSL103"/>
    <mergeCell ref="DSM103:DSO103"/>
    <mergeCell ref="DRL103:DRN103"/>
    <mergeCell ref="DRO103:DRQ103"/>
    <mergeCell ref="DRR103:DRT103"/>
    <mergeCell ref="DRU103:DRW103"/>
    <mergeCell ref="DRX103:DRZ103"/>
    <mergeCell ref="DQW103:DQY103"/>
    <mergeCell ref="DQZ103:DRB103"/>
    <mergeCell ref="DRC103:DRE103"/>
    <mergeCell ref="DRF103:DRH103"/>
    <mergeCell ref="DRI103:DRK103"/>
    <mergeCell ref="DQH103:DQJ103"/>
    <mergeCell ref="DQK103:DQM103"/>
    <mergeCell ref="DQN103:DQP103"/>
    <mergeCell ref="DQQ103:DQS103"/>
    <mergeCell ref="DQT103:DQV103"/>
    <mergeCell ref="DPS103:DPU103"/>
    <mergeCell ref="DPV103:DPX103"/>
    <mergeCell ref="DPY103:DQA103"/>
    <mergeCell ref="DQB103:DQD103"/>
    <mergeCell ref="DQE103:DQG103"/>
    <mergeCell ref="DPD103:DPF103"/>
    <mergeCell ref="DPG103:DPI103"/>
    <mergeCell ref="DPJ103:DPL103"/>
    <mergeCell ref="DPM103:DPO103"/>
    <mergeCell ref="DPP103:DPR103"/>
    <mergeCell ref="DOO103:DOQ103"/>
    <mergeCell ref="DOR103:DOT103"/>
    <mergeCell ref="DOU103:DOW103"/>
    <mergeCell ref="DOX103:DOZ103"/>
    <mergeCell ref="DPA103:DPC103"/>
    <mergeCell ref="DNZ103:DOB103"/>
    <mergeCell ref="DOC103:DOE103"/>
    <mergeCell ref="DOF103:DOH103"/>
    <mergeCell ref="DOI103:DOK103"/>
    <mergeCell ref="DOL103:DON103"/>
    <mergeCell ref="DNK103:DNM103"/>
    <mergeCell ref="DNN103:DNP103"/>
    <mergeCell ref="DNQ103:DNS103"/>
    <mergeCell ref="DNT103:DNV103"/>
    <mergeCell ref="DNW103:DNY103"/>
    <mergeCell ref="DMV103:DMX103"/>
    <mergeCell ref="DMY103:DNA103"/>
    <mergeCell ref="DNB103:DND103"/>
    <mergeCell ref="DNE103:DNG103"/>
    <mergeCell ref="DNH103:DNJ103"/>
    <mergeCell ref="DMG103:DMI103"/>
    <mergeCell ref="DMJ103:DML103"/>
    <mergeCell ref="DMM103:DMO103"/>
    <mergeCell ref="DMP103:DMR103"/>
    <mergeCell ref="DMS103:DMU103"/>
    <mergeCell ref="DLR103:DLT103"/>
    <mergeCell ref="DLU103:DLW103"/>
    <mergeCell ref="DLX103:DLZ103"/>
    <mergeCell ref="DMA103:DMC103"/>
    <mergeCell ref="DMD103:DMF103"/>
    <mergeCell ref="DLC103:DLE103"/>
    <mergeCell ref="DLF103:DLH103"/>
    <mergeCell ref="DLI103:DLK103"/>
    <mergeCell ref="DLL103:DLN103"/>
    <mergeCell ref="DLO103:DLQ103"/>
    <mergeCell ref="DKN103:DKP103"/>
    <mergeCell ref="DKQ103:DKS103"/>
    <mergeCell ref="DKT103:DKV103"/>
    <mergeCell ref="DKW103:DKY103"/>
    <mergeCell ref="DKZ103:DLB103"/>
    <mergeCell ref="DJY103:DKA103"/>
    <mergeCell ref="DKB103:DKD103"/>
    <mergeCell ref="DKE103:DKG103"/>
    <mergeCell ref="DKH103:DKJ103"/>
    <mergeCell ref="DKK103:DKM103"/>
    <mergeCell ref="DJJ103:DJL103"/>
    <mergeCell ref="DJM103:DJO103"/>
    <mergeCell ref="DJP103:DJR103"/>
    <mergeCell ref="DJS103:DJU103"/>
    <mergeCell ref="DJV103:DJX103"/>
    <mergeCell ref="DIU103:DIW103"/>
    <mergeCell ref="DIX103:DIZ103"/>
    <mergeCell ref="DJA103:DJC103"/>
    <mergeCell ref="DJD103:DJF103"/>
    <mergeCell ref="DJG103:DJI103"/>
    <mergeCell ref="DIF103:DIH103"/>
    <mergeCell ref="DII103:DIK103"/>
    <mergeCell ref="DIL103:DIN103"/>
    <mergeCell ref="DIO103:DIQ103"/>
    <mergeCell ref="DIR103:DIT103"/>
    <mergeCell ref="DHQ103:DHS103"/>
    <mergeCell ref="DHT103:DHV103"/>
    <mergeCell ref="DHW103:DHY103"/>
    <mergeCell ref="DHZ103:DIB103"/>
    <mergeCell ref="DIC103:DIE103"/>
    <mergeCell ref="DHB103:DHD103"/>
    <mergeCell ref="DHE103:DHG103"/>
    <mergeCell ref="DHH103:DHJ103"/>
    <mergeCell ref="DHK103:DHM103"/>
    <mergeCell ref="DHN103:DHP103"/>
    <mergeCell ref="DGM103:DGO103"/>
    <mergeCell ref="DGP103:DGR103"/>
    <mergeCell ref="DGS103:DGU103"/>
    <mergeCell ref="DGV103:DGX103"/>
    <mergeCell ref="DGY103:DHA103"/>
    <mergeCell ref="DFX103:DFZ103"/>
    <mergeCell ref="DGA103:DGC103"/>
    <mergeCell ref="DGD103:DGF103"/>
    <mergeCell ref="DGG103:DGI103"/>
    <mergeCell ref="DGJ103:DGL103"/>
    <mergeCell ref="DFI103:DFK103"/>
    <mergeCell ref="DFL103:DFN103"/>
    <mergeCell ref="DFO103:DFQ103"/>
    <mergeCell ref="DFR103:DFT103"/>
    <mergeCell ref="DFU103:DFW103"/>
    <mergeCell ref="DET103:DEV103"/>
    <mergeCell ref="DEW103:DEY103"/>
    <mergeCell ref="DEZ103:DFB103"/>
    <mergeCell ref="DFC103:DFE103"/>
    <mergeCell ref="DFF103:DFH103"/>
    <mergeCell ref="DEE103:DEG103"/>
    <mergeCell ref="DEH103:DEJ103"/>
    <mergeCell ref="DEK103:DEM103"/>
    <mergeCell ref="DEN103:DEP103"/>
    <mergeCell ref="DEQ103:DES103"/>
    <mergeCell ref="DDP103:DDR103"/>
    <mergeCell ref="DDS103:DDU103"/>
    <mergeCell ref="DDV103:DDX103"/>
    <mergeCell ref="DDY103:DEA103"/>
    <mergeCell ref="DEB103:DED103"/>
    <mergeCell ref="DDA103:DDC103"/>
    <mergeCell ref="DDD103:DDF103"/>
    <mergeCell ref="DDG103:DDI103"/>
    <mergeCell ref="DDJ103:DDL103"/>
    <mergeCell ref="DDM103:DDO103"/>
    <mergeCell ref="DCL103:DCN103"/>
    <mergeCell ref="DCO103:DCQ103"/>
    <mergeCell ref="DCR103:DCT103"/>
    <mergeCell ref="DCU103:DCW103"/>
    <mergeCell ref="DCX103:DCZ103"/>
    <mergeCell ref="DBW103:DBY103"/>
    <mergeCell ref="DBZ103:DCB103"/>
    <mergeCell ref="DCC103:DCE103"/>
    <mergeCell ref="DCF103:DCH103"/>
    <mergeCell ref="DCI103:DCK103"/>
    <mergeCell ref="DBH103:DBJ103"/>
    <mergeCell ref="DBK103:DBM103"/>
    <mergeCell ref="DBN103:DBP103"/>
    <mergeCell ref="DBQ103:DBS103"/>
    <mergeCell ref="DBT103:DBV103"/>
    <mergeCell ref="DAS103:DAU103"/>
    <mergeCell ref="DAV103:DAX103"/>
    <mergeCell ref="DAY103:DBA103"/>
    <mergeCell ref="DBB103:DBD103"/>
    <mergeCell ref="DBE103:DBG103"/>
    <mergeCell ref="DAD103:DAF103"/>
    <mergeCell ref="DAG103:DAI103"/>
    <mergeCell ref="DAJ103:DAL103"/>
    <mergeCell ref="DAM103:DAO103"/>
    <mergeCell ref="DAP103:DAR103"/>
    <mergeCell ref="CZO103:CZQ103"/>
    <mergeCell ref="CZR103:CZT103"/>
    <mergeCell ref="CZU103:CZW103"/>
    <mergeCell ref="CZX103:CZZ103"/>
    <mergeCell ref="DAA103:DAC103"/>
    <mergeCell ref="CYZ103:CZB103"/>
    <mergeCell ref="CZC103:CZE103"/>
    <mergeCell ref="CZF103:CZH103"/>
    <mergeCell ref="CZI103:CZK103"/>
    <mergeCell ref="CZL103:CZN103"/>
    <mergeCell ref="CYK103:CYM103"/>
    <mergeCell ref="CYN103:CYP103"/>
    <mergeCell ref="CYQ103:CYS103"/>
    <mergeCell ref="CYT103:CYV103"/>
    <mergeCell ref="CYW103:CYY103"/>
    <mergeCell ref="CXV103:CXX103"/>
    <mergeCell ref="CXY103:CYA103"/>
    <mergeCell ref="CYB103:CYD103"/>
    <mergeCell ref="CYE103:CYG103"/>
    <mergeCell ref="CYH103:CYJ103"/>
    <mergeCell ref="CXG103:CXI103"/>
    <mergeCell ref="CXJ103:CXL103"/>
    <mergeCell ref="CXM103:CXO103"/>
    <mergeCell ref="CXP103:CXR103"/>
    <mergeCell ref="CXS103:CXU103"/>
    <mergeCell ref="CWR103:CWT103"/>
    <mergeCell ref="CWU103:CWW103"/>
    <mergeCell ref="CWX103:CWZ103"/>
    <mergeCell ref="CXA103:CXC103"/>
    <mergeCell ref="CXD103:CXF103"/>
    <mergeCell ref="CWC103:CWE103"/>
    <mergeCell ref="CWF103:CWH103"/>
    <mergeCell ref="CWI103:CWK103"/>
    <mergeCell ref="CWL103:CWN103"/>
    <mergeCell ref="CWO103:CWQ103"/>
    <mergeCell ref="CVN103:CVP103"/>
    <mergeCell ref="CVQ103:CVS103"/>
    <mergeCell ref="CVT103:CVV103"/>
    <mergeCell ref="CVW103:CVY103"/>
    <mergeCell ref="CVZ103:CWB103"/>
    <mergeCell ref="CUY103:CVA103"/>
    <mergeCell ref="CVB103:CVD103"/>
    <mergeCell ref="CVE103:CVG103"/>
    <mergeCell ref="CVH103:CVJ103"/>
    <mergeCell ref="CVK103:CVM103"/>
    <mergeCell ref="CUJ103:CUL103"/>
    <mergeCell ref="CUM103:CUO103"/>
    <mergeCell ref="CUP103:CUR103"/>
    <mergeCell ref="CUS103:CUU103"/>
    <mergeCell ref="CUV103:CUX103"/>
    <mergeCell ref="CTU103:CTW103"/>
    <mergeCell ref="CTX103:CTZ103"/>
    <mergeCell ref="CUA103:CUC103"/>
    <mergeCell ref="CUD103:CUF103"/>
    <mergeCell ref="CUG103:CUI103"/>
    <mergeCell ref="CTF103:CTH103"/>
    <mergeCell ref="CTI103:CTK103"/>
    <mergeCell ref="CTL103:CTN103"/>
    <mergeCell ref="CTO103:CTQ103"/>
    <mergeCell ref="CTR103:CTT103"/>
    <mergeCell ref="CSQ103:CSS103"/>
    <mergeCell ref="CST103:CSV103"/>
    <mergeCell ref="CSW103:CSY103"/>
    <mergeCell ref="CSZ103:CTB103"/>
    <mergeCell ref="CTC103:CTE103"/>
    <mergeCell ref="CSB103:CSD103"/>
    <mergeCell ref="CSE103:CSG103"/>
    <mergeCell ref="CSH103:CSJ103"/>
    <mergeCell ref="CSK103:CSM103"/>
    <mergeCell ref="CSN103:CSP103"/>
    <mergeCell ref="CRM103:CRO103"/>
    <mergeCell ref="CRP103:CRR103"/>
    <mergeCell ref="CRS103:CRU103"/>
    <mergeCell ref="CRV103:CRX103"/>
    <mergeCell ref="CRY103:CSA103"/>
    <mergeCell ref="CQX103:CQZ103"/>
    <mergeCell ref="CRA103:CRC103"/>
    <mergeCell ref="CRD103:CRF103"/>
    <mergeCell ref="CRG103:CRI103"/>
    <mergeCell ref="CRJ103:CRL103"/>
    <mergeCell ref="CQI103:CQK103"/>
    <mergeCell ref="CQL103:CQN103"/>
    <mergeCell ref="CQO103:CQQ103"/>
    <mergeCell ref="CQR103:CQT103"/>
    <mergeCell ref="CQU103:CQW103"/>
    <mergeCell ref="CPT103:CPV103"/>
    <mergeCell ref="CPW103:CPY103"/>
    <mergeCell ref="CPZ103:CQB103"/>
    <mergeCell ref="CQC103:CQE103"/>
    <mergeCell ref="CQF103:CQH103"/>
    <mergeCell ref="CPE103:CPG103"/>
    <mergeCell ref="CPH103:CPJ103"/>
    <mergeCell ref="CPK103:CPM103"/>
    <mergeCell ref="CPN103:CPP103"/>
    <mergeCell ref="CPQ103:CPS103"/>
    <mergeCell ref="COP103:COR103"/>
    <mergeCell ref="COS103:COU103"/>
    <mergeCell ref="COV103:COX103"/>
    <mergeCell ref="COY103:CPA103"/>
    <mergeCell ref="CPB103:CPD103"/>
    <mergeCell ref="COA103:COC103"/>
    <mergeCell ref="COD103:COF103"/>
    <mergeCell ref="COG103:COI103"/>
    <mergeCell ref="COJ103:COL103"/>
    <mergeCell ref="COM103:COO103"/>
    <mergeCell ref="CNL103:CNN103"/>
    <mergeCell ref="CNO103:CNQ103"/>
    <mergeCell ref="CNR103:CNT103"/>
    <mergeCell ref="CNU103:CNW103"/>
    <mergeCell ref="CNX103:CNZ103"/>
    <mergeCell ref="CMW103:CMY103"/>
    <mergeCell ref="CMZ103:CNB103"/>
    <mergeCell ref="CNC103:CNE103"/>
    <mergeCell ref="CNF103:CNH103"/>
    <mergeCell ref="CNI103:CNK103"/>
    <mergeCell ref="CMH103:CMJ103"/>
    <mergeCell ref="CMK103:CMM103"/>
    <mergeCell ref="CMN103:CMP103"/>
    <mergeCell ref="CMQ103:CMS103"/>
    <mergeCell ref="CMT103:CMV103"/>
    <mergeCell ref="CLS103:CLU103"/>
    <mergeCell ref="CLV103:CLX103"/>
    <mergeCell ref="CLY103:CMA103"/>
    <mergeCell ref="CMB103:CMD103"/>
    <mergeCell ref="CME103:CMG103"/>
    <mergeCell ref="CLD103:CLF103"/>
    <mergeCell ref="CLG103:CLI103"/>
    <mergeCell ref="CLJ103:CLL103"/>
    <mergeCell ref="CLM103:CLO103"/>
    <mergeCell ref="CLP103:CLR103"/>
    <mergeCell ref="CKO103:CKQ103"/>
    <mergeCell ref="CKR103:CKT103"/>
    <mergeCell ref="CKU103:CKW103"/>
    <mergeCell ref="CKX103:CKZ103"/>
    <mergeCell ref="CLA103:CLC103"/>
    <mergeCell ref="CJZ103:CKB103"/>
    <mergeCell ref="CKC103:CKE103"/>
    <mergeCell ref="CKF103:CKH103"/>
    <mergeCell ref="CKI103:CKK103"/>
    <mergeCell ref="CKL103:CKN103"/>
    <mergeCell ref="CJK103:CJM103"/>
    <mergeCell ref="CJN103:CJP103"/>
    <mergeCell ref="CJQ103:CJS103"/>
    <mergeCell ref="CJT103:CJV103"/>
    <mergeCell ref="CJW103:CJY103"/>
    <mergeCell ref="CIV103:CIX103"/>
    <mergeCell ref="CIY103:CJA103"/>
    <mergeCell ref="CJB103:CJD103"/>
    <mergeCell ref="CJE103:CJG103"/>
    <mergeCell ref="CJH103:CJJ103"/>
    <mergeCell ref="CIG103:CII103"/>
    <mergeCell ref="CIJ103:CIL103"/>
    <mergeCell ref="CIM103:CIO103"/>
    <mergeCell ref="CIP103:CIR103"/>
    <mergeCell ref="CIS103:CIU103"/>
    <mergeCell ref="CHR103:CHT103"/>
    <mergeCell ref="CHU103:CHW103"/>
    <mergeCell ref="CHX103:CHZ103"/>
    <mergeCell ref="CIA103:CIC103"/>
    <mergeCell ref="CID103:CIF103"/>
    <mergeCell ref="CHC103:CHE103"/>
    <mergeCell ref="CHF103:CHH103"/>
    <mergeCell ref="CHI103:CHK103"/>
    <mergeCell ref="CHL103:CHN103"/>
    <mergeCell ref="CHO103:CHQ103"/>
    <mergeCell ref="CGN103:CGP103"/>
    <mergeCell ref="CGQ103:CGS103"/>
    <mergeCell ref="CGT103:CGV103"/>
    <mergeCell ref="CGW103:CGY103"/>
    <mergeCell ref="CGZ103:CHB103"/>
    <mergeCell ref="CFY103:CGA103"/>
    <mergeCell ref="CGB103:CGD103"/>
    <mergeCell ref="CGE103:CGG103"/>
    <mergeCell ref="CGH103:CGJ103"/>
    <mergeCell ref="CGK103:CGM103"/>
    <mergeCell ref="CFJ103:CFL103"/>
    <mergeCell ref="CFM103:CFO103"/>
    <mergeCell ref="CFP103:CFR103"/>
    <mergeCell ref="CFS103:CFU103"/>
    <mergeCell ref="CFV103:CFX103"/>
    <mergeCell ref="CEU103:CEW103"/>
    <mergeCell ref="CEX103:CEZ103"/>
    <mergeCell ref="CFA103:CFC103"/>
    <mergeCell ref="CFD103:CFF103"/>
    <mergeCell ref="CFG103:CFI103"/>
    <mergeCell ref="CEF103:CEH103"/>
    <mergeCell ref="CEI103:CEK103"/>
    <mergeCell ref="CEL103:CEN103"/>
    <mergeCell ref="CEO103:CEQ103"/>
    <mergeCell ref="CER103:CET103"/>
    <mergeCell ref="CDQ103:CDS103"/>
    <mergeCell ref="CDT103:CDV103"/>
    <mergeCell ref="CDW103:CDY103"/>
    <mergeCell ref="CDZ103:CEB103"/>
    <mergeCell ref="CEC103:CEE103"/>
    <mergeCell ref="CDB103:CDD103"/>
    <mergeCell ref="CDE103:CDG103"/>
    <mergeCell ref="CDH103:CDJ103"/>
    <mergeCell ref="CDK103:CDM103"/>
    <mergeCell ref="CDN103:CDP103"/>
    <mergeCell ref="CCM103:CCO103"/>
    <mergeCell ref="CCP103:CCR103"/>
    <mergeCell ref="CCS103:CCU103"/>
    <mergeCell ref="CCV103:CCX103"/>
    <mergeCell ref="CCY103:CDA103"/>
    <mergeCell ref="CBX103:CBZ103"/>
    <mergeCell ref="CCA103:CCC103"/>
    <mergeCell ref="CCD103:CCF103"/>
    <mergeCell ref="CCG103:CCI103"/>
    <mergeCell ref="CCJ103:CCL103"/>
    <mergeCell ref="CBI103:CBK103"/>
    <mergeCell ref="CBL103:CBN103"/>
    <mergeCell ref="CBO103:CBQ103"/>
    <mergeCell ref="CBR103:CBT103"/>
    <mergeCell ref="CBU103:CBW103"/>
    <mergeCell ref="CAT103:CAV103"/>
    <mergeCell ref="CAW103:CAY103"/>
    <mergeCell ref="CAZ103:CBB103"/>
    <mergeCell ref="CBC103:CBE103"/>
    <mergeCell ref="CBF103:CBH103"/>
    <mergeCell ref="CAE103:CAG103"/>
    <mergeCell ref="CAH103:CAJ103"/>
    <mergeCell ref="CAK103:CAM103"/>
    <mergeCell ref="CAN103:CAP103"/>
    <mergeCell ref="CAQ103:CAS103"/>
    <mergeCell ref="BZP103:BZR103"/>
    <mergeCell ref="BZS103:BZU103"/>
    <mergeCell ref="BZV103:BZX103"/>
    <mergeCell ref="BZY103:CAA103"/>
    <mergeCell ref="CAB103:CAD103"/>
    <mergeCell ref="BZA103:BZC103"/>
    <mergeCell ref="BZD103:BZF103"/>
    <mergeCell ref="BZG103:BZI103"/>
    <mergeCell ref="BZJ103:BZL103"/>
    <mergeCell ref="BZM103:BZO103"/>
    <mergeCell ref="BYL103:BYN103"/>
    <mergeCell ref="BYO103:BYQ103"/>
    <mergeCell ref="BYR103:BYT103"/>
    <mergeCell ref="BYU103:BYW103"/>
    <mergeCell ref="BYX103:BYZ103"/>
    <mergeCell ref="BXW103:BXY103"/>
    <mergeCell ref="BXZ103:BYB103"/>
    <mergeCell ref="BYC103:BYE103"/>
    <mergeCell ref="BYF103:BYH103"/>
    <mergeCell ref="BYI103:BYK103"/>
    <mergeCell ref="BXH103:BXJ103"/>
    <mergeCell ref="BXK103:BXM103"/>
    <mergeCell ref="BXN103:BXP103"/>
    <mergeCell ref="BXQ103:BXS103"/>
    <mergeCell ref="BXT103:BXV103"/>
    <mergeCell ref="BWS103:BWU103"/>
    <mergeCell ref="BWV103:BWX103"/>
    <mergeCell ref="BWY103:BXA103"/>
    <mergeCell ref="BXB103:BXD103"/>
    <mergeCell ref="BXE103:BXG103"/>
    <mergeCell ref="BWD103:BWF103"/>
    <mergeCell ref="BWG103:BWI103"/>
    <mergeCell ref="BWJ103:BWL103"/>
    <mergeCell ref="BWM103:BWO103"/>
    <mergeCell ref="BWP103:BWR103"/>
    <mergeCell ref="BVO103:BVQ103"/>
    <mergeCell ref="BVR103:BVT103"/>
    <mergeCell ref="BVU103:BVW103"/>
    <mergeCell ref="BVX103:BVZ103"/>
    <mergeCell ref="BWA103:BWC103"/>
    <mergeCell ref="BUZ103:BVB103"/>
    <mergeCell ref="BVC103:BVE103"/>
    <mergeCell ref="BVF103:BVH103"/>
    <mergeCell ref="BVI103:BVK103"/>
    <mergeCell ref="BVL103:BVN103"/>
    <mergeCell ref="BUK103:BUM103"/>
    <mergeCell ref="BUN103:BUP103"/>
    <mergeCell ref="BUQ103:BUS103"/>
    <mergeCell ref="BUT103:BUV103"/>
    <mergeCell ref="BUW103:BUY103"/>
    <mergeCell ref="BTV103:BTX103"/>
    <mergeCell ref="BTY103:BUA103"/>
    <mergeCell ref="BUB103:BUD103"/>
    <mergeCell ref="BUE103:BUG103"/>
    <mergeCell ref="BUH103:BUJ103"/>
    <mergeCell ref="BTG103:BTI103"/>
    <mergeCell ref="BTJ103:BTL103"/>
    <mergeCell ref="BTM103:BTO103"/>
    <mergeCell ref="BTP103:BTR103"/>
    <mergeCell ref="BTS103:BTU103"/>
    <mergeCell ref="BSR103:BST103"/>
    <mergeCell ref="BSU103:BSW103"/>
    <mergeCell ref="BSX103:BSZ103"/>
    <mergeCell ref="BTA103:BTC103"/>
    <mergeCell ref="BTD103:BTF103"/>
    <mergeCell ref="BSC103:BSE103"/>
    <mergeCell ref="BSF103:BSH103"/>
    <mergeCell ref="BSI103:BSK103"/>
    <mergeCell ref="BSL103:BSN103"/>
    <mergeCell ref="BSO103:BSQ103"/>
    <mergeCell ref="BRN103:BRP103"/>
    <mergeCell ref="BRQ103:BRS103"/>
    <mergeCell ref="BRT103:BRV103"/>
    <mergeCell ref="BRW103:BRY103"/>
    <mergeCell ref="BRZ103:BSB103"/>
    <mergeCell ref="BQY103:BRA103"/>
    <mergeCell ref="BRB103:BRD103"/>
    <mergeCell ref="BRE103:BRG103"/>
    <mergeCell ref="BRH103:BRJ103"/>
    <mergeCell ref="BRK103:BRM103"/>
    <mergeCell ref="BQJ103:BQL103"/>
    <mergeCell ref="BQM103:BQO103"/>
    <mergeCell ref="BQP103:BQR103"/>
    <mergeCell ref="BQS103:BQU103"/>
    <mergeCell ref="BQV103:BQX103"/>
    <mergeCell ref="BPU103:BPW103"/>
    <mergeCell ref="BPX103:BPZ103"/>
    <mergeCell ref="BQA103:BQC103"/>
    <mergeCell ref="BQD103:BQF103"/>
    <mergeCell ref="BQG103:BQI103"/>
    <mergeCell ref="BPF103:BPH103"/>
    <mergeCell ref="BPI103:BPK103"/>
    <mergeCell ref="BPL103:BPN103"/>
    <mergeCell ref="BPO103:BPQ103"/>
    <mergeCell ref="BPR103:BPT103"/>
    <mergeCell ref="BOQ103:BOS103"/>
    <mergeCell ref="BOT103:BOV103"/>
    <mergeCell ref="BOW103:BOY103"/>
    <mergeCell ref="BOZ103:BPB103"/>
    <mergeCell ref="BPC103:BPE103"/>
    <mergeCell ref="BOB103:BOD103"/>
    <mergeCell ref="BOE103:BOG103"/>
    <mergeCell ref="BOH103:BOJ103"/>
    <mergeCell ref="BOK103:BOM103"/>
    <mergeCell ref="BON103:BOP103"/>
    <mergeCell ref="BNM103:BNO103"/>
    <mergeCell ref="BNP103:BNR103"/>
    <mergeCell ref="BNS103:BNU103"/>
    <mergeCell ref="BNV103:BNX103"/>
    <mergeCell ref="BNY103:BOA103"/>
    <mergeCell ref="BMX103:BMZ103"/>
    <mergeCell ref="BNA103:BNC103"/>
    <mergeCell ref="BND103:BNF103"/>
    <mergeCell ref="BNG103:BNI103"/>
    <mergeCell ref="BNJ103:BNL103"/>
    <mergeCell ref="BMI103:BMK103"/>
    <mergeCell ref="BML103:BMN103"/>
    <mergeCell ref="BMO103:BMQ103"/>
    <mergeCell ref="BMR103:BMT103"/>
    <mergeCell ref="BMU103:BMW103"/>
    <mergeCell ref="BLT103:BLV103"/>
    <mergeCell ref="BLW103:BLY103"/>
    <mergeCell ref="BLZ103:BMB103"/>
    <mergeCell ref="BMC103:BME103"/>
    <mergeCell ref="BMF103:BMH103"/>
    <mergeCell ref="BLE103:BLG103"/>
    <mergeCell ref="BLH103:BLJ103"/>
    <mergeCell ref="BLK103:BLM103"/>
    <mergeCell ref="BLN103:BLP103"/>
    <mergeCell ref="BLQ103:BLS103"/>
    <mergeCell ref="BKP103:BKR103"/>
    <mergeCell ref="BKS103:BKU103"/>
    <mergeCell ref="BKV103:BKX103"/>
    <mergeCell ref="BKY103:BLA103"/>
    <mergeCell ref="BLB103:BLD103"/>
    <mergeCell ref="BKA103:BKC103"/>
    <mergeCell ref="BKD103:BKF103"/>
    <mergeCell ref="BKG103:BKI103"/>
    <mergeCell ref="BKJ103:BKL103"/>
    <mergeCell ref="BKM103:BKO103"/>
    <mergeCell ref="BJL103:BJN103"/>
    <mergeCell ref="BJO103:BJQ103"/>
    <mergeCell ref="BJR103:BJT103"/>
    <mergeCell ref="BJU103:BJW103"/>
    <mergeCell ref="BJX103:BJZ103"/>
    <mergeCell ref="BIW103:BIY103"/>
    <mergeCell ref="BIZ103:BJB103"/>
    <mergeCell ref="BJC103:BJE103"/>
    <mergeCell ref="BJF103:BJH103"/>
    <mergeCell ref="BJI103:BJK103"/>
    <mergeCell ref="BIH103:BIJ103"/>
    <mergeCell ref="BIK103:BIM103"/>
    <mergeCell ref="BIN103:BIP103"/>
    <mergeCell ref="BIQ103:BIS103"/>
    <mergeCell ref="BIT103:BIV103"/>
    <mergeCell ref="BHS103:BHU103"/>
    <mergeCell ref="BHV103:BHX103"/>
    <mergeCell ref="BHY103:BIA103"/>
    <mergeCell ref="BIB103:BID103"/>
    <mergeCell ref="BIE103:BIG103"/>
    <mergeCell ref="BHD103:BHF103"/>
    <mergeCell ref="BHG103:BHI103"/>
    <mergeCell ref="BHJ103:BHL103"/>
    <mergeCell ref="BHM103:BHO103"/>
    <mergeCell ref="BHP103:BHR103"/>
    <mergeCell ref="BGO103:BGQ103"/>
    <mergeCell ref="BGR103:BGT103"/>
    <mergeCell ref="BGU103:BGW103"/>
    <mergeCell ref="BGX103:BGZ103"/>
    <mergeCell ref="BHA103:BHC103"/>
    <mergeCell ref="BFZ103:BGB103"/>
    <mergeCell ref="BGC103:BGE103"/>
    <mergeCell ref="BGF103:BGH103"/>
    <mergeCell ref="BGI103:BGK103"/>
    <mergeCell ref="BGL103:BGN103"/>
    <mergeCell ref="BFK103:BFM103"/>
    <mergeCell ref="BFN103:BFP103"/>
    <mergeCell ref="BFQ103:BFS103"/>
    <mergeCell ref="BFT103:BFV103"/>
    <mergeCell ref="BFW103:BFY103"/>
    <mergeCell ref="BEV103:BEX103"/>
    <mergeCell ref="BEY103:BFA103"/>
    <mergeCell ref="BFB103:BFD103"/>
    <mergeCell ref="BFE103:BFG103"/>
    <mergeCell ref="BFH103:BFJ103"/>
    <mergeCell ref="BEG103:BEI103"/>
    <mergeCell ref="BEJ103:BEL103"/>
    <mergeCell ref="BEM103:BEO103"/>
    <mergeCell ref="BEP103:BER103"/>
    <mergeCell ref="BES103:BEU103"/>
    <mergeCell ref="BDR103:BDT103"/>
    <mergeCell ref="BDU103:BDW103"/>
    <mergeCell ref="BDX103:BDZ103"/>
    <mergeCell ref="BEA103:BEC103"/>
    <mergeCell ref="BED103:BEF103"/>
    <mergeCell ref="BDC103:BDE103"/>
    <mergeCell ref="BDF103:BDH103"/>
    <mergeCell ref="BDI103:BDK103"/>
    <mergeCell ref="BDL103:BDN103"/>
    <mergeCell ref="BDO103:BDQ103"/>
    <mergeCell ref="BCN103:BCP103"/>
    <mergeCell ref="BCQ103:BCS103"/>
    <mergeCell ref="BCT103:BCV103"/>
    <mergeCell ref="BCW103:BCY103"/>
    <mergeCell ref="BCZ103:BDB103"/>
    <mergeCell ref="BBY103:BCA103"/>
    <mergeCell ref="BCB103:BCD103"/>
    <mergeCell ref="BCE103:BCG103"/>
    <mergeCell ref="BCH103:BCJ103"/>
    <mergeCell ref="BCK103:BCM103"/>
    <mergeCell ref="BBJ103:BBL103"/>
    <mergeCell ref="BBM103:BBO103"/>
    <mergeCell ref="BBP103:BBR103"/>
    <mergeCell ref="BBS103:BBU103"/>
    <mergeCell ref="BBV103:BBX103"/>
    <mergeCell ref="BAU103:BAW103"/>
    <mergeCell ref="BAX103:BAZ103"/>
    <mergeCell ref="BBA103:BBC103"/>
    <mergeCell ref="BBD103:BBF103"/>
    <mergeCell ref="BBG103:BBI103"/>
    <mergeCell ref="BAF103:BAH103"/>
    <mergeCell ref="BAI103:BAK103"/>
    <mergeCell ref="BAL103:BAN103"/>
    <mergeCell ref="BAO103:BAQ103"/>
    <mergeCell ref="BAR103:BAT103"/>
    <mergeCell ref="AZQ103:AZS103"/>
    <mergeCell ref="AZT103:AZV103"/>
    <mergeCell ref="AZW103:AZY103"/>
    <mergeCell ref="AZZ103:BAB103"/>
    <mergeCell ref="BAC103:BAE103"/>
    <mergeCell ref="AZB103:AZD103"/>
    <mergeCell ref="AZE103:AZG103"/>
    <mergeCell ref="AZH103:AZJ103"/>
    <mergeCell ref="AZK103:AZM103"/>
    <mergeCell ref="AZN103:AZP103"/>
    <mergeCell ref="AYM103:AYO103"/>
    <mergeCell ref="AYP103:AYR103"/>
    <mergeCell ref="AYS103:AYU103"/>
    <mergeCell ref="AYV103:AYX103"/>
    <mergeCell ref="AYY103:AZA103"/>
    <mergeCell ref="AXX103:AXZ103"/>
    <mergeCell ref="AYA103:AYC103"/>
    <mergeCell ref="AYD103:AYF103"/>
    <mergeCell ref="AYG103:AYI103"/>
    <mergeCell ref="AYJ103:AYL103"/>
    <mergeCell ref="AXI103:AXK103"/>
    <mergeCell ref="AXL103:AXN103"/>
    <mergeCell ref="AXO103:AXQ103"/>
    <mergeCell ref="AXR103:AXT103"/>
    <mergeCell ref="AXU103:AXW103"/>
    <mergeCell ref="AWT103:AWV103"/>
    <mergeCell ref="AWW103:AWY103"/>
    <mergeCell ref="AWZ103:AXB103"/>
    <mergeCell ref="AXC103:AXE103"/>
    <mergeCell ref="AXF103:AXH103"/>
    <mergeCell ref="AWE103:AWG103"/>
    <mergeCell ref="AWH103:AWJ103"/>
    <mergeCell ref="AWK103:AWM103"/>
    <mergeCell ref="AWN103:AWP103"/>
    <mergeCell ref="AWQ103:AWS103"/>
    <mergeCell ref="AVP103:AVR103"/>
    <mergeCell ref="AVS103:AVU103"/>
    <mergeCell ref="AVV103:AVX103"/>
    <mergeCell ref="AVY103:AWA103"/>
    <mergeCell ref="AWB103:AWD103"/>
    <mergeCell ref="AVA103:AVC103"/>
    <mergeCell ref="AVD103:AVF103"/>
    <mergeCell ref="AVG103:AVI103"/>
    <mergeCell ref="AVJ103:AVL103"/>
    <mergeCell ref="AVM103:AVO103"/>
    <mergeCell ref="AUL103:AUN103"/>
    <mergeCell ref="AUO103:AUQ103"/>
    <mergeCell ref="AUR103:AUT103"/>
    <mergeCell ref="AUU103:AUW103"/>
    <mergeCell ref="AUX103:AUZ103"/>
    <mergeCell ref="ATW103:ATY103"/>
    <mergeCell ref="ATZ103:AUB103"/>
    <mergeCell ref="AUC103:AUE103"/>
    <mergeCell ref="AUF103:AUH103"/>
    <mergeCell ref="AUI103:AUK103"/>
    <mergeCell ref="ATH103:ATJ103"/>
    <mergeCell ref="ATK103:ATM103"/>
    <mergeCell ref="ATN103:ATP103"/>
    <mergeCell ref="ATQ103:ATS103"/>
    <mergeCell ref="ATT103:ATV103"/>
    <mergeCell ref="ASS103:ASU103"/>
    <mergeCell ref="ASV103:ASX103"/>
    <mergeCell ref="ASY103:ATA103"/>
    <mergeCell ref="ATB103:ATD103"/>
    <mergeCell ref="ATE103:ATG103"/>
    <mergeCell ref="ASD103:ASF103"/>
    <mergeCell ref="ASG103:ASI103"/>
    <mergeCell ref="ASJ103:ASL103"/>
    <mergeCell ref="ASM103:ASO103"/>
    <mergeCell ref="ASP103:ASR103"/>
    <mergeCell ref="ARO103:ARQ103"/>
    <mergeCell ref="ARR103:ART103"/>
    <mergeCell ref="ARU103:ARW103"/>
    <mergeCell ref="ARX103:ARZ103"/>
    <mergeCell ref="ASA103:ASC103"/>
    <mergeCell ref="AQZ103:ARB103"/>
    <mergeCell ref="ARC103:ARE103"/>
    <mergeCell ref="ARF103:ARH103"/>
    <mergeCell ref="ARI103:ARK103"/>
    <mergeCell ref="ARL103:ARN103"/>
    <mergeCell ref="AQK103:AQM103"/>
    <mergeCell ref="AQN103:AQP103"/>
    <mergeCell ref="AQQ103:AQS103"/>
    <mergeCell ref="AQT103:AQV103"/>
    <mergeCell ref="AQW103:AQY103"/>
    <mergeCell ref="APV103:APX103"/>
    <mergeCell ref="APY103:AQA103"/>
    <mergeCell ref="AQB103:AQD103"/>
    <mergeCell ref="AQE103:AQG103"/>
    <mergeCell ref="AQH103:AQJ103"/>
    <mergeCell ref="APG103:API103"/>
    <mergeCell ref="APJ103:APL103"/>
    <mergeCell ref="APM103:APO103"/>
    <mergeCell ref="APP103:APR103"/>
    <mergeCell ref="APS103:APU103"/>
    <mergeCell ref="AOR103:AOT103"/>
    <mergeCell ref="AOU103:AOW103"/>
    <mergeCell ref="AOX103:AOZ103"/>
    <mergeCell ref="APA103:APC103"/>
    <mergeCell ref="APD103:APF103"/>
    <mergeCell ref="AOC103:AOE103"/>
    <mergeCell ref="AOF103:AOH103"/>
    <mergeCell ref="AOI103:AOK103"/>
    <mergeCell ref="AOL103:AON103"/>
    <mergeCell ref="AOO103:AOQ103"/>
    <mergeCell ref="ANN103:ANP103"/>
    <mergeCell ref="ANQ103:ANS103"/>
    <mergeCell ref="ANT103:ANV103"/>
    <mergeCell ref="ANW103:ANY103"/>
    <mergeCell ref="ANZ103:AOB103"/>
    <mergeCell ref="AMY103:ANA103"/>
    <mergeCell ref="ANB103:AND103"/>
    <mergeCell ref="ANE103:ANG103"/>
    <mergeCell ref="ANH103:ANJ103"/>
    <mergeCell ref="ANK103:ANM103"/>
    <mergeCell ref="AMJ103:AML103"/>
    <mergeCell ref="AMM103:AMO103"/>
    <mergeCell ref="AMP103:AMR103"/>
    <mergeCell ref="AMS103:AMU103"/>
    <mergeCell ref="AMV103:AMX103"/>
    <mergeCell ref="ALU103:ALW103"/>
    <mergeCell ref="ALX103:ALZ103"/>
    <mergeCell ref="AMA103:AMC103"/>
    <mergeCell ref="AMD103:AMF103"/>
    <mergeCell ref="AMG103:AMI103"/>
    <mergeCell ref="ALF103:ALH103"/>
    <mergeCell ref="ALI103:ALK103"/>
    <mergeCell ref="ALL103:ALN103"/>
    <mergeCell ref="ALO103:ALQ103"/>
    <mergeCell ref="ALR103:ALT103"/>
    <mergeCell ref="AKQ103:AKS103"/>
    <mergeCell ref="AKT103:AKV103"/>
    <mergeCell ref="AKW103:AKY103"/>
    <mergeCell ref="AKZ103:ALB103"/>
    <mergeCell ref="ALC103:ALE103"/>
    <mergeCell ref="AKB103:AKD103"/>
    <mergeCell ref="AKE103:AKG103"/>
    <mergeCell ref="AKH103:AKJ103"/>
    <mergeCell ref="AKK103:AKM103"/>
    <mergeCell ref="AKN103:AKP103"/>
    <mergeCell ref="AJM103:AJO103"/>
    <mergeCell ref="AJP103:AJR103"/>
    <mergeCell ref="AJS103:AJU103"/>
    <mergeCell ref="AJV103:AJX103"/>
    <mergeCell ref="AJY103:AKA103"/>
    <mergeCell ref="AIX103:AIZ103"/>
    <mergeCell ref="AJA103:AJC103"/>
    <mergeCell ref="AJD103:AJF103"/>
    <mergeCell ref="AJG103:AJI103"/>
    <mergeCell ref="AJJ103:AJL103"/>
    <mergeCell ref="AII103:AIK103"/>
    <mergeCell ref="AIL103:AIN103"/>
    <mergeCell ref="AIO103:AIQ103"/>
    <mergeCell ref="AIR103:AIT103"/>
    <mergeCell ref="AIU103:AIW103"/>
    <mergeCell ref="AHT103:AHV103"/>
    <mergeCell ref="AHW103:AHY103"/>
    <mergeCell ref="AHZ103:AIB103"/>
    <mergeCell ref="AIC103:AIE103"/>
    <mergeCell ref="AIF103:AIH103"/>
    <mergeCell ref="AHE103:AHG103"/>
    <mergeCell ref="AHH103:AHJ103"/>
    <mergeCell ref="AHK103:AHM103"/>
    <mergeCell ref="AHN103:AHP103"/>
    <mergeCell ref="AHQ103:AHS103"/>
    <mergeCell ref="AGP103:AGR103"/>
    <mergeCell ref="AGS103:AGU103"/>
    <mergeCell ref="AGV103:AGX103"/>
    <mergeCell ref="AGY103:AHA103"/>
    <mergeCell ref="AHB103:AHD103"/>
    <mergeCell ref="AGA103:AGC103"/>
    <mergeCell ref="AGD103:AGF103"/>
    <mergeCell ref="AGG103:AGI103"/>
    <mergeCell ref="AGJ103:AGL103"/>
    <mergeCell ref="AGM103:AGO103"/>
    <mergeCell ref="AFL103:AFN103"/>
    <mergeCell ref="AFO103:AFQ103"/>
    <mergeCell ref="AFR103:AFT103"/>
    <mergeCell ref="AFU103:AFW103"/>
    <mergeCell ref="AFX103:AFZ103"/>
    <mergeCell ref="AEW103:AEY103"/>
    <mergeCell ref="AEZ103:AFB103"/>
    <mergeCell ref="AFC103:AFE103"/>
    <mergeCell ref="AFF103:AFH103"/>
    <mergeCell ref="AFI103:AFK103"/>
    <mergeCell ref="AEH103:AEJ103"/>
    <mergeCell ref="AEK103:AEM103"/>
    <mergeCell ref="AEN103:AEP103"/>
    <mergeCell ref="AEQ103:AES103"/>
    <mergeCell ref="AET103:AEV103"/>
    <mergeCell ref="ADS103:ADU103"/>
    <mergeCell ref="ADV103:ADX103"/>
    <mergeCell ref="ADY103:AEA103"/>
    <mergeCell ref="AEB103:AED103"/>
    <mergeCell ref="AEE103:AEG103"/>
    <mergeCell ref="ADD103:ADF103"/>
    <mergeCell ref="ADG103:ADI103"/>
    <mergeCell ref="ADJ103:ADL103"/>
    <mergeCell ref="ADM103:ADO103"/>
    <mergeCell ref="ADP103:ADR103"/>
    <mergeCell ref="ACO103:ACQ103"/>
    <mergeCell ref="ACR103:ACT103"/>
    <mergeCell ref="ACU103:ACW103"/>
    <mergeCell ref="ACX103:ACZ103"/>
    <mergeCell ref="ADA103:ADC103"/>
    <mergeCell ref="ABZ103:ACB103"/>
    <mergeCell ref="ACC103:ACE103"/>
    <mergeCell ref="ACF103:ACH103"/>
    <mergeCell ref="ACI103:ACK103"/>
    <mergeCell ref="ACL103:ACN103"/>
    <mergeCell ref="ABK103:ABM103"/>
    <mergeCell ref="ABN103:ABP103"/>
    <mergeCell ref="ABQ103:ABS103"/>
    <mergeCell ref="ABT103:ABV103"/>
    <mergeCell ref="ABW103:ABY103"/>
    <mergeCell ref="AAV103:AAX103"/>
    <mergeCell ref="AAY103:ABA103"/>
    <mergeCell ref="ABB103:ABD103"/>
    <mergeCell ref="ABE103:ABG103"/>
    <mergeCell ref="ABH103:ABJ103"/>
    <mergeCell ref="AAG103:AAI103"/>
    <mergeCell ref="AAJ103:AAL103"/>
    <mergeCell ref="AAM103:AAO103"/>
    <mergeCell ref="AAP103:AAR103"/>
    <mergeCell ref="AAS103:AAU103"/>
    <mergeCell ref="ZR103:ZT103"/>
    <mergeCell ref="ZU103:ZW103"/>
    <mergeCell ref="ZX103:ZZ103"/>
    <mergeCell ref="AAA103:AAC103"/>
    <mergeCell ref="AAD103:AAF103"/>
    <mergeCell ref="ZC103:ZE103"/>
    <mergeCell ref="ZF103:ZH103"/>
    <mergeCell ref="ZI103:ZK103"/>
    <mergeCell ref="ZL103:ZN103"/>
    <mergeCell ref="ZO103:ZQ103"/>
    <mergeCell ref="YN103:YP103"/>
    <mergeCell ref="YQ103:YS103"/>
    <mergeCell ref="YT103:YV103"/>
    <mergeCell ref="YW103:YY103"/>
    <mergeCell ref="YZ103:ZB103"/>
    <mergeCell ref="XY103:YA103"/>
    <mergeCell ref="YB103:YD103"/>
    <mergeCell ref="YE103:YG103"/>
    <mergeCell ref="YH103:YJ103"/>
    <mergeCell ref="YK103:YM103"/>
    <mergeCell ref="XJ103:XL103"/>
    <mergeCell ref="XM103:XO103"/>
    <mergeCell ref="XP103:XR103"/>
    <mergeCell ref="XS103:XU103"/>
    <mergeCell ref="XV103:XX103"/>
    <mergeCell ref="WU103:WW103"/>
    <mergeCell ref="WX103:WZ103"/>
    <mergeCell ref="XA103:XC103"/>
    <mergeCell ref="XD103:XF103"/>
    <mergeCell ref="XG103:XI103"/>
    <mergeCell ref="WF103:WH103"/>
    <mergeCell ref="WI103:WK103"/>
    <mergeCell ref="WL103:WN103"/>
    <mergeCell ref="WO103:WQ103"/>
    <mergeCell ref="WR103:WT103"/>
    <mergeCell ref="VQ103:VS103"/>
    <mergeCell ref="VT103:VV103"/>
    <mergeCell ref="VW103:VY103"/>
    <mergeCell ref="VZ103:WB103"/>
    <mergeCell ref="WC103:WE103"/>
    <mergeCell ref="VB103:VD103"/>
    <mergeCell ref="VE103:VG103"/>
    <mergeCell ref="VH103:VJ103"/>
    <mergeCell ref="VK103:VM103"/>
    <mergeCell ref="VN103:VP103"/>
    <mergeCell ref="UM103:UO103"/>
    <mergeCell ref="UP103:UR103"/>
    <mergeCell ref="US103:UU103"/>
    <mergeCell ref="UV103:UX103"/>
    <mergeCell ref="UY103:VA103"/>
    <mergeCell ref="TX103:TZ103"/>
    <mergeCell ref="UA103:UC103"/>
    <mergeCell ref="UD103:UF103"/>
    <mergeCell ref="UG103:UI103"/>
    <mergeCell ref="UJ103:UL103"/>
    <mergeCell ref="TI103:TK103"/>
    <mergeCell ref="TL103:TN103"/>
    <mergeCell ref="TO103:TQ103"/>
    <mergeCell ref="TR103:TT103"/>
    <mergeCell ref="TU103:TW103"/>
    <mergeCell ref="ST103:SV103"/>
    <mergeCell ref="SW103:SY103"/>
    <mergeCell ref="SZ103:TB103"/>
    <mergeCell ref="TC103:TE103"/>
    <mergeCell ref="TF103:TH103"/>
    <mergeCell ref="SE103:SG103"/>
    <mergeCell ref="SH103:SJ103"/>
    <mergeCell ref="SK103:SM103"/>
    <mergeCell ref="SN103:SP103"/>
    <mergeCell ref="SQ103:SS103"/>
    <mergeCell ref="RP103:RR103"/>
    <mergeCell ref="RS103:RU103"/>
    <mergeCell ref="RV103:RX103"/>
    <mergeCell ref="RY103:SA103"/>
    <mergeCell ref="SB103:SD103"/>
    <mergeCell ref="RA103:RC103"/>
    <mergeCell ref="RD103:RF103"/>
    <mergeCell ref="RG103:RI103"/>
    <mergeCell ref="RJ103:RL103"/>
    <mergeCell ref="RM103:RO103"/>
    <mergeCell ref="QL103:QN103"/>
    <mergeCell ref="QO103:QQ103"/>
    <mergeCell ref="QR103:QT103"/>
    <mergeCell ref="QU103:QW103"/>
    <mergeCell ref="QX103:QZ103"/>
    <mergeCell ref="PW103:PY103"/>
    <mergeCell ref="PZ103:QB103"/>
    <mergeCell ref="QC103:QE103"/>
    <mergeCell ref="QF103:QH103"/>
    <mergeCell ref="QI103:QK103"/>
    <mergeCell ref="PH103:PJ103"/>
    <mergeCell ref="PK103:PM103"/>
    <mergeCell ref="PN103:PP103"/>
    <mergeCell ref="PQ103:PS103"/>
    <mergeCell ref="PT103:PV103"/>
    <mergeCell ref="OS103:OU103"/>
    <mergeCell ref="OV103:OX103"/>
    <mergeCell ref="OY103:PA103"/>
    <mergeCell ref="PB103:PD103"/>
    <mergeCell ref="PE103:PG103"/>
    <mergeCell ref="OD103:OF103"/>
    <mergeCell ref="OG103:OI103"/>
    <mergeCell ref="OJ103:OL103"/>
    <mergeCell ref="OM103:OO103"/>
    <mergeCell ref="OP103:OR103"/>
    <mergeCell ref="NO103:NQ103"/>
    <mergeCell ref="NR103:NT103"/>
    <mergeCell ref="NU103:NW103"/>
    <mergeCell ref="NX103:NZ103"/>
    <mergeCell ref="OA103:OC103"/>
    <mergeCell ref="MZ103:NB103"/>
    <mergeCell ref="NC103:NE103"/>
    <mergeCell ref="NF103:NH103"/>
    <mergeCell ref="NI103:NK103"/>
    <mergeCell ref="NL103:NN103"/>
    <mergeCell ref="MK103:MM103"/>
    <mergeCell ref="MN103:MP103"/>
    <mergeCell ref="MQ103:MS103"/>
    <mergeCell ref="MT103:MV103"/>
    <mergeCell ref="MW103:MY103"/>
    <mergeCell ref="LV103:LX103"/>
    <mergeCell ref="LY103:MA103"/>
    <mergeCell ref="MB103:MD103"/>
    <mergeCell ref="ME103:MG103"/>
    <mergeCell ref="MH103:MJ103"/>
    <mergeCell ref="LG103:LI103"/>
    <mergeCell ref="LJ103:LL103"/>
    <mergeCell ref="LM103:LO103"/>
    <mergeCell ref="LP103:LR103"/>
    <mergeCell ref="LS103:LU103"/>
    <mergeCell ref="KR103:KT103"/>
    <mergeCell ref="KU103:KW103"/>
    <mergeCell ref="KX103:KZ103"/>
    <mergeCell ref="LA103:LC103"/>
    <mergeCell ref="LD103:LF103"/>
    <mergeCell ref="KC103:KE103"/>
    <mergeCell ref="KF103:KH103"/>
    <mergeCell ref="KI103:KK103"/>
    <mergeCell ref="KL103:KN103"/>
    <mergeCell ref="KO103:KQ103"/>
    <mergeCell ref="JN103:JP103"/>
    <mergeCell ref="JQ103:JS103"/>
    <mergeCell ref="JT103:JV103"/>
    <mergeCell ref="JW103:JY103"/>
    <mergeCell ref="JZ103:KB103"/>
    <mergeCell ref="IY103:JA103"/>
    <mergeCell ref="JB103:JD103"/>
    <mergeCell ref="JE103:JG103"/>
    <mergeCell ref="JH103:JJ103"/>
    <mergeCell ref="JK103:JM103"/>
    <mergeCell ref="IJ103:IL103"/>
    <mergeCell ref="IM103:IO103"/>
    <mergeCell ref="IP103:IR103"/>
    <mergeCell ref="IS103:IU103"/>
    <mergeCell ref="IV103:IX103"/>
    <mergeCell ref="HU103:HW103"/>
    <mergeCell ref="HX103:HZ103"/>
    <mergeCell ref="IA103:IC103"/>
    <mergeCell ref="ID103:IF103"/>
    <mergeCell ref="IG103:II103"/>
    <mergeCell ref="HF103:HH103"/>
    <mergeCell ref="HI103:HK103"/>
    <mergeCell ref="HL103:HN103"/>
    <mergeCell ref="HO103:HQ103"/>
    <mergeCell ref="HR103:HT103"/>
    <mergeCell ref="GQ103:GS103"/>
    <mergeCell ref="GT103:GV103"/>
    <mergeCell ref="GW103:GY103"/>
    <mergeCell ref="GZ103:HB103"/>
    <mergeCell ref="HC103:HE103"/>
    <mergeCell ref="GB103:GD103"/>
    <mergeCell ref="GE103:GG103"/>
    <mergeCell ref="GH103:GJ103"/>
    <mergeCell ref="GK103:GM103"/>
    <mergeCell ref="GN103:GP103"/>
    <mergeCell ref="FM103:FO103"/>
    <mergeCell ref="FP103:FR103"/>
    <mergeCell ref="FS103:FU103"/>
    <mergeCell ref="FV103:FX103"/>
    <mergeCell ref="FY103:GA103"/>
    <mergeCell ref="EX103:EZ103"/>
    <mergeCell ref="FA103:FC103"/>
    <mergeCell ref="FD103:FF103"/>
    <mergeCell ref="FG103:FI103"/>
    <mergeCell ref="FJ103:FL103"/>
    <mergeCell ref="AT103:AV103"/>
    <mergeCell ref="S103:U103"/>
    <mergeCell ref="V103:X103"/>
    <mergeCell ref="Y103:AA103"/>
    <mergeCell ref="G100:I105"/>
    <mergeCell ref="EI103:EK103"/>
    <mergeCell ref="EL103:EN103"/>
    <mergeCell ref="EO103:EQ103"/>
    <mergeCell ref="ER103:ET103"/>
    <mergeCell ref="EU103:EW103"/>
    <mergeCell ref="DT103:DV103"/>
    <mergeCell ref="DW103:DY103"/>
    <mergeCell ref="DZ103:EB103"/>
    <mergeCell ref="EC103:EE103"/>
    <mergeCell ref="EF103:EH103"/>
    <mergeCell ref="DE103:DG103"/>
    <mergeCell ref="DH103:DJ103"/>
    <mergeCell ref="DK103:DM103"/>
    <mergeCell ref="DN103:DP103"/>
    <mergeCell ref="DQ103:DS103"/>
    <mergeCell ref="CS103:CU103"/>
    <mergeCell ref="CV103:CX103"/>
    <mergeCell ref="CY103:DA103"/>
    <mergeCell ref="DB103:DD103"/>
    <mergeCell ref="CP103:CR103"/>
    <mergeCell ref="D101:F101"/>
    <mergeCell ref="D85:F85"/>
    <mergeCell ref="D86:F86"/>
    <mergeCell ref="H64:I64"/>
    <mergeCell ref="E23:F28"/>
    <mergeCell ref="AB103:AD103"/>
    <mergeCell ref="AE103:AG103"/>
    <mergeCell ref="M103:O103"/>
    <mergeCell ref="P103:R103"/>
    <mergeCell ref="CA103:CC103"/>
    <mergeCell ref="CD103:CF103"/>
    <mergeCell ref="CG103:CI103"/>
    <mergeCell ref="CJ103:CL103"/>
    <mergeCell ref="CM103:CO103"/>
    <mergeCell ref="BL103:BN103"/>
    <mergeCell ref="BO103:BQ103"/>
    <mergeCell ref="BR103:BT103"/>
    <mergeCell ref="BU103:BW103"/>
    <mergeCell ref="BX103:BZ103"/>
    <mergeCell ref="D79:F79"/>
    <mergeCell ref="D80:F80"/>
    <mergeCell ref="D81:F81"/>
    <mergeCell ref="D103:F103"/>
    <mergeCell ref="AW103:AY103"/>
    <mergeCell ref="AZ103:BB103"/>
    <mergeCell ref="BC103:BE103"/>
    <mergeCell ref="BF103:BH103"/>
    <mergeCell ref="BI103:BK103"/>
    <mergeCell ref="AH103:AJ103"/>
    <mergeCell ref="AK103:AM103"/>
    <mergeCell ref="AN103:AP103"/>
    <mergeCell ref="AQ103:AS103"/>
    <mergeCell ref="D106:F106"/>
    <mergeCell ref="G106:I106"/>
    <mergeCell ref="D97:F97"/>
    <mergeCell ref="C99:I99"/>
    <mergeCell ref="D102:F102"/>
    <mergeCell ref="H75:I75"/>
    <mergeCell ref="H83:I83"/>
    <mergeCell ref="H90:I90"/>
    <mergeCell ref="D87:F87"/>
    <mergeCell ref="D90:F90"/>
    <mergeCell ref="D95:F95"/>
    <mergeCell ref="D96:F96"/>
    <mergeCell ref="D104:F104"/>
    <mergeCell ref="D105:F105"/>
    <mergeCell ref="B2:C2"/>
    <mergeCell ref="B16:J16"/>
    <mergeCell ref="D64:F64"/>
    <mergeCell ref="E2:G2"/>
    <mergeCell ref="D19:F19"/>
    <mergeCell ref="D31:F31"/>
    <mergeCell ref="D45:F45"/>
    <mergeCell ref="D57:F57"/>
    <mergeCell ref="D34:F34"/>
    <mergeCell ref="D37:F37"/>
    <mergeCell ref="H19:I19"/>
    <mergeCell ref="H31:I31"/>
    <mergeCell ref="H57:I57"/>
    <mergeCell ref="D77:F77"/>
    <mergeCell ref="D78:F78"/>
    <mergeCell ref="D76:F76"/>
    <mergeCell ref="D100:F100"/>
    <mergeCell ref="D84:F84"/>
  </mergeCells>
  <conditionalFormatting sqref="D37:F37">
    <cfRule type="expression" dxfId="24" priority="18">
      <formula>"D36='No'"</formula>
    </cfRule>
  </conditionalFormatting>
  <conditionalFormatting sqref="E39">
    <cfRule type="expression" dxfId="23" priority="17">
      <formula>D37="Yes"</formula>
    </cfRule>
  </conditionalFormatting>
  <conditionalFormatting sqref="F39">
    <cfRule type="expression" dxfId="22" priority="16">
      <formula>D37="Yes"</formula>
    </cfRule>
  </conditionalFormatting>
  <conditionalFormatting sqref="E38">
    <cfRule type="expression" dxfId="21" priority="14">
      <formula>D37="No"</formula>
    </cfRule>
  </conditionalFormatting>
  <conditionalFormatting sqref="F38">
    <cfRule type="expression" dxfId="20" priority="13">
      <formula>D37="No"</formula>
    </cfRule>
  </conditionalFormatting>
  <conditionalFormatting sqref="D36">
    <cfRule type="expression" dxfId="19" priority="12">
      <formula>D34="Yes"</formula>
    </cfRule>
  </conditionalFormatting>
  <conditionalFormatting sqref="E36">
    <cfRule type="expression" dxfId="18" priority="11">
      <formula>D34="Yes"</formula>
    </cfRule>
  </conditionalFormatting>
  <conditionalFormatting sqref="F36">
    <cfRule type="expression" dxfId="17" priority="10">
      <formula>D34="Yes"</formula>
    </cfRule>
  </conditionalFormatting>
  <conditionalFormatting sqref="D38">
    <cfRule type="expression" dxfId="16" priority="6">
      <formula>D37="No"</formula>
    </cfRule>
  </conditionalFormatting>
  <conditionalFormatting sqref="D35">
    <cfRule type="expression" dxfId="15" priority="4">
      <formula>D34="No"</formula>
    </cfRule>
  </conditionalFormatting>
  <conditionalFormatting sqref="E35">
    <cfRule type="expression" dxfId="14" priority="3">
      <formula>D34="No"</formula>
    </cfRule>
  </conditionalFormatting>
  <conditionalFormatting sqref="F35">
    <cfRule type="expression" dxfId="13" priority="2">
      <formula>D34="No"</formula>
    </cfRule>
  </conditionalFormatting>
  <conditionalFormatting sqref="D39">
    <cfRule type="expression" dxfId="12" priority="1">
      <formula>D37="Yes"</formula>
    </cfRule>
  </conditionalFormatting>
  <dataValidations count="2">
    <dataValidation type="list" showInputMessage="1" showErrorMessage="1" sqref="D13" xr:uid="{00000000-0002-0000-0600-000000000000}">
      <formula1>Y_N</formula1>
    </dataValidation>
    <dataValidation type="list" allowBlank="1" showInputMessage="1" showErrorMessage="1" sqref="D34:F34 D37:F37" xr:uid="{887DC5DE-B01C-46FE-8FD4-B22F9421E7FF}">
      <formula1>Y_N</formula1>
    </dataValidation>
  </dataValidations>
  <hyperlinks>
    <hyperlink ref="E2" location="Instructions!A1" display="Back to Instructions" xr:uid="{00000000-0004-0000-0600-000000000000}"/>
  </hyperlinks>
  <pageMargins left="0.7" right="0.7" top="0.75" bottom="0.75" header="0.3" footer="0.3"/>
  <pageSetup orientation="landscape" horizontalDpi="200" verticalDpi="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F3A6F-DABA-45BA-81CD-6146658654F7}">
  <sheetPr codeName="Sheet15">
    <tabColor rgb="FF0070C0"/>
  </sheetPr>
  <dimension ref="A1:L108"/>
  <sheetViews>
    <sheetView showGridLines="0" showZeros="0" zoomScale="85" zoomScaleNormal="85" workbookViewId="0">
      <selection activeCell="F22" sqref="F22"/>
    </sheetView>
  </sheetViews>
  <sheetFormatPr defaultColWidth="9.15234375" defaultRowHeight="15.9" x14ac:dyDescent="0.5"/>
  <cols>
    <col min="1" max="1" width="3.53515625" style="17" customWidth="1"/>
    <col min="2" max="2" width="28.84375" style="17" customWidth="1"/>
    <col min="3" max="3" width="71.53515625" style="17" customWidth="1"/>
    <col min="4" max="4" width="9.15234375" style="17"/>
    <col min="5" max="5" width="10.84375" style="17" bestFit="1" customWidth="1"/>
    <col min="6" max="6" width="9.15234375" style="17"/>
    <col min="7" max="7" width="9.15234375" style="17" customWidth="1"/>
    <col min="8" max="8" width="10.84375" style="17" bestFit="1" customWidth="1"/>
    <col min="9" max="9" width="10.53515625" style="17" bestFit="1" customWidth="1"/>
    <col min="10" max="10" width="9.15234375" style="161" customWidth="1"/>
    <col min="11" max="11" width="5.4609375" style="161" customWidth="1"/>
    <col min="12" max="12" width="4.4609375" style="17" customWidth="1"/>
    <col min="13" max="13" width="5.53515625" style="17" customWidth="1"/>
    <col min="14" max="16384" width="9.15234375" style="17"/>
  </cols>
  <sheetData>
    <row r="1" spans="1:12" ht="16.3" thickBot="1" x14ac:dyDescent="0.55000000000000004">
      <c r="J1" s="154"/>
      <c r="K1" s="154"/>
      <c r="L1" s="75"/>
    </row>
    <row r="2" spans="1:12" s="155" customFormat="1" ht="16.3" thickBot="1" x14ac:dyDescent="0.55000000000000004">
      <c r="B2" s="400" t="str">
        <f>'Version Control'!$B$2</f>
        <v>Title Block</v>
      </c>
      <c r="C2" s="401"/>
      <c r="E2" s="506" t="s">
        <v>69</v>
      </c>
      <c r="F2" s="506"/>
      <c r="G2" s="506"/>
      <c r="H2" s="277"/>
      <c r="I2" s="156"/>
      <c r="J2" s="157"/>
      <c r="K2" s="157"/>
      <c r="L2" s="158"/>
    </row>
    <row r="3" spans="1:12" s="155" customFormat="1" ht="17.25" customHeight="1" x14ac:dyDescent="0.5">
      <c r="B3" s="201" t="str">
        <f>'Version Control'!$B$3</f>
        <v>Test Report Template Name:</v>
      </c>
      <c r="C3" s="202" t="str">
        <f>'Version Control'!$C$3</f>
        <v>Water Source Heat Pump</v>
      </c>
      <c r="I3" s="156"/>
      <c r="J3" s="157"/>
      <c r="K3" s="157"/>
      <c r="L3" s="158"/>
    </row>
    <row r="4" spans="1:12" s="155" customFormat="1" x14ac:dyDescent="0.5">
      <c r="B4" s="203" t="str">
        <f>'Version Control'!$B$4</f>
        <v>Version Number:</v>
      </c>
      <c r="C4" s="204" t="str">
        <f>'Version Control'!$C$4</f>
        <v>v1.2</v>
      </c>
      <c r="I4" s="81"/>
      <c r="J4" s="157"/>
      <c r="K4" s="157"/>
      <c r="L4" s="158"/>
    </row>
    <row r="5" spans="1:12" s="155" customFormat="1" x14ac:dyDescent="0.5">
      <c r="B5" s="205" t="str">
        <f>'Version Control'!$B$5</f>
        <v xml:space="preserve">Latest Template Revision: </v>
      </c>
      <c r="C5" s="206">
        <f>'Version Control'!$C$5</f>
        <v>44011</v>
      </c>
      <c r="I5" s="8"/>
      <c r="J5" s="157"/>
      <c r="K5" s="157"/>
      <c r="L5" s="158"/>
    </row>
    <row r="6" spans="1:12" s="155" customFormat="1" x14ac:dyDescent="0.5">
      <c r="B6" s="205" t="str">
        <f>'Version Control'!$B$6</f>
        <v>Tab Name:</v>
      </c>
      <c r="C6" s="238" t="str">
        <f ca="1">MID(CELL("filename",$A$1), FIND("]", CELL("filename", $A$1))+ 1, 255)</f>
        <v>Heating Mode Test Data</v>
      </c>
      <c r="I6" s="8"/>
      <c r="J6" s="157"/>
      <c r="K6" s="157"/>
      <c r="L6" s="158"/>
    </row>
    <row r="7" spans="1:12" s="155" customFormat="1" ht="35.25" customHeight="1" x14ac:dyDescent="0.5">
      <c r="B7" s="239" t="str">
        <f>'Version Control'!$B$7</f>
        <v>File Name:</v>
      </c>
      <c r="C7" s="240" t="str">
        <f ca="1">'Version Control'!$C$7</f>
        <v>Water Source Heat Pump - v1.2.xlsx</v>
      </c>
      <c r="I7" s="159"/>
      <c r="J7" s="157"/>
      <c r="K7" s="157"/>
      <c r="L7" s="158"/>
    </row>
    <row r="8" spans="1:12" s="155" customFormat="1" ht="16.3" thickBot="1" x14ac:dyDescent="0.55000000000000004">
      <c r="B8" s="207" t="str">
        <f>'Version Control'!$B$8</f>
        <v xml:space="preserve">Test Completion Date: </v>
      </c>
      <c r="C8" s="208" t="str">
        <f>'Version Control'!$C$8</f>
        <v>[MM/DD/YYYY]</v>
      </c>
      <c r="I8" s="159"/>
      <c r="J8" s="157"/>
      <c r="K8" s="157"/>
      <c r="L8" s="158"/>
    </row>
    <row r="9" spans="1:12" s="155" customFormat="1" x14ac:dyDescent="0.5">
      <c r="B9" s="76"/>
      <c r="C9" s="77"/>
      <c r="G9" s="160"/>
      <c r="H9" s="160"/>
      <c r="I9" s="8"/>
      <c r="J9" s="157"/>
      <c r="K9" s="157"/>
      <c r="L9" s="158"/>
    </row>
    <row r="10" spans="1:12" ht="16.3" thickBot="1" x14ac:dyDescent="0.55000000000000004">
      <c r="L10" s="75"/>
    </row>
    <row r="11" spans="1:12" ht="16.3" thickBot="1" x14ac:dyDescent="0.55000000000000004">
      <c r="C11" s="162" t="s">
        <v>242</v>
      </c>
      <c r="D11" s="163"/>
      <c r="E11" s="24"/>
      <c r="L11" s="75"/>
    </row>
    <row r="12" spans="1:12" x14ac:dyDescent="0.5">
      <c r="C12" s="164" t="s">
        <v>37</v>
      </c>
      <c r="D12" s="165"/>
      <c r="E12" s="24"/>
      <c r="L12" s="75"/>
    </row>
    <row r="13" spans="1:12" x14ac:dyDescent="0.5">
      <c r="A13" s="309"/>
      <c r="B13" s="166"/>
      <c r="C13" s="167" t="s">
        <v>38</v>
      </c>
      <c r="D13" s="16"/>
      <c r="E13" s="24"/>
      <c r="L13" s="75"/>
    </row>
    <row r="14" spans="1:12" ht="16.3" thickBot="1" x14ac:dyDescent="0.55000000000000004">
      <c r="A14" s="309"/>
      <c r="B14" s="309"/>
      <c r="C14" s="168" t="s">
        <v>196</v>
      </c>
      <c r="D14" s="2"/>
      <c r="E14" s="10"/>
      <c r="L14" s="75"/>
    </row>
    <row r="15" spans="1:12" s="72" customFormat="1" ht="16.3" thickBot="1" x14ac:dyDescent="0.55000000000000004">
      <c r="B15" s="166"/>
      <c r="C15" s="166"/>
      <c r="D15" s="166"/>
      <c r="E15" s="166"/>
      <c r="F15" s="166"/>
      <c r="G15" s="166"/>
      <c r="H15" s="166"/>
      <c r="J15" s="170"/>
      <c r="K15" s="170"/>
      <c r="L15" s="102"/>
    </row>
    <row r="16" spans="1:12" ht="16.3" thickBot="1" x14ac:dyDescent="0.55000000000000004">
      <c r="B16" s="487" t="s">
        <v>144</v>
      </c>
      <c r="C16" s="488"/>
      <c r="D16" s="488"/>
      <c r="E16" s="488"/>
      <c r="F16" s="488"/>
      <c r="G16" s="488"/>
      <c r="H16" s="488"/>
      <c r="I16" s="488"/>
      <c r="J16" s="489"/>
      <c r="K16" s="10"/>
      <c r="L16" s="75"/>
    </row>
    <row r="17" spans="2:12" ht="16.3" thickBot="1" x14ac:dyDescent="0.55000000000000004">
      <c r="B17" s="99"/>
      <c r="C17" s="169"/>
      <c r="D17" s="309"/>
      <c r="E17" s="309"/>
      <c r="F17" s="309"/>
      <c r="G17" s="246"/>
      <c r="H17" s="309"/>
      <c r="I17" s="309"/>
      <c r="J17" s="91"/>
      <c r="K17" s="10"/>
      <c r="L17" s="75"/>
    </row>
    <row r="18" spans="2:12" ht="16.3" thickBot="1" x14ac:dyDescent="0.55000000000000004">
      <c r="B18" s="99"/>
      <c r="C18" s="139" t="s">
        <v>143</v>
      </c>
      <c r="D18" s="163"/>
      <c r="E18" s="163"/>
      <c r="F18" s="171"/>
      <c r="G18" s="245"/>
      <c r="H18" s="309"/>
      <c r="I18" s="309"/>
      <c r="J18" s="91"/>
      <c r="K18" s="10"/>
      <c r="L18" s="75"/>
    </row>
    <row r="19" spans="2:12" x14ac:dyDescent="0.5">
      <c r="B19" s="99"/>
      <c r="C19" s="172"/>
      <c r="D19" s="498" t="s">
        <v>36</v>
      </c>
      <c r="E19" s="498"/>
      <c r="F19" s="425"/>
      <c r="G19" s="309"/>
      <c r="H19" s="531"/>
      <c r="I19" s="532"/>
      <c r="J19" s="91"/>
      <c r="K19" s="10"/>
      <c r="L19" s="75"/>
    </row>
    <row r="20" spans="2:12" x14ac:dyDescent="0.5">
      <c r="B20" s="92"/>
      <c r="C20" s="99"/>
      <c r="D20" s="173" t="s">
        <v>39</v>
      </c>
      <c r="E20" s="173" t="s">
        <v>40</v>
      </c>
      <c r="F20" s="174" t="s">
        <v>41</v>
      </c>
      <c r="G20" s="309"/>
      <c r="H20" s="317"/>
      <c r="I20" s="317"/>
      <c r="J20" s="91"/>
      <c r="K20" s="10"/>
      <c r="L20" s="75"/>
    </row>
    <row r="21" spans="2:12" x14ac:dyDescent="0.5">
      <c r="B21" s="99"/>
      <c r="C21" s="167" t="s">
        <v>133</v>
      </c>
      <c r="D21" s="297"/>
      <c r="E21" s="298"/>
      <c r="F21" s="299"/>
      <c r="G21" s="309"/>
      <c r="H21" s="318"/>
      <c r="I21" s="318"/>
      <c r="J21" s="91"/>
      <c r="K21" s="10"/>
      <c r="L21" s="75"/>
    </row>
    <row r="22" spans="2:12" x14ac:dyDescent="0.5">
      <c r="B22" s="99"/>
      <c r="C22" s="167" t="s">
        <v>42</v>
      </c>
      <c r="D22" s="297"/>
      <c r="E22" s="297"/>
      <c r="F22" s="300"/>
      <c r="G22" s="309"/>
      <c r="H22" s="10"/>
      <c r="I22" s="10"/>
      <c r="J22" s="91"/>
      <c r="K22" s="10"/>
      <c r="L22" s="75"/>
    </row>
    <row r="23" spans="2:12" x14ac:dyDescent="0.5">
      <c r="B23" s="99"/>
      <c r="C23" s="167" t="s">
        <v>43</v>
      </c>
      <c r="D23" s="297"/>
      <c r="E23" s="535"/>
      <c r="F23" s="536"/>
      <c r="G23" s="309"/>
      <c r="H23" s="10"/>
      <c r="I23" s="10"/>
      <c r="J23" s="91"/>
      <c r="K23" s="10"/>
      <c r="L23" s="75"/>
    </row>
    <row r="24" spans="2:12" x14ac:dyDescent="0.5">
      <c r="B24" s="99"/>
      <c r="C24" s="285" t="s">
        <v>255</v>
      </c>
      <c r="D24" s="353">
        <f>((D59*0.4719474)*((IF(D34="Yes",D35,D36))*248.84))/300</f>
        <v>0</v>
      </c>
      <c r="E24" s="537"/>
      <c r="F24" s="538"/>
      <c r="G24" s="309"/>
      <c r="H24" s="10"/>
      <c r="I24" s="10"/>
      <c r="J24" s="91"/>
      <c r="K24" s="10"/>
      <c r="L24" s="75"/>
    </row>
    <row r="25" spans="2:12" x14ac:dyDescent="0.5">
      <c r="B25" s="99"/>
      <c r="C25" s="285" t="s">
        <v>252</v>
      </c>
      <c r="D25" s="353">
        <f>(D92*6894.757)*((IF(D37="Yes", D38,D39))*0.06309)/300</f>
        <v>0</v>
      </c>
      <c r="E25" s="537"/>
      <c r="F25" s="538"/>
      <c r="G25" s="309"/>
      <c r="H25" s="10"/>
      <c r="I25" s="10"/>
      <c r="J25" s="91"/>
      <c r="K25" s="10"/>
      <c r="L25" s="75"/>
    </row>
    <row r="26" spans="2:12" x14ac:dyDescent="0.5">
      <c r="B26" s="99"/>
      <c r="C26" s="285" t="s">
        <v>205</v>
      </c>
      <c r="D26" s="298"/>
      <c r="E26" s="537"/>
      <c r="F26" s="538"/>
      <c r="G26" s="309"/>
      <c r="H26" s="10"/>
      <c r="I26" s="10"/>
      <c r="J26" s="91"/>
      <c r="K26" s="10"/>
      <c r="L26" s="75"/>
    </row>
    <row r="27" spans="2:12" x14ac:dyDescent="0.5">
      <c r="B27" s="99"/>
      <c r="C27" s="285" t="s">
        <v>251</v>
      </c>
      <c r="D27" s="298"/>
      <c r="E27" s="537"/>
      <c r="F27" s="538"/>
      <c r="G27" s="309"/>
      <c r="H27" s="10"/>
      <c r="I27" s="10"/>
      <c r="J27" s="91"/>
      <c r="K27" s="10"/>
      <c r="L27" s="75"/>
    </row>
    <row r="28" spans="2:12" ht="16.3" thickBot="1" x14ac:dyDescent="0.55000000000000004">
      <c r="B28" s="99"/>
      <c r="C28" s="168" t="s">
        <v>136</v>
      </c>
      <c r="D28" s="354">
        <f>D27+IF(D34="Yes",-D24,D24)+IF(D37="Yes",-D25,D25)</f>
        <v>0</v>
      </c>
      <c r="E28" s="539"/>
      <c r="F28" s="540"/>
      <c r="G28" s="309"/>
      <c r="H28" s="10"/>
      <c r="I28" s="10"/>
      <c r="J28" s="91"/>
      <c r="K28" s="10"/>
      <c r="L28" s="75"/>
    </row>
    <row r="29" spans="2:12" ht="16.3" thickBot="1" x14ac:dyDescent="0.55000000000000004">
      <c r="B29" s="99"/>
      <c r="C29" s="176"/>
      <c r="D29" s="302"/>
      <c r="E29" s="302"/>
      <c r="F29" s="302"/>
      <c r="G29" s="309"/>
      <c r="H29" s="10"/>
      <c r="I29" s="10"/>
      <c r="J29" s="91"/>
      <c r="K29" s="10"/>
      <c r="L29" s="75"/>
    </row>
    <row r="30" spans="2:12" ht="16.3" thickBot="1" x14ac:dyDescent="0.55000000000000004">
      <c r="B30" s="99"/>
      <c r="C30" s="139" t="s">
        <v>44</v>
      </c>
      <c r="D30" s="303"/>
      <c r="E30" s="303"/>
      <c r="F30" s="304"/>
      <c r="G30" s="99"/>
      <c r="H30" s="10"/>
      <c r="I30" s="10"/>
      <c r="J30" s="91"/>
      <c r="K30" s="10"/>
      <c r="L30" s="75"/>
    </row>
    <row r="31" spans="2:12" x14ac:dyDescent="0.5">
      <c r="B31" s="99"/>
      <c r="C31" s="172"/>
      <c r="D31" s="504" t="s">
        <v>36</v>
      </c>
      <c r="E31" s="504"/>
      <c r="F31" s="505"/>
      <c r="G31" s="99"/>
      <c r="H31" s="531"/>
      <c r="I31" s="532"/>
      <c r="J31" s="91"/>
      <c r="K31" s="10"/>
      <c r="L31" s="75"/>
    </row>
    <row r="32" spans="2:12" x14ac:dyDescent="0.5">
      <c r="B32" s="92"/>
      <c r="C32" s="177"/>
      <c r="D32" s="305" t="s">
        <v>39</v>
      </c>
      <c r="E32" s="305" t="s">
        <v>40</v>
      </c>
      <c r="F32" s="306" t="s">
        <v>41</v>
      </c>
      <c r="G32" s="99"/>
      <c r="H32" s="317"/>
      <c r="I32" s="317"/>
      <c r="J32" s="91"/>
      <c r="K32" s="10"/>
      <c r="L32" s="75"/>
    </row>
    <row r="33" spans="2:12" x14ac:dyDescent="0.5">
      <c r="B33" s="99"/>
      <c r="C33" s="167" t="s">
        <v>135</v>
      </c>
      <c r="D33" s="282"/>
      <c r="E33" s="282"/>
      <c r="F33" s="1"/>
      <c r="G33" s="99"/>
      <c r="H33" s="10"/>
      <c r="I33" s="10"/>
      <c r="J33" s="91"/>
      <c r="K33" s="10"/>
      <c r="L33" s="75"/>
    </row>
    <row r="34" spans="2:12" x14ac:dyDescent="0.5">
      <c r="B34" s="99"/>
      <c r="C34" s="167" t="s">
        <v>231</v>
      </c>
      <c r="D34" s="499"/>
      <c r="E34" s="500"/>
      <c r="F34" s="501"/>
      <c r="G34" s="99"/>
      <c r="H34" s="10"/>
      <c r="I34" s="10"/>
      <c r="J34" s="91"/>
      <c r="K34" s="10"/>
      <c r="L34" s="75"/>
    </row>
    <row r="35" spans="2:12" ht="16.75" x14ac:dyDescent="0.55000000000000004">
      <c r="B35" s="24"/>
      <c r="C35" s="167" t="s">
        <v>224</v>
      </c>
      <c r="D35" s="282"/>
      <c r="E35" s="282"/>
      <c r="F35" s="1"/>
      <c r="G35" s="99"/>
      <c r="H35" s="318"/>
      <c r="I35" s="318"/>
      <c r="J35" s="91"/>
      <c r="K35" s="10"/>
      <c r="L35" s="75"/>
    </row>
    <row r="36" spans="2:12" ht="16.75" x14ac:dyDescent="0.55000000000000004">
      <c r="B36" s="24"/>
      <c r="C36" s="167" t="s">
        <v>232</v>
      </c>
      <c r="D36" s="297"/>
      <c r="E36" s="297"/>
      <c r="F36" s="300"/>
      <c r="G36" s="309"/>
      <c r="H36" s="10"/>
      <c r="I36" s="10"/>
      <c r="J36" s="91"/>
      <c r="K36" s="10"/>
      <c r="L36" s="75"/>
    </row>
    <row r="37" spans="2:12" x14ac:dyDescent="0.5">
      <c r="B37" s="24"/>
      <c r="C37" s="167" t="s">
        <v>233</v>
      </c>
      <c r="D37" s="499"/>
      <c r="E37" s="500"/>
      <c r="F37" s="501"/>
      <c r="G37" s="309"/>
      <c r="H37" s="10"/>
      <c r="I37" s="10"/>
      <c r="J37" s="91"/>
      <c r="K37" s="10"/>
      <c r="L37" s="75"/>
    </row>
    <row r="38" spans="2:12" ht="16.75" x14ac:dyDescent="0.55000000000000004">
      <c r="B38" s="24"/>
      <c r="C38" s="167" t="s">
        <v>234</v>
      </c>
      <c r="D38" s="297"/>
      <c r="E38" s="297"/>
      <c r="F38" s="300"/>
      <c r="G38" s="309"/>
      <c r="H38" s="10"/>
      <c r="I38" s="10"/>
      <c r="J38" s="91"/>
      <c r="K38" s="10"/>
      <c r="L38" s="75"/>
    </row>
    <row r="39" spans="2:12" ht="16.75" x14ac:dyDescent="0.55000000000000004">
      <c r="B39" s="24"/>
      <c r="C39" s="167" t="s">
        <v>235</v>
      </c>
      <c r="D39" s="297"/>
      <c r="E39" s="297"/>
      <c r="F39" s="300"/>
      <c r="G39" s="309"/>
      <c r="H39" s="10"/>
      <c r="I39" s="10"/>
      <c r="J39" s="91"/>
      <c r="K39" s="10"/>
      <c r="L39" s="75"/>
    </row>
    <row r="40" spans="2:12" x14ac:dyDescent="0.5">
      <c r="B40" s="99"/>
      <c r="C40" s="167" t="s">
        <v>203</v>
      </c>
      <c r="D40" s="297"/>
      <c r="E40" s="297"/>
      <c r="F40" s="300"/>
      <c r="G40" s="309"/>
      <c r="H40" s="10"/>
      <c r="I40" s="10"/>
      <c r="J40" s="91"/>
      <c r="K40" s="10"/>
      <c r="L40" s="75"/>
    </row>
    <row r="41" spans="2:12" ht="16.3" thickBot="1" x14ac:dyDescent="0.55000000000000004">
      <c r="B41" s="99"/>
      <c r="C41" s="168" t="s">
        <v>204</v>
      </c>
      <c r="D41" s="301"/>
      <c r="E41" s="301"/>
      <c r="F41" s="307"/>
      <c r="G41" s="309"/>
      <c r="H41" s="10"/>
      <c r="I41" s="10"/>
      <c r="J41" s="91"/>
      <c r="K41" s="10"/>
      <c r="L41" s="75"/>
    </row>
    <row r="42" spans="2:12" x14ac:dyDescent="0.5">
      <c r="B42" s="99"/>
      <c r="C42" s="176" t="s">
        <v>206</v>
      </c>
      <c r="D42" s="372"/>
      <c r="E42" s="372"/>
      <c r="F42" s="372"/>
      <c r="G42" s="309"/>
      <c r="H42" s="10"/>
      <c r="I42" s="10"/>
      <c r="J42" s="91"/>
      <c r="K42" s="10"/>
      <c r="L42" s="75"/>
    </row>
    <row r="43" spans="2:12" ht="16.3" thickBot="1" x14ac:dyDescent="0.55000000000000004">
      <c r="B43" s="99"/>
      <c r="C43" s="309"/>
      <c r="D43" s="302"/>
      <c r="E43" s="302"/>
      <c r="F43" s="302"/>
      <c r="G43" s="309"/>
      <c r="H43" s="10"/>
      <c r="I43" s="10"/>
      <c r="J43" s="91"/>
      <c r="K43" s="10"/>
      <c r="L43" s="75"/>
    </row>
    <row r="44" spans="2:12" ht="16.3" thickBot="1" x14ac:dyDescent="0.55000000000000004">
      <c r="B44" s="99"/>
      <c r="C44" s="139" t="s">
        <v>212</v>
      </c>
      <c r="D44" s="303"/>
      <c r="E44" s="303"/>
      <c r="F44" s="304"/>
      <c r="G44" s="99"/>
      <c r="H44" s="10"/>
      <c r="I44" s="10"/>
      <c r="J44" s="91"/>
      <c r="K44" s="10"/>
      <c r="L44" s="75"/>
    </row>
    <row r="45" spans="2:12" x14ac:dyDescent="0.5">
      <c r="B45" s="99"/>
      <c r="C45" s="172"/>
      <c r="D45" s="504" t="s">
        <v>36</v>
      </c>
      <c r="E45" s="504"/>
      <c r="F45" s="505"/>
      <c r="G45" s="99"/>
      <c r="H45" s="10"/>
      <c r="I45" s="10"/>
      <c r="J45" s="91"/>
      <c r="K45" s="10"/>
      <c r="L45" s="75"/>
    </row>
    <row r="46" spans="2:12" x14ac:dyDescent="0.5">
      <c r="B46" s="92"/>
      <c r="C46" s="99"/>
      <c r="D46" s="305" t="s">
        <v>39</v>
      </c>
      <c r="E46" s="305" t="s">
        <v>40</v>
      </c>
      <c r="F46" s="306" t="s">
        <v>41</v>
      </c>
      <c r="G46" s="99"/>
      <c r="H46" s="10"/>
      <c r="I46" s="10"/>
      <c r="J46" s="91"/>
      <c r="K46" s="10"/>
      <c r="L46" s="75"/>
    </row>
    <row r="47" spans="2:12" x14ac:dyDescent="0.5">
      <c r="B47" s="99"/>
      <c r="C47" s="144" t="s">
        <v>213</v>
      </c>
      <c r="D47" s="297"/>
      <c r="E47" s="297"/>
      <c r="F47" s="300"/>
      <c r="G47" s="99"/>
      <c r="H47" s="10"/>
      <c r="I47" s="10"/>
      <c r="J47" s="91"/>
      <c r="K47" s="10"/>
      <c r="L47" s="75"/>
    </row>
    <row r="48" spans="2:12" x14ac:dyDescent="0.5">
      <c r="B48" s="99"/>
      <c r="C48" s="144" t="s">
        <v>214</v>
      </c>
      <c r="D48" s="297"/>
      <c r="E48" s="297"/>
      <c r="F48" s="300"/>
      <c r="G48" s="99"/>
      <c r="H48" s="10"/>
      <c r="I48" s="10"/>
      <c r="J48" s="91"/>
      <c r="K48" s="10"/>
      <c r="L48" s="75"/>
    </row>
    <row r="49" spans="2:12" x14ac:dyDescent="0.5">
      <c r="B49" s="99"/>
      <c r="C49" s="144" t="s">
        <v>215</v>
      </c>
      <c r="D49" s="298"/>
      <c r="E49" s="298"/>
      <c r="F49" s="299"/>
      <c r="G49" s="99"/>
      <c r="H49" s="10"/>
      <c r="I49" s="10"/>
      <c r="J49" s="91"/>
      <c r="K49" s="10"/>
      <c r="L49" s="75"/>
    </row>
    <row r="50" spans="2:12" x14ac:dyDescent="0.5">
      <c r="B50" s="99"/>
      <c r="C50" s="144" t="s">
        <v>201</v>
      </c>
      <c r="D50" s="298"/>
      <c r="E50" s="298"/>
      <c r="F50" s="299"/>
      <c r="G50" s="99"/>
      <c r="H50" s="10"/>
      <c r="I50" s="10"/>
      <c r="J50" s="91"/>
      <c r="K50" s="10"/>
      <c r="L50" s="75"/>
    </row>
    <row r="51" spans="2:12" x14ac:dyDescent="0.5">
      <c r="B51" s="99"/>
      <c r="C51" s="144" t="s">
        <v>216</v>
      </c>
      <c r="D51" s="298"/>
      <c r="E51" s="298"/>
      <c r="F51" s="299"/>
      <c r="G51" s="99"/>
      <c r="H51" s="10"/>
      <c r="I51" s="10"/>
      <c r="J51" s="91"/>
      <c r="K51" s="10"/>
      <c r="L51" s="75"/>
    </row>
    <row r="52" spans="2:12" x14ac:dyDescent="0.5">
      <c r="B52" s="99"/>
      <c r="C52" s="144" t="s">
        <v>217</v>
      </c>
      <c r="D52" s="298"/>
      <c r="E52" s="298"/>
      <c r="F52" s="299"/>
      <c r="G52" s="309"/>
      <c r="H52" s="10"/>
      <c r="I52" s="10"/>
      <c r="J52" s="91"/>
      <c r="K52" s="10"/>
      <c r="L52" s="75"/>
    </row>
    <row r="53" spans="2:12" x14ac:dyDescent="0.5">
      <c r="B53" s="99"/>
      <c r="C53" s="144" t="s">
        <v>202</v>
      </c>
      <c r="D53" s="298"/>
      <c r="E53" s="298"/>
      <c r="F53" s="299"/>
      <c r="G53" s="309"/>
      <c r="H53" s="10"/>
      <c r="I53" s="10"/>
      <c r="J53" s="91"/>
      <c r="K53" s="10"/>
      <c r="L53" s="75"/>
    </row>
    <row r="54" spans="2:12" ht="16.3" thickBot="1" x14ac:dyDescent="0.55000000000000004">
      <c r="B54" s="99"/>
      <c r="C54" s="178" t="s">
        <v>218</v>
      </c>
      <c r="D54" s="301"/>
      <c r="E54" s="301"/>
      <c r="F54" s="307"/>
      <c r="G54" s="309"/>
      <c r="H54" s="10"/>
      <c r="I54" s="10"/>
      <c r="J54" s="91"/>
      <c r="K54" s="10"/>
      <c r="L54" s="75"/>
    </row>
    <row r="55" spans="2:12" ht="16.3" thickBot="1" x14ac:dyDescent="0.55000000000000004">
      <c r="B55" s="99"/>
      <c r="C55" s="309"/>
      <c r="D55" s="302"/>
      <c r="E55" s="302"/>
      <c r="F55" s="302"/>
      <c r="G55" s="309"/>
      <c r="H55" s="10"/>
      <c r="I55" s="10"/>
      <c r="J55" s="91"/>
      <c r="K55" s="10"/>
      <c r="L55" s="75"/>
    </row>
    <row r="56" spans="2:12" ht="16.3" thickBot="1" x14ac:dyDescent="0.55000000000000004">
      <c r="B56" s="99"/>
      <c r="C56" s="139" t="s">
        <v>45</v>
      </c>
      <c r="D56" s="303"/>
      <c r="E56" s="303"/>
      <c r="F56" s="304"/>
      <c r="G56" s="99"/>
      <c r="H56" s="10"/>
      <c r="I56" s="10"/>
      <c r="J56" s="91"/>
      <c r="K56" s="10"/>
      <c r="L56" s="75"/>
    </row>
    <row r="57" spans="2:12" x14ac:dyDescent="0.5">
      <c r="B57" s="99"/>
      <c r="C57" s="172"/>
      <c r="D57" s="504" t="s">
        <v>36</v>
      </c>
      <c r="E57" s="504"/>
      <c r="F57" s="505"/>
      <c r="G57" s="99"/>
      <c r="H57" s="531"/>
      <c r="I57" s="532"/>
      <c r="J57" s="91"/>
      <c r="K57" s="10"/>
      <c r="L57" s="75"/>
    </row>
    <row r="58" spans="2:12" x14ac:dyDescent="0.5">
      <c r="B58" s="92"/>
      <c r="C58" s="99"/>
      <c r="D58" s="305" t="s">
        <v>39</v>
      </c>
      <c r="E58" s="305" t="s">
        <v>40</v>
      </c>
      <c r="F58" s="306" t="s">
        <v>41</v>
      </c>
      <c r="G58" s="99"/>
      <c r="H58" s="317"/>
      <c r="I58" s="317"/>
      <c r="J58" s="91"/>
      <c r="K58" s="10"/>
      <c r="L58" s="75"/>
    </row>
    <row r="59" spans="2:12" x14ac:dyDescent="0.5">
      <c r="B59" s="99"/>
      <c r="C59" s="144" t="s">
        <v>137</v>
      </c>
      <c r="D59" s="282"/>
      <c r="E59" s="282"/>
      <c r="F59" s="1"/>
      <c r="G59" s="99"/>
      <c r="H59" s="10"/>
      <c r="I59" s="10"/>
      <c r="J59" s="91"/>
      <c r="K59" s="10"/>
      <c r="L59" s="75"/>
    </row>
    <row r="60" spans="2:12" x14ac:dyDescent="0.5">
      <c r="B60" s="99"/>
      <c r="C60" s="144" t="s">
        <v>138</v>
      </c>
      <c r="D60" s="282"/>
      <c r="E60" s="282"/>
      <c r="F60" s="1"/>
      <c r="G60" s="99"/>
      <c r="H60" s="318"/>
      <c r="I60" s="318"/>
      <c r="J60" s="91"/>
      <c r="K60" s="10"/>
      <c r="L60" s="75"/>
    </row>
    <row r="61" spans="2:12" ht="16.3" thickBot="1" x14ac:dyDescent="0.55000000000000004">
      <c r="B61" s="99"/>
      <c r="C61" s="178" t="s">
        <v>139</v>
      </c>
      <c r="D61" s="217"/>
      <c r="E61" s="217"/>
      <c r="F61" s="218"/>
      <c r="G61" s="99"/>
      <c r="H61" s="10"/>
      <c r="I61" s="10"/>
      <c r="J61" s="91"/>
      <c r="K61" s="10"/>
      <c r="L61" s="75"/>
    </row>
    <row r="62" spans="2:12" ht="16.3" thickBot="1" x14ac:dyDescent="0.55000000000000004">
      <c r="B62" s="99"/>
      <c r="C62" s="309"/>
      <c r="D62" s="302"/>
      <c r="E62" s="302"/>
      <c r="F62" s="302"/>
      <c r="G62" s="309"/>
      <c r="H62" s="10"/>
      <c r="I62" s="10"/>
      <c r="J62" s="91"/>
      <c r="K62" s="10"/>
      <c r="L62" s="75"/>
    </row>
    <row r="63" spans="2:12" ht="16.3" thickBot="1" x14ac:dyDescent="0.55000000000000004">
      <c r="B63" s="99"/>
      <c r="C63" s="139" t="s">
        <v>184</v>
      </c>
      <c r="D63" s="303"/>
      <c r="E63" s="303"/>
      <c r="F63" s="304"/>
      <c r="G63" s="99"/>
      <c r="H63" s="10"/>
      <c r="I63" s="10"/>
      <c r="J63" s="91"/>
      <c r="K63" s="10"/>
      <c r="L63" s="75"/>
    </row>
    <row r="64" spans="2:12" x14ac:dyDescent="0.5">
      <c r="B64" s="99"/>
      <c r="C64" s="172"/>
      <c r="D64" s="504" t="s">
        <v>36</v>
      </c>
      <c r="E64" s="504"/>
      <c r="F64" s="505"/>
      <c r="G64" s="99"/>
      <c r="H64" s="531"/>
      <c r="I64" s="532"/>
      <c r="J64" s="91"/>
      <c r="K64" s="10"/>
      <c r="L64" s="75"/>
    </row>
    <row r="65" spans="2:12" x14ac:dyDescent="0.5">
      <c r="B65" s="145"/>
      <c r="C65" s="99"/>
      <c r="D65" s="305" t="s">
        <v>39</v>
      </c>
      <c r="E65" s="305" t="s">
        <v>40</v>
      </c>
      <c r="F65" s="306" t="s">
        <v>41</v>
      </c>
      <c r="G65" s="99"/>
      <c r="H65" s="317"/>
      <c r="I65" s="317"/>
      <c r="J65" s="91"/>
      <c r="K65" s="10"/>
      <c r="L65" s="75"/>
    </row>
    <row r="66" spans="2:12" x14ac:dyDescent="0.5">
      <c r="B66" s="99"/>
      <c r="C66" s="98" t="s">
        <v>186</v>
      </c>
      <c r="D66" s="297"/>
      <c r="E66" s="297"/>
      <c r="F66" s="300"/>
      <c r="G66" s="99"/>
      <c r="H66" s="320"/>
      <c r="I66" s="320"/>
      <c r="J66" s="91"/>
      <c r="K66" s="10"/>
      <c r="L66" s="75"/>
    </row>
    <row r="67" spans="2:12" x14ac:dyDescent="0.5">
      <c r="B67" s="99"/>
      <c r="C67" s="98" t="s">
        <v>187</v>
      </c>
      <c r="D67" s="297"/>
      <c r="E67" s="297"/>
      <c r="F67" s="300"/>
      <c r="G67" s="99"/>
      <c r="H67" s="320"/>
      <c r="I67" s="320"/>
      <c r="J67" s="91"/>
      <c r="K67" s="10"/>
      <c r="L67" s="75"/>
    </row>
    <row r="68" spans="2:12" x14ac:dyDescent="0.5">
      <c r="B68" s="99"/>
      <c r="C68" s="179" t="s">
        <v>185</v>
      </c>
      <c r="D68" s="297"/>
      <c r="E68" s="297"/>
      <c r="F68" s="316"/>
      <c r="G68" s="99"/>
      <c r="H68" s="318"/>
      <c r="I68" s="10"/>
      <c r="J68" s="91"/>
      <c r="K68" s="10"/>
      <c r="L68" s="75"/>
    </row>
    <row r="69" spans="2:12" x14ac:dyDescent="0.5">
      <c r="B69" s="99"/>
      <c r="C69" s="180" t="s">
        <v>188</v>
      </c>
      <c r="D69" s="297"/>
      <c r="E69" s="297"/>
      <c r="F69" s="300"/>
      <c r="G69" s="99"/>
      <c r="H69" s="10"/>
      <c r="I69" s="10"/>
      <c r="J69" s="91"/>
      <c r="K69" s="10"/>
      <c r="L69" s="75"/>
    </row>
    <row r="70" spans="2:12" x14ac:dyDescent="0.5">
      <c r="B70" s="99"/>
      <c r="C70" s="180" t="s">
        <v>189</v>
      </c>
      <c r="D70" s="297"/>
      <c r="E70" s="297"/>
      <c r="F70" s="300"/>
      <c r="G70" s="99"/>
      <c r="H70" s="10"/>
      <c r="I70" s="10"/>
      <c r="J70" s="91"/>
      <c r="K70" s="10"/>
      <c r="L70" s="75"/>
    </row>
    <row r="71" spans="2:12" x14ac:dyDescent="0.5">
      <c r="B71" s="99"/>
      <c r="C71" s="179" t="s">
        <v>190</v>
      </c>
      <c r="D71" s="297"/>
      <c r="E71" s="297"/>
      <c r="F71" s="300"/>
      <c r="G71" s="99"/>
      <c r="H71" s="318"/>
      <c r="I71" s="10"/>
      <c r="J71" s="91"/>
      <c r="K71" s="10"/>
      <c r="L71" s="75"/>
    </row>
    <row r="72" spans="2:12" x14ac:dyDescent="0.5">
      <c r="B72" s="99"/>
      <c r="C72" s="180" t="s">
        <v>191</v>
      </c>
      <c r="D72" s="297"/>
      <c r="E72" s="297"/>
      <c r="F72" s="300"/>
      <c r="G72" s="99"/>
      <c r="H72" s="10"/>
      <c r="I72" s="10"/>
      <c r="J72" s="91"/>
      <c r="K72" s="10"/>
      <c r="L72" s="75"/>
    </row>
    <row r="73" spans="2:12" ht="16.3" thickBot="1" x14ac:dyDescent="0.55000000000000004">
      <c r="B73" s="99"/>
      <c r="C73" s="296" t="s">
        <v>195</v>
      </c>
      <c r="D73" s="301"/>
      <c r="E73" s="301"/>
      <c r="F73" s="307"/>
      <c r="G73" s="99"/>
      <c r="H73" s="10"/>
      <c r="I73" s="10"/>
      <c r="J73" s="91"/>
      <c r="K73" s="10"/>
      <c r="L73" s="75"/>
    </row>
    <row r="74" spans="2:12" ht="16.3" thickBot="1" x14ac:dyDescent="0.55000000000000004">
      <c r="B74" s="99"/>
      <c r="C74" s="280"/>
      <c r="D74" s="308"/>
      <c r="E74" s="308"/>
      <c r="F74" s="308"/>
      <c r="G74" s="309"/>
      <c r="H74" s="10"/>
      <c r="I74" s="10"/>
      <c r="J74" s="91"/>
      <c r="K74" s="10"/>
      <c r="L74" s="75"/>
    </row>
    <row r="75" spans="2:12" ht="16.3" thickBot="1" x14ac:dyDescent="0.55000000000000004">
      <c r="B75" s="99"/>
      <c r="C75" s="139" t="s">
        <v>183</v>
      </c>
      <c r="D75" s="303"/>
      <c r="E75" s="303"/>
      <c r="F75" s="304"/>
      <c r="G75" s="309"/>
      <c r="H75" s="531"/>
      <c r="I75" s="532"/>
      <c r="J75" s="91"/>
      <c r="K75" s="10"/>
      <c r="L75" s="75"/>
    </row>
    <row r="76" spans="2:12" x14ac:dyDescent="0.5">
      <c r="B76" s="99"/>
      <c r="C76" s="172"/>
      <c r="D76" s="504" t="s">
        <v>36</v>
      </c>
      <c r="E76" s="504"/>
      <c r="F76" s="505"/>
      <c r="G76" s="309"/>
      <c r="H76" s="317"/>
      <c r="I76" s="317"/>
      <c r="J76" s="91"/>
      <c r="K76" s="10"/>
      <c r="L76" s="75"/>
    </row>
    <row r="77" spans="2:12" ht="17.600000000000001" x14ac:dyDescent="0.5">
      <c r="B77" s="99"/>
      <c r="C77" s="98" t="s">
        <v>248</v>
      </c>
      <c r="D77" s="499"/>
      <c r="E77" s="500"/>
      <c r="F77" s="501"/>
      <c r="G77" s="309"/>
      <c r="H77" s="318"/>
      <c r="I77" s="10"/>
      <c r="J77" s="91"/>
      <c r="K77" s="10"/>
      <c r="L77" s="75"/>
    </row>
    <row r="78" spans="2:12" ht="16.75" x14ac:dyDescent="0.55000000000000004">
      <c r="B78" s="99"/>
      <c r="C78" s="281" t="s">
        <v>192</v>
      </c>
      <c r="D78" s="499"/>
      <c r="E78" s="500"/>
      <c r="F78" s="501"/>
      <c r="G78" s="309"/>
      <c r="H78" s="318"/>
      <c r="I78" s="10"/>
      <c r="J78" s="91"/>
      <c r="K78" s="10"/>
      <c r="L78" s="75"/>
    </row>
    <row r="79" spans="2:12" ht="16.75" x14ac:dyDescent="0.55000000000000004">
      <c r="B79" s="99"/>
      <c r="C79" s="281" t="s">
        <v>193</v>
      </c>
      <c r="D79" s="499"/>
      <c r="E79" s="500"/>
      <c r="F79" s="501"/>
      <c r="G79" s="309"/>
      <c r="H79" s="318"/>
      <c r="I79" s="10"/>
      <c r="J79" s="91"/>
      <c r="K79" s="10"/>
      <c r="L79" s="75"/>
    </row>
    <row r="80" spans="2:12" ht="16.75" x14ac:dyDescent="0.55000000000000004">
      <c r="B80" s="99"/>
      <c r="C80" s="281" t="s">
        <v>194</v>
      </c>
      <c r="D80" s="499"/>
      <c r="E80" s="500"/>
      <c r="F80" s="501"/>
      <c r="G80" s="309"/>
      <c r="H80" s="318"/>
      <c r="I80" s="10"/>
      <c r="J80" s="91"/>
      <c r="K80" s="10"/>
      <c r="L80" s="75"/>
    </row>
    <row r="81" spans="2:12" ht="16.3" thickBot="1" x14ac:dyDescent="0.55000000000000004">
      <c r="B81" s="99"/>
      <c r="C81" s="101" t="s">
        <v>239</v>
      </c>
      <c r="D81" s="495" t="str">
        <f>IF(D78="","",0.240434+(0.44454*D78))</f>
        <v/>
      </c>
      <c r="E81" s="533"/>
      <c r="F81" s="534"/>
      <c r="G81" s="309"/>
      <c r="H81" s="10"/>
      <c r="I81" s="10"/>
      <c r="J81" s="91"/>
      <c r="K81" s="10"/>
      <c r="L81" s="75"/>
    </row>
    <row r="82" spans="2:12" ht="16.3" thickBot="1" x14ac:dyDescent="0.55000000000000004">
      <c r="B82" s="99"/>
      <c r="C82" s="280"/>
      <c r="D82" s="308"/>
      <c r="E82" s="308"/>
      <c r="F82" s="308"/>
      <c r="G82" s="309"/>
      <c r="H82" s="10"/>
      <c r="I82" s="10"/>
      <c r="J82" s="91"/>
      <c r="K82" s="10"/>
      <c r="L82" s="75"/>
    </row>
    <row r="83" spans="2:12" ht="16.3" thickBot="1" x14ac:dyDescent="0.55000000000000004">
      <c r="B83" s="99"/>
      <c r="C83" s="139" t="s">
        <v>146</v>
      </c>
      <c r="D83" s="303"/>
      <c r="E83" s="303"/>
      <c r="F83" s="304"/>
      <c r="G83" s="99"/>
      <c r="H83" s="531"/>
      <c r="I83" s="532"/>
      <c r="J83" s="91"/>
      <c r="K83" s="10"/>
      <c r="L83" s="75"/>
    </row>
    <row r="84" spans="2:12" x14ac:dyDescent="0.5">
      <c r="B84" s="92"/>
      <c r="C84" s="172"/>
      <c r="D84" s="504" t="s">
        <v>36</v>
      </c>
      <c r="E84" s="504"/>
      <c r="F84" s="505"/>
      <c r="G84" s="283"/>
      <c r="H84" s="317"/>
      <c r="I84" s="317"/>
      <c r="J84" s="91"/>
      <c r="K84" s="10"/>
      <c r="L84" s="75"/>
    </row>
    <row r="85" spans="2:12" ht="16.3" thickBot="1" x14ac:dyDescent="0.55000000000000004">
      <c r="B85" s="99"/>
      <c r="C85" s="357" t="s">
        <v>243</v>
      </c>
      <c r="D85" s="495" t="str">
        <f>IF(OR(D69="",(D81="")),"",60*(D59*D81*(D69-D66)/(D77*(1+D78))))</f>
        <v/>
      </c>
      <c r="E85" s="533"/>
      <c r="F85" s="534"/>
      <c r="G85" s="309"/>
      <c r="H85" s="318"/>
      <c r="I85" s="319"/>
      <c r="J85" s="91"/>
      <c r="K85" s="10"/>
      <c r="L85" s="75"/>
    </row>
    <row r="86" spans="2:12" ht="16.3" thickBot="1" x14ac:dyDescent="0.55000000000000004">
      <c r="B86" s="99"/>
      <c r="C86" s="309"/>
      <c r="D86" s="286"/>
      <c r="E86" s="286"/>
      <c r="F86" s="286"/>
      <c r="G86" s="310"/>
      <c r="H86" s="10"/>
      <c r="I86" s="319"/>
      <c r="J86" s="91"/>
      <c r="K86" s="10"/>
      <c r="L86" s="75"/>
    </row>
    <row r="87" spans="2:12" ht="16.3" thickBot="1" x14ac:dyDescent="0.55000000000000004">
      <c r="B87" s="99"/>
      <c r="C87" s="139" t="s">
        <v>219</v>
      </c>
      <c r="D87" s="163"/>
      <c r="E87" s="163"/>
      <c r="F87" s="171"/>
      <c r="G87" s="310"/>
      <c r="H87" s="10"/>
      <c r="I87" s="319"/>
      <c r="J87" s="91"/>
      <c r="K87" s="10"/>
      <c r="L87" s="75"/>
    </row>
    <row r="88" spans="2:12" x14ac:dyDescent="0.5">
      <c r="B88" s="99"/>
      <c r="C88" s="172"/>
      <c r="D88" s="498" t="s">
        <v>36</v>
      </c>
      <c r="E88" s="498"/>
      <c r="F88" s="425"/>
      <c r="G88" s="310"/>
      <c r="H88" s="531"/>
      <c r="I88" s="532"/>
      <c r="J88" s="91"/>
      <c r="K88" s="10"/>
      <c r="L88" s="75"/>
    </row>
    <row r="89" spans="2:12" x14ac:dyDescent="0.5">
      <c r="B89" s="99"/>
      <c r="C89" s="99"/>
      <c r="D89" s="305" t="s">
        <v>39</v>
      </c>
      <c r="E89" s="305" t="s">
        <v>40</v>
      </c>
      <c r="F89" s="306" t="s">
        <v>41</v>
      </c>
      <c r="G89" s="310"/>
      <c r="H89" s="317"/>
      <c r="I89" s="317"/>
      <c r="J89" s="91"/>
      <c r="K89" s="10"/>
      <c r="L89" s="75"/>
    </row>
    <row r="90" spans="2:12" x14ac:dyDescent="0.5">
      <c r="B90" s="99"/>
      <c r="C90" s="288" t="s">
        <v>221</v>
      </c>
      <c r="D90" s="297"/>
      <c r="E90" s="297"/>
      <c r="F90" s="300"/>
      <c r="G90" s="310"/>
      <c r="H90" s="320"/>
      <c r="I90" s="320"/>
      <c r="J90" s="91"/>
      <c r="K90" s="10"/>
      <c r="L90" s="75"/>
    </row>
    <row r="91" spans="2:12" x14ac:dyDescent="0.5">
      <c r="B91" s="99"/>
      <c r="C91" s="288" t="s">
        <v>222</v>
      </c>
      <c r="D91" s="297"/>
      <c r="E91" s="297"/>
      <c r="F91" s="300"/>
      <c r="G91" s="310"/>
      <c r="H91" s="10"/>
      <c r="I91" s="319"/>
      <c r="J91" s="91"/>
      <c r="K91" s="10"/>
      <c r="L91" s="75"/>
    </row>
    <row r="92" spans="2:12" x14ac:dyDescent="0.5">
      <c r="B92" s="99"/>
      <c r="C92" s="98" t="s">
        <v>223</v>
      </c>
      <c r="D92" s="297"/>
      <c r="E92" s="297"/>
      <c r="F92" s="300"/>
      <c r="G92" s="310"/>
      <c r="H92" s="318"/>
      <c r="I92" s="318"/>
      <c r="J92" s="91"/>
      <c r="K92" s="10"/>
      <c r="L92" s="75"/>
    </row>
    <row r="93" spans="2:12" x14ac:dyDescent="0.5">
      <c r="B93" s="99"/>
      <c r="C93" s="287" t="s">
        <v>238</v>
      </c>
      <c r="D93" s="499"/>
      <c r="E93" s="500"/>
      <c r="F93" s="501"/>
      <c r="G93" s="310"/>
      <c r="H93" s="10"/>
      <c r="I93" s="319"/>
      <c r="J93" s="91"/>
      <c r="K93" s="10"/>
      <c r="L93" s="75"/>
    </row>
    <row r="94" spans="2:12" x14ac:dyDescent="0.5">
      <c r="B94" s="99"/>
      <c r="C94" s="288" t="s">
        <v>220</v>
      </c>
      <c r="D94" s="541"/>
      <c r="E94" s="541"/>
      <c r="F94" s="542"/>
      <c r="G94" s="310"/>
      <c r="H94" s="10"/>
      <c r="I94" s="319"/>
      <c r="J94" s="91"/>
      <c r="K94" s="10"/>
      <c r="L94" s="75"/>
    </row>
    <row r="95" spans="2:12" ht="16.3" thickBot="1" x14ac:dyDescent="0.55000000000000004">
      <c r="B95" s="99"/>
      <c r="C95" s="289" t="s">
        <v>244</v>
      </c>
      <c r="D95" s="495" t="str">
        <f>IF(OR(D90="",D91=""),"",((D90-D91)*D92*D93*D94*60)+((D28*3.412)))</f>
        <v/>
      </c>
      <c r="E95" s="533"/>
      <c r="F95" s="534"/>
      <c r="G95" s="310"/>
      <c r="H95" s="318"/>
      <c r="I95" s="319"/>
      <c r="J95" s="91"/>
      <c r="K95" s="10"/>
      <c r="L95" s="75"/>
    </row>
    <row r="96" spans="2:12" ht="16.3" thickBot="1" x14ac:dyDescent="0.55000000000000004">
      <c r="B96" s="99"/>
      <c r="C96" s="309"/>
      <c r="D96" s="286"/>
      <c r="E96" s="286"/>
      <c r="F96" s="286"/>
      <c r="G96" s="310"/>
      <c r="H96" s="10"/>
      <c r="I96" s="319"/>
      <c r="J96" s="91"/>
      <c r="K96" s="10"/>
      <c r="L96" s="75"/>
    </row>
    <row r="97" spans="1:12" ht="16.3" thickBot="1" x14ac:dyDescent="0.55000000000000004">
      <c r="B97" s="99"/>
      <c r="C97" s="487" t="s">
        <v>140</v>
      </c>
      <c r="D97" s="488"/>
      <c r="E97" s="488"/>
      <c r="F97" s="488"/>
      <c r="G97" s="488"/>
      <c r="H97" s="488"/>
      <c r="I97" s="489"/>
      <c r="J97" s="91"/>
      <c r="K97" s="10"/>
      <c r="L97" s="75"/>
    </row>
    <row r="98" spans="1:12" ht="17.25" customHeight="1" x14ac:dyDescent="0.5">
      <c r="B98" s="92"/>
      <c r="C98" s="172"/>
      <c r="D98" s="498" t="s">
        <v>36</v>
      </c>
      <c r="E98" s="498"/>
      <c r="F98" s="425"/>
      <c r="G98" s="522" t="s">
        <v>245</v>
      </c>
      <c r="H98" s="523"/>
      <c r="I98" s="524"/>
      <c r="J98" s="91"/>
      <c r="K98" s="10"/>
      <c r="L98" s="75"/>
    </row>
    <row r="99" spans="1:12" ht="31.75" x14ac:dyDescent="0.5">
      <c r="B99" s="92"/>
      <c r="C99" s="290" t="s">
        <v>226</v>
      </c>
      <c r="D99" s="507" t="str">
        <f>IF(D95="","",ABS(D85-D95)/MIN(D85,D95))</f>
        <v/>
      </c>
      <c r="E99" s="508"/>
      <c r="F99" s="509"/>
      <c r="G99" s="525"/>
      <c r="H99" s="526"/>
      <c r="I99" s="527"/>
      <c r="J99" s="91"/>
      <c r="K99" s="10"/>
      <c r="L99" s="75"/>
    </row>
    <row r="100" spans="1:12" ht="16.5" customHeight="1" x14ac:dyDescent="0.5">
      <c r="B100" s="99"/>
      <c r="C100" s="288" t="s">
        <v>257</v>
      </c>
      <c r="D100" s="490" t="str">
        <f>IF(OR(D95="",(D85="")),"",(D85+D95)/2)</f>
        <v/>
      </c>
      <c r="E100" s="491"/>
      <c r="F100" s="492"/>
      <c r="G100" s="525"/>
      <c r="H100" s="526"/>
      <c r="I100" s="527"/>
      <c r="J100" s="91"/>
      <c r="K100" s="10"/>
      <c r="L100" s="75"/>
    </row>
    <row r="101" spans="1:12" x14ac:dyDescent="0.5">
      <c r="B101" s="99"/>
      <c r="C101" s="167" t="s">
        <v>254</v>
      </c>
      <c r="D101" s="490">
        <f>IF(D24="","",(D24*3.412))</f>
        <v>0</v>
      </c>
      <c r="E101" s="491"/>
      <c r="F101" s="492"/>
      <c r="G101" s="525"/>
      <c r="H101" s="526"/>
      <c r="I101" s="527"/>
      <c r="J101" s="91"/>
      <c r="K101" s="10"/>
      <c r="L101" s="75"/>
    </row>
    <row r="102" spans="1:12" x14ac:dyDescent="0.5">
      <c r="B102" s="99"/>
      <c r="C102" s="356" t="s">
        <v>147</v>
      </c>
      <c r="D102" s="490" t="str">
        <f>IF(OR(D100="",D101=""),"",IF(D34="Yes",(D100-D101),(D100+D101)))</f>
        <v/>
      </c>
      <c r="E102" s="491"/>
      <c r="F102" s="492"/>
      <c r="G102" s="525"/>
      <c r="H102" s="526"/>
      <c r="I102" s="527"/>
      <c r="J102" s="91"/>
      <c r="K102" s="10"/>
      <c r="L102" s="75"/>
    </row>
    <row r="103" spans="1:12" ht="16.5" customHeight="1" x14ac:dyDescent="0.5">
      <c r="B103" s="99"/>
      <c r="C103" s="288" t="s">
        <v>136</v>
      </c>
      <c r="D103" s="490">
        <f>D28</f>
        <v>0</v>
      </c>
      <c r="E103" s="491"/>
      <c r="F103" s="492"/>
      <c r="G103" s="528"/>
      <c r="H103" s="529"/>
      <c r="I103" s="530"/>
      <c r="J103" s="91"/>
      <c r="K103" s="10"/>
      <c r="L103" s="75"/>
    </row>
    <row r="104" spans="1:12" ht="16.3" thickBot="1" x14ac:dyDescent="0.55000000000000004">
      <c r="B104" s="99"/>
      <c r="C104" s="289" t="s">
        <v>148</v>
      </c>
      <c r="D104" s="495" t="str">
        <f>IF(OR(D103=" ",D100=""),"",D102/D103/3.412)</f>
        <v/>
      </c>
      <c r="E104" s="533"/>
      <c r="F104" s="534"/>
      <c r="G104" s="482"/>
      <c r="H104" s="483"/>
      <c r="I104" s="484"/>
      <c r="J104" s="284"/>
      <c r="K104" s="10"/>
      <c r="L104" s="75"/>
    </row>
    <row r="105" spans="1:12" ht="16.3" thickBot="1" x14ac:dyDescent="0.55000000000000004">
      <c r="B105" s="181"/>
      <c r="C105" s="175"/>
      <c r="D105" s="175"/>
      <c r="E105" s="175"/>
      <c r="F105" s="175"/>
      <c r="G105" s="247"/>
      <c r="H105" s="175"/>
      <c r="I105" s="175"/>
      <c r="J105" s="248"/>
      <c r="K105" s="10"/>
      <c r="L105" s="75"/>
    </row>
    <row r="106" spans="1:12" x14ac:dyDescent="0.5">
      <c r="B106" s="309"/>
      <c r="C106" s="309"/>
      <c r="D106" s="309"/>
      <c r="E106" s="309"/>
      <c r="F106" s="309"/>
      <c r="G106" s="309"/>
      <c r="H106" s="309"/>
      <c r="L106" s="75"/>
    </row>
    <row r="107" spans="1:12" x14ac:dyDescent="0.5">
      <c r="L107" s="75"/>
    </row>
    <row r="108" spans="1:12" x14ac:dyDescent="0.5">
      <c r="A108" s="75"/>
      <c r="B108" s="75"/>
      <c r="C108" s="75"/>
      <c r="D108" s="75"/>
      <c r="E108" s="75"/>
      <c r="F108" s="75"/>
      <c r="G108" s="75"/>
      <c r="H108" s="75"/>
      <c r="I108" s="75"/>
      <c r="J108" s="75"/>
      <c r="K108" s="75"/>
      <c r="L108" s="75"/>
    </row>
  </sheetData>
  <sheetProtection algorithmName="SHA-512" hashValue="XRhW9AMdsTT2QeWlYPyFR/Odgnv9NzmPLdYD2Ozw1cpjoBMUFMcvTY2KwyUraUhR0UylDFrzi0zUH1OGm0KRVw==" saltValue="tQ5FoMmkouPia0HnIyHZrA==" spinCount="100000" sheet="1" formatCells="0" formatColumns="0" formatRows="0" insertColumns="0" insertRows="0" insertHyperlinks="0" deleteColumns="0" deleteRows="0" selectLockedCells="1" sort="0" autoFilter="0" pivotTables="0"/>
  <mergeCells count="40">
    <mergeCell ref="D81:F81"/>
    <mergeCell ref="D76:F76"/>
    <mergeCell ref="D102:F102"/>
    <mergeCell ref="D99:F99"/>
    <mergeCell ref="D103:F103"/>
    <mergeCell ref="G98:I103"/>
    <mergeCell ref="D98:F98"/>
    <mergeCell ref="D101:F101"/>
    <mergeCell ref="D88:F88"/>
    <mergeCell ref="D93:F93"/>
    <mergeCell ref="D94:F94"/>
    <mergeCell ref="D100:F100"/>
    <mergeCell ref="D95:F95"/>
    <mergeCell ref="B2:C2"/>
    <mergeCell ref="E2:G2"/>
    <mergeCell ref="B16:J16"/>
    <mergeCell ref="D19:F19"/>
    <mergeCell ref="D31:F31"/>
    <mergeCell ref="E23:F28"/>
    <mergeCell ref="D34:F34"/>
    <mergeCell ref="D37:F37"/>
    <mergeCell ref="H19:I19"/>
    <mergeCell ref="H31:I31"/>
    <mergeCell ref="D45:F45"/>
    <mergeCell ref="G104:I104"/>
    <mergeCell ref="C97:I97"/>
    <mergeCell ref="D57:F57"/>
    <mergeCell ref="H57:I57"/>
    <mergeCell ref="D64:F64"/>
    <mergeCell ref="H64:I64"/>
    <mergeCell ref="H75:I75"/>
    <mergeCell ref="H83:I83"/>
    <mergeCell ref="H88:I88"/>
    <mergeCell ref="D84:F84"/>
    <mergeCell ref="D77:F77"/>
    <mergeCell ref="D78:F78"/>
    <mergeCell ref="D79:F79"/>
    <mergeCell ref="D80:F80"/>
    <mergeCell ref="D85:F85"/>
    <mergeCell ref="D104:F104"/>
  </mergeCells>
  <conditionalFormatting sqref="D35">
    <cfRule type="expression" dxfId="11" priority="12">
      <formula>D34="No"</formula>
    </cfRule>
  </conditionalFormatting>
  <conditionalFormatting sqref="E35">
    <cfRule type="expression" dxfId="10" priority="11">
      <formula>D34="No"</formula>
    </cfRule>
  </conditionalFormatting>
  <conditionalFormatting sqref="F35">
    <cfRule type="expression" dxfId="9" priority="10">
      <formula>D34="No"</formula>
    </cfRule>
  </conditionalFormatting>
  <conditionalFormatting sqref="D36">
    <cfRule type="expression" dxfId="8" priority="9">
      <formula>D34="Yes"</formula>
    </cfRule>
  </conditionalFormatting>
  <conditionalFormatting sqref="E36">
    <cfRule type="expression" dxfId="7" priority="8">
      <formula>D34="Yes"</formula>
    </cfRule>
  </conditionalFormatting>
  <conditionalFormatting sqref="F36">
    <cfRule type="expression" dxfId="6" priority="7">
      <formula>D34="Yes"</formula>
    </cfRule>
  </conditionalFormatting>
  <conditionalFormatting sqref="D38">
    <cfRule type="expression" dxfId="5" priority="6">
      <formula>D37="No"</formula>
    </cfRule>
  </conditionalFormatting>
  <conditionalFormatting sqref="E38">
    <cfRule type="expression" dxfId="4" priority="5">
      <formula>D37="No"</formula>
    </cfRule>
  </conditionalFormatting>
  <conditionalFormatting sqref="F38">
    <cfRule type="expression" dxfId="3" priority="4">
      <formula>D37="No"</formula>
    </cfRule>
  </conditionalFormatting>
  <conditionalFormatting sqref="D39">
    <cfRule type="expression" dxfId="2" priority="3">
      <formula>D37="Yes"</formula>
    </cfRule>
  </conditionalFormatting>
  <conditionalFormatting sqref="E39">
    <cfRule type="expression" dxfId="1" priority="2">
      <formula>D37="Yes"</formula>
    </cfRule>
  </conditionalFormatting>
  <conditionalFormatting sqref="F39">
    <cfRule type="expression" dxfId="0" priority="1">
      <formula>D37="Yes"</formula>
    </cfRule>
  </conditionalFormatting>
  <dataValidations count="2">
    <dataValidation type="list" showInputMessage="1" showErrorMessage="1" sqref="D13" xr:uid="{15F723B5-D803-48EA-9C09-952CE7C1F6FC}">
      <formula1>Y_N</formula1>
    </dataValidation>
    <dataValidation type="list" allowBlank="1" showInputMessage="1" showErrorMessage="1" sqref="D34:F34 D37:F37" xr:uid="{D778858A-7469-40B0-B2DE-7BE2EF489690}">
      <formula1>Y_N</formula1>
    </dataValidation>
  </dataValidations>
  <hyperlinks>
    <hyperlink ref="E2" location="Instructions!A1" display="Back to Instructions" xr:uid="{56E01AC1-2446-49F8-BC1D-EB0C93E3E698}"/>
  </hyperlinks>
  <pageMargins left="0.7" right="0.7" top="0.75" bottom="0.75" header="0.3" footer="0.3"/>
  <pageSetup orientation="landscape"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
    <tabColor rgb="FF0070C0"/>
  </sheetPr>
  <dimension ref="A1:I62"/>
  <sheetViews>
    <sheetView showGridLines="0" showZeros="0" zoomScale="80" zoomScaleNormal="80" workbookViewId="0">
      <selection activeCell="B57" sqref="B57:G60"/>
    </sheetView>
  </sheetViews>
  <sheetFormatPr defaultColWidth="9.15234375" defaultRowHeight="15.9" x14ac:dyDescent="0.5"/>
  <cols>
    <col min="1" max="1" width="5.84375" style="17" customWidth="1"/>
    <col min="2" max="2" width="29.15234375" style="17" customWidth="1"/>
    <col min="3" max="3" width="48.53515625" style="17" customWidth="1"/>
    <col min="4" max="4" width="11.53515625" style="17" customWidth="1"/>
    <col min="5" max="5" width="19.53515625" style="17" bestFit="1" customWidth="1"/>
    <col min="6" max="6" width="21.53515625" style="17" customWidth="1"/>
    <col min="7" max="7" width="30.53515625" style="17" customWidth="1"/>
    <col min="8" max="8" width="5.4609375" style="17" customWidth="1"/>
    <col min="9" max="9" width="2.3828125" style="104" customWidth="1"/>
    <col min="10" max="16384" width="9.15234375" style="17"/>
  </cols>
  <sheetData>
    <row r="1" spans="2:9" ht="19.5" customHeight="1" thickBot="1" x14ac:dyDescent="0.55000000000000004">
      <c r="I1" s="38"/>
    </row>
    <row r="2" spans="2:9" s="155" customFormat="1" ht="16.3" thickBot="1" x14ac:dyDescent="0.55000000000000004">
      <c r="B2" s="400" t="str">
        <f>'Version Control'!$B$2</f>
        <v>Title Block</v>
      </c>
      <c r="C2" s="401"/>
      <c r="I2" s="75"/>
    </row>
    <row r="3" spans="2:9" s="183" customFormat="1" ht="15.65" customHeight="1" x14ac:dyDescent="0.5">
      <c r="B3" s="201" t="str">
        <f>'Version Control'!$B$3</f>
        <v>Test Report Template Name:</v>
      </c>
      <c r="C3" s="202" t="str">
        <f>'Version Control'!$C$3</f>
        <v>Water Source Heat Pump</v>
      </c>
      <c r="E3" s="546" t="s">
        <v>69</v>
      </c>
      <c r="F3" s="546"/>
      <c r="I3" s="182"/>
    </row>
    <row r="4" spans="2:9" s="155" customFormat="1" x14ac:dyDescent="0.5">
      <c r="B4" s="203" t="str">
        <f>'Version Control'!$B$4</f>
        <v>Version Number:</v>
      </c>
      <c r="C4" s="204" t="str">
        <f>'Version Control'!$C$4</f>
        <v>v1.2</v>
      </c>
      <c r="I4" s="75"/>
    </row>
    <row r="5" spans="2:9" s="155" customFormat="1" x14ac:dyDescent="0.5">
      <c r="B5" s="205" t="str">
        <f>'Version Control'!$B$5</f>
        <v xml:space="preserve">Latest Template Revision: </v>
      </c>
      <c r="C5" s="206">
        <f>'Version Control'!$C$5</f>
        <v>44011</v>
      </c>
      <c r="I5" s="75"/>
    </row>
    <row r="6" spans="2:9" s="155" customFormat="1" x14ac:dyDescent="0.5">
      <c r="B6" s="205" t="str">
        <f>'Version Control'!$B$6</f>
        <v>Tab Name:</v>
      </c>
      <c r="C6" s="238" t="str">
        <f ca="1">MID(CELL("filename",$A$1), FIND("]", CELL("filename", $A$1))+ 1, 255)</f>
        <v>Test Comments</v>
      </c>
      <c r="I6" s="75"/>
    </row>
    <row r="7" spans="2:9" s="155" customFormat="1" ht="30.75" customHeight="1" x14ac:dyDescent="0.5">
      <c r="B7" s="239" t="str">
        <f>'Version Control'!$B$7</f>
        <v>File Name:</v>
      </c>
      <c r="C7" s="240" t="str">
        <f ca="1">'Version Control'!$C$7</f>
        <v>Water Source Heat Pump - v1.2.xlsx</v>
      </c>
      <c r="I7" s="75"/>
    </row>
    <row r="8" spans="2:9" s="155" customFormat="1" ht="16.3" thickBot="1" x14ac:dyDescent="0.55000000000000004">
      <c r="B8" s="207" t="str">
        <f>'Version Control'!$B$8</f>
        <v xml:space="preserve">Test Completion Date: </v>
      </c>
      <c r="C8" s="208" t="str">
        <f>'Version Control'!$C$8</f>
        <v>[MM/DD/YYYY]</v>
      </c>
      <c r="I8" s="75"/>
    </row>
    <row r="9" spans="2:9" x14ac:dyDescent="0.5">
      <c r="I9" s="75"/>
    </row>
    <row r="10" spans="2:9" ht="16.3" thickBot="1" x14ac:dyDescent="0.55000000000000004">
      <c r="I10" s="75"/>
    </row>
    <row r="11" spans="2:9" ht="16.3" thickBot="1" x14ac:dyDescent="0.55000000000000004">
      <c r="B11" s="543" t="s">
        <v>180</v>
      </c>
      <c r="C11" s="544"/>
      <c r="D11" s="544"/>
      <c r="E11" s="544"/>
      <c r="F11" s="544"/>
      <c r="G11" s="545"/>
      <c r="I11" s="75"/>
    </row>
    <row r="12" spans="2:9" x14ac:dyDescent="0.5">
      <c r="B12" s="426"/>
      <c r="C12" s="427"/>
      <c r="D12" s="427"/>
      <c r="E12" s="427"/>
      <c r="F12" s="427"/>
      <c r="G12" s="428"/>
      <c r="I12" s="75"/>
    </row>
    <row r="13" spans="2:9" x14ac:dyDescent="0.5">
      <c r="B13" s="429"/>
      <c r="C13" s="430"/>
      <c r="D13" s="430"/>
      <c r="E13" s="430"/>
      <c r="F13" s="430"/>
      <c r="G13" s="431"/>
      <c r="I13" s="75"/>
    </row>
    <row r="14" spans="2:9" x14ac:dyDescent="0.5">
      <c r="B14" s="429"/>
      <c r="C14" s="430"/>
      <c r="D14" s="430"/>
      <c r="E14" s="430"/>
      <c r="F14" s="430"/>
      <c r="G14" s="431"/>
      <c r="I14" s="75"/>
    </row>
    <row r="15" spans="2:9" x14ac:dyDescent="0.5">
      <c r="B15" s="432"/>
      <c r="C15" s="433"/>
      <c r="D15" s="433"/>
      <c r="E15" s="433"/>
      <c r="F15" s="433"/>
      <c r="G15" s="434"/>
      <c r="I15" s="75"/>
    </row>
    <row r="16" spans="2:9" x14ac:dyDescent="0.5">
      <c r="B16" s="99"/>
      <c r="C16" s="97"/>
      <c r="D16" s="97"/>
      <c r="E16" s="97"/>
      <c r="F16" s="97"/>
      <c r="G16" s="142"/>
      <c r="I16" s="75"/>
    </row>
    <row r="17" spans="2:9" x14ac:dyDescent="0.5">
      <c r="B17" s="426"/>
      <c r="C17" s="427"/>
      <c r="D17" s="427"/>
      <c r="E17" s="427"/>
      <c r="F17" s="427"/>
      <c r="G17" s="428"/>
      <c r="I17" s="75"/>
    </row>
    <row r="18" spans="2:9" x14ac:dyDescent="0.5">
      <c r="B18" s="429"/>
      <c r="C18" s="430"/>
      <c r="D18" s="430"/>
      <c r="E18" s="430"/>
      <c r="F18" s="430"/>
      <c r="G18" s="431"/>
      <c r="I18" s="75"/>
    </row>
    <row r="19" spans="2:9" x14ac:dyDescent="0.5">
      <c r="B19" s="429"/>
      <c r="C19" s="430"/>
      <c r="D19" s="430"/>
      <c r="E19" s="430"/>
      <c r="F19" s="430"/>
      <c r="G19" s="431"/>
      <c r="I19" s="75"/>
    </row>
    <row r="20" spans="2:9" x14ac:dyDescent="0.5">
      <c r="B20" s="432"/>
      <c r="C20" s="433"/>
      <c r="D20" s="433"/>
      <c r="E20" s="433"/>
      <c r="F20" s="433"/>
      <c r="G20" s="434"/>
      <c r="I20" s="75"/>
    </row>
    <row r="21" spans="2:9" x14ac:dyDescent="0.5">
      <c r="B21" s="99"/>
      <c r="C21" s="97"/>
      <c r="D21" s="97"/>
      <c r="E21" s="97"/>
      <c r="F21" s="97"/>
      <c r="G21" s="142"/>
      <c r="I21" s="75"/>
    </row>
    <row r="22" spans="2:9" x14ac:dyDescent="0.5">
      <c r="B22" s="426"/>
      <c r="C22" s="427"/>
      <c r="D22" s="427"/>
      <c r="E22" s="427"/>
      <c r="F22" s="427"/>
      <c r="G22" s="428"/>
      <c r="I22" s="75"/>
    </row>
    <row r="23" spans="2:9" x14ac:dyDescent="0.5">
      <c r="B23" s="429"/>
      <c r="C23" s="430"/>
      <c r="D23" s="430"/>
      <c r="E23" s="430"/>
      <c r="F23" s="430"/>
      <c r="G23" s="431"/>
      <c r="I23" s="75"/>
    </row>
    <row r="24" spans="2:9" x14ac:dyDescent="0.5">
      <c r="B24" s="429"/>
      <c r="C24" s="430"/>
      <c r="D24" s="430"/>
      <c r="E24" s="430"/>
      <c r="F24" s="430"/>
      <c r="G24" s="431"/>
      <c r="I24" s="75"/>
    </row>
    <row r="25" spans="2:9" x14ac:dyDescent="0.5">
      <c r="B25" s="432"/>
      <c r="C25" s="433"/>
      <c r="D25" s="433"/>
      <c r="E25" s="433"/>
      <c r="F25" s="433"/>
      <c r="G25" s="434"/>
      <c r="I25" s="75"/>
    </row>
    <row r="26" spans="2:9" x14ac:dyDescent="0.5">
      <c r="B26" s="99"/>
      <c r="C26" s="97"/>
      <c r="D26" s="97"/>
      <c r="E26" s="97"/>
      <c r="F26" s="97"/>
      <c r="G26" s="142"/>
      <c r="I26" s="75"/>
    </row>
    <row r="27" spans="2:9" x14ac:dyDescent="0.5">
      <c r="B27" s="426"/>
      <c r="C27" s="427"/>
      <c r="D27" s="427"/>
      <c r="E27" s="427"/>
      <c r="F27" s="427"/>
      <c r="G27" s="428"/>
      <c r="I27" s="75"/>
    </row>
    <row r="28" spans="2:9" x14ac:dyDescent="0.5">
      <c r="B28" s="429"/>
      <c r="C28" s="430"/>
      <c r="D28" s="430"/>
      <c r="E28" s="430"/>
      <c r="F28" s="430"/>
      <c r="G28" s="431"/>
      <c r="I28" s="75"/>
    </row>
    <row r="29" spans="2:9" x14ac:dyDescent="0.5">
      <c r="B29" s="429"/>
      <c r="C29" s="430"/>
      <c r="D29" s="430"/>
      <c r="E29" s="430"/>
      <c r="F29" s="430"/>
      <c r="G29" s="431"/>
      <c r="I29" s="75"/>
    </row>
    <row r="30" spans="2:9" x14ac:dyDescent="0.5">
      <c r="B30" s="432"/>
      <c r="C30" s="433"/>
      <c r="D30" s="433"/>
      <c r="E30" s="433"/>
      <c r="F30" s="433"/>
      <c r="G30" s="434"/>
      <c r="I30" s="75"/>
    </row>
    <row r="31" spans="2:9" x14ac:dyDescent="0.5">
      <c r="B31" s="99"/>
      <c r="C31" s="97"/>
      <c r="D31" s="97"/>
      <c r="E31" s="97"/>
      <c r="F31" s="97"/>
      <c r="G31" s="142"/>
      <c r="I31" s="75"/>
    </row>
    <row r="32" spans="2:9" x14ac:dyDescent="0.5">
      <c r="B32" s="426"/>
      <c r="C32" s="427"/>
      <c r="D32" s="427"/>
      <c r="E32" s="427"/>
      <c r="F32" s="427"/>
      <c r="G32" s="428"/>
      <c r="I32" s="75"/>
    </row>
    <row r="33" spans="2:9" x14ac:dyDescent="0.5">
      <c r="B33" s="429"/>
      <c r="C33" s="430"/>
      <c r="D33" s="430"/>
      <c r="E33" s="430"/>
      <c r="F33" s="430"/>
      <c r="G33" s="431"/>
      <c r="I33" s="75"/>
    </row>
    <row r="34" spans="2:9" x14ac:dyDescent="0.5">
      <c r="B34" s="429"/>
      <c r="C34" s="430"/>
      <c r="D34" s="430"/>
      <c r="E34" s="430"/>
      <c r="F34" s="430"/>
      <c r="G34" s="431"/>
      <c r="I34" s="75"/>
    </row>
    <row r="35" spans="2:9" x14ac:dyDescent="0.5">
      <c r="B35" s="432"/>
      <c r="C35" s="433"/>
      <c r="D35" s="433"/>
      <c r="E35" s="433"/>
      <c r="F35" s="433"/>
      <c r="G35" s="434"/>
      <c r="I35" s="75"/>
    </row>
    <row r="36" spans="2:9" x14ac:dyDescent="0.5">
      <c r="B36" s="99"/>
      <c r="C36" s="97"/>
      <c r="D36" s="97"/>
      <c r="E36" s="97"/>
      <c r="F36" s="97"/>
      <c r="G36" s="142"/>
      <c r="I36" s="75"/>
    </row>
    <row r="37" spans="2:9" x14ac:dyDescent="0.5">
      <c r="B37" s="426"/>
      <c r="C37" s="427"/>
      <c r="D37" s="427"/>
      <c r="E37" s="427"/>
      <c r="F37" s="427"/>
      <c r="G37" s="428"/>
      <c r="I37" s="75"/>
    </row>
    <row r="38" spans="2:9" x14ac:dyDescent="0.5">
      <c r="B38" s="429"/>
      <c r="C38" s="430"/>
      <c r="D38" s="430"/>
      <c r="E38" s="430"/>
      <c r="F38" s="430"/>
      <c r="G38" s="431"/>
      <c r="I38" s="75"/>
    </row>
    <row r="39" spans="2:9" x14ac:dyDescent="0.5">
      <c r="B39" s="429"/>
      <c r="C39" s="430"/>
      <c r="D39" s="430"/>
      <c r="E39" s="430"/>
      <c r="F39" s="430"/>
      <c r="G39" s="431"/>
      <c r="I39" s="75"/>
    </row>
    <row r="40" spans="2:9" x14ac:dyDescent="0.5">
      <c r="B40" s="432"/>
      <c r="C40" s="433"/>
      <c r="D40" s="433"/>
      <c r="E40" s="433"/>
      <c r="F40" s="433"/>
      <c r="G40" s="434"/>
      <c r="I40" s="75"/>
    </row>
    <row r="41" spans="2:9" x14ac:dyDescent="0.5">
      <c r="B41" s="99"/>
      <c r="C41" s="97"/>
      <c r="D41" s="97"/>
      <c r="E41" s="97"/>
      <c r="F41" s="97"/>
      <c r="G41" s="142"/>
      <c r="I41" s="75"/>
    </row>
    <row r="42" spans="2:9" x14ac:dyDescent="0.5">
      <c r="B42" s="426"/>
      <c r="C42" s="427"/>
      <c r="D42" s="427"/>
      <c r="E42" s="427"/>
      <c r="F42" s="427"/>
      <c r="G42" s="428"/>
      <c r="I42" s="75"/>
    </row>
    <row r="43" spans="2:9" x14ac:dyDescent="0.5">
      <c r="B43" s="429"/>
      <c r="C43" s="430"/>
      <c r="D43" s="430"/>
      <c r="E43" s="430"/>
      <c r="F43" s="430"/>
      <c r="G43" s="431"/>
      <c r="I43" s="75"/>
    </row>
    <row r="44" spans="2:9" x14ac:dyDescent="0.5">
      <c r="B44" s="429"/>
      <c r="C44" s="430"/>
      <c r="D44" s="430"/>
      <c r="E44" s="430"/>
      <c r="F44" s="430"/>
      <c r="G44" s="431"/>
      <c r="I44" s="75"/>
    </row>
    <row r="45" spans="2:9" x14ac:dyDescent="0.5">
      <c r="B45" s="432"/>
      <c r="C45" s="433"/>
      <c r="D45" s="433"/>
      <c r="E45" s="433"/>
      <c r="F45" s="433"/>
      <c r="G45" s="434"/>
      <c r="I45" s="75"/>
    </row>
    <row r="46" spans="2:9" x14ac:dyDescent="0.5">
      <c r="B46" s="99"/>
      <c r="C46" s="97"/>
      <c r="D46" s="97"/>
      <c r="E46" s="97"/>
      <c r="F46" s="97"/>
      <c r="G46" s="142"/>
      <c r="I46" s="75"/>
    </row>
    <row r="47" spans="2:9" x14ac:dyDescent="0.5">
      <c r="B47" s="426"/>
      <c r="C47" s="427"/>
      <c r="D47" s="427"/>
      <c r="E47" s="427"/>
      <c r="F47" s="427"/>
      <c r="G47" s="428"/>
      <c r="I47" s="75"/>
    </row>
    <row r="48" spans="2:9" x14ac:dyDescent="0.5">
      <c r="B48" s="429"/>
      <c r="C48" s="430"/>
      <c r="D48" s="430"/>
      <c r="E48" s="430"/>
      <c r="F48" s="430"/>
      <c r="G48" s="431"/>
      <c r="I48" s="75"/>
    </row>
    <row r="49" spans="1:9" x14ac:dyDescent="0.5">
      <c r="B49" s="429"/>
      <c r="C49" s="430"/>
      <c r="D49" s="430"/>
      <c r="E49" s="430"/>
      <c r="F49" s="430"/>
      <c r="G49" s="431"/>
      <c r="I49" s="75"/>
    </row>
    <row r="50" spans="1:9" x14ac:dyDescent="0.5">
      <c r="B50" s="432"/>
      <c r="C50" s="433"/>
      <c r="D50" s="433"/>
      <c r="E50" s="433"/>
      <c r="F50" s="433"/>
      <c r="G50" s="434"/>
      <c r="I50" s="75"/>
    </row>
    <row r="51" spans="1:9" x14ac:dyDescent="0.5">
      <c r="B51" s="99"/>
      <c r="C51" s="97"/>
      <c r="D51" s="97"/>
      <c r="E51" s="97"/>
      <c r="F51" s="97"/>
      <c r="G51" s="142"/>
      <c r="I51" s="75"/>
    </row>
    <row r="52" spans="1:9" x14ac:dyDescent="0.5">
      <c r="B52" s="426"/>
      <c r="C52" s="427"/>
      <c r="D52" s="427"/>
      <c r="E52" s="427"/>
      <c r="F52" s="427"/>
      <c r="G52" s="428"/>
      <c r="I52" s="75"/>
    </row>
    <row r="53" spans="1:9" x14ac:dyDescent="0.5">
      <c r="B53" s="429"/>
      <c r="C53" s="430"/>
      <c r="D53" s="430"/>
      <c r="E53" s="430"/>
      <c r="F53" s="430"/>
      <c r="G53" s="431"/>
      <c r="I53" s="75"/>
    </row>
    <row r="54" spans="1:9" x14ac:dyDescent="0.5">
      <c r="B54" s="429"/>
      <c r="C54" s="430"/>
      <c r="D54" s="430"/>
      <c r="E54" s="430"/>
      <c r="F54" s="430"/>
      <c r="G54" s="431"/>
      <c r="I54" s="75"/>
    </row>
    <row r="55" spans="1:9" x14ac:dyDescent="0.5">
      <c r="B55" s="432"/>
      <c r="C55" s="433"/>
      <c r="D55" s="433"/>
      <c r="E55" s="433"/>
      <c r="F55" s="433"/>
      <c r="G55" s="434"/>
      <c r="I55" s="75"/>
    </row>
    <row r="56" spans="1:9" x14ac:dyDescent="0.5">
      <c r="B56" s="99"/>
      <c r="C56" s="97"/>
      <c r="D56" s="97"/>
      <c r="E56" s="97"/>
      <c r="F56" s="97"/>
      <c r="G56" s="142"/>
      <c r="I56" s="75"/>
    </row>
    <row r="57" spans="1:9" x14ac:dyDescent="0.5">
      <c r="B57" s="426"/>
      <c r="C57" s="427"/>
      <c r="D57" s="427"/>
      <c r="E57" s="427"/>
      <c r="F57" s="427"/>
      <c r="G57" s="428"/>
      <c r="I57" s="75"/>
    </row>
    <row r="58" spans="1:9" x14ac:dyDescent="0.5">
      <c r="B58" s="429"/>
      <c r="C58" s="430"/>
      <c r="D58" s="430"/>
      <c r="E58" s="430"/>
      <c r="F58" s="430"/>
      <c r="G58" s="431"/>
      <c r="I58" s="75"/>
    </row>
    <row r="59" spans="1:9" x14ac:dyDescent="0.5">
      <c r="B59" s="429"/>
      <c r="C59" s="430"/>
      <c r="D59" s="430"/>
      <c r="E59" s="430"/>
      <c r="F59" s="430"/>
      <c r="G59" s="431"/>
      <c r="I59" s="75"/>
    </row>
    <row r="60" spans="1:9" ht="16.3" thickBot="1" x14ac:dyDescent="0.55000000000000004">
      <c r="B60" s="435"/>
      <c r="C60" s="436"/>
      <c r="D60" s="436"/>
      <c r="E60" s="436"/>
      <c r="F60" s="436"/>
      <c r="G60" s="437"/>
      <c r="I60" s="75"/>
    </row>
    <row r="61" spans="1:9" x14ac:dyDescent="0.5">
      <c r="I61" s="75"/>
    </row>
    <row r="62" spans="1:9" s="104" customFormat="1" x14ac:dyDescent="0.5">
      <c r="A62" s="75"/>
      <c r="B62" s="75"/>
      <c r="C62" s="75"/>
      <c r="D62" s="75"/>
      <c r="E62" s="75"/>
      <c r="F62" s="75"/>
      <c r="G62" s="75"/>
      <c r="H62" s="75"/>
      <c r="I62" s="75"/>
    </row>
  </sheetData>
  <sheetProtection algorithmName="SHA-512" hashValue="rM+ogPcG9nUZP18UqxwVS9uHIIveA2JsFPKxx1G88ZRXcBCBaX17nO+39vT2zXtaWohH8Ph0jbUnWpmrCjesQw==" saltValue="HcCm16cVzMX97wWD2CXruQ==" spinCount="100000" sheet="1" selectLockedCells="1"/>
  <customSheetViews>
    <customSheetView guid="{2A4C6EB9-430A-44F2-86C8-15B50360FC3B}" scale="60" showGridLines="0">
      <selection activeCell="F2" sqref="F2"/>
      <pageMargins left="0.7" right="0.7" top="0.75" bottom="0.75" header="0.3" footer="0.3"/>
    </customSheetView>
    <customSheetView guid="{B3BD5AF3-9A64-4EA7-AE1F-3CC326849B8F}" scale="60" showGridLines="0">
      <selection activeCell="F2" sqref="F2"/>
      <pageMargins left="0.7" right="0.7" top="0.75" bottom="0.75" header="0.3" footer="0.3"/>
    </customSheetView>
  </customSheetViews>
  <mergeCells count="13">
    <mergeCell ref="B2:C2"/>
    <mergeCell ref="B11:G11"/>
    <mergeCell ref="B57:G60"/>
    <mergeCell ref="B12:G15"/>
    <mergeCell ref="B17:G20"/>
    <mergeCell ref="B22:G25"/>
    <mergeCell ref="B27:G30"/>
    <mergeCell ref="B32:G35"/>
    <mergeCell ref="B37:G40"/>
    <mergeCell ref="B42:G45"/>
    <mergeCell ref="B47:G50"/>
    <mergeCell ref="B52:G55"/>
    <mergeCell ref="E3:F3"/>
  </mergeCells>
  <hyperlinks>
    <hyperlink ref="E3" location="Instructions!A1" display="Back to Instructions"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41D2984E43574390BDE9F6EAA16334" ma:contentTypeVersion="10" ma:contentTypeDescription="Create a new document." ma:contentTypeScope="" ma:versionID="abdc02695141c5eff3c8c34464504378">
  <xsd:schema xmlns:xsd="http://www.w3.org/2001/XMLSchema" xmlns:xs="http://www.w3.org/2001/XMLSchema" xmlns:p="http://schemas.microsoft.com/office/2006/metadata/properties" xmlns:ns3="65ff6a1e-74d3-4bf7-a9dc-322a493cba48" targetNamespace="http://schemas.microsoft.com/office/2006/metadata/properties" ma:root="true" ma:fieldsID="204a57f1f9d8317144c138cb16b286d5" ns3:_="">
    <xsd:import namespace="65ff6a1e-74d3-4bf7-a9dc-322a493cba4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ff6a1e-74d3-4bf7-a9dc-322a493cb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7363DD5-5885-4EEB-8E1A-74182B8A0FE0}">
  <ds:schemaRefs>
    <ds:schemaRef ds:uri="http://schemas.microsoft.com/sharepoint/v3/contenttype/forms"/>
  </ds:schemaRefs>
</ds:datastoreItem>
</file>

<file path=customXml/itemProps2.xml><?xml version="1.0" encoding="utf-8"?>
<ds:datastoreItem xmlns:ds="http://schemas.openxmlformats.org/officeDocument/2006/customXml" ds:itemID="{18A6A8A0-52AF-41C6-A199-ADAC5CED2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ff6a1e-74d3-4bf7-a9dc-322a493cb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1CEF5E-1131-4DF4-8DA1-19B728D2F2AD}">
  <ds:schemaRefs>
    <ds:schemaRef ds:uri="http://purl.org/dc/terms/"/>
    <ds:schemaRef ds:uri="http://schemas.openxmlformats.org/package/2006/metadata/core-properties"/>
    <ds:schemaRef ds:uri="http://schemas.microsoft.com/office/2006/documentManagement/types"/>
    <ds:schemaRef ds:uri="65ff6a1e-74d3-4bf7-a9dc-322a493cba48"/>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General Info and Test Results</vt:lpstr>
      <vt:lpstr>Instrumentation</vt:lpstr>
      <vt:lpstr>Setup</vt:lpstr>
      <vt:lpstr>Photos</vt:lpstr>
      <vt:lpstr>Test Settings</vt:lpstr>
      <vt:lpstr>Cooling Mode Test Data</vt:lpstr>
      <vt:lpstr>Heating Mode Test Data</vt:lpstr>
      <vt:lpstr>Test Comments</vt:lpstr>
      <vt:lpstr>Report Sign-off Block</vt:lpstr>
      <vt:lpstr>Drop-Downs</vt:lpstr>
      <vt:lpstr>Version Control</vt:lpstr>
      <vt:lpstr>Control</vt:lpstr>
      <vt:lpstr>Cooling_Capacity</vt:lpstr>
      <vt:lpstr>COP</vt:lpstr>
      <vt:lpstr>COP_Round</vt:lpstr>
      <vt:lpstr>'Heating Mode Test Data'!EER</vt:lpstr>
      <vt:lpstr>EER</vt:lpstr>
      <vt:lpstr>'Heating Mode Test Data'!EER_round</vt:lpstr>
      <vt:lpstr>EER_round</vt:lpstr>
      <vt:lpstr>Instructions!Print_Area</vt:lpstr>
      <vt:lpstr>Product_Type</vt:lpstr>
      <vt:lpstr>Refrigerant</vt:lpstr>
      <vt:lpstr>Y_N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Mark Carlisle</dc:creator>
  <cp:lastModifiedBy>Alexander Hammer</cp:lastModifiedBy>
  <dcterms:created xsi:type="dcterms:W3CDTF">2013-02-19T16:38:41Z</dcterms:created>
  <dcterms:modified xsi:type="dcterms:W3CDTF">2020-06-30T16:42:40Z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0x0101001741D2984E43574390BDE9F6EAA16334</vt:lpwstr>
  </property>
</Properties>
</file>