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diane\OneDrive\Desktop\Tech Stds\OMB 2025\Templates\"/>
    </mc:Choice>
  </mc:AlternateContent>
  <xr:revisionPtr revIDLastSave="0" documentId="8_{199CF983-8E88-4B36-B58B-7C42142DFFE1}" xr6:coauthVersionLast="47" xr6:coauthVersionMax="47" xr10:uidLastSave="{00000000-0000-0000-0000-000000000000}"/>
  <workbookProtection workbookPassword="E390" lockStructure="1"/>
  <bookViews>
    <workbookView xWindow="0" yWindow="216" windowWidth="23040" windowHeight="11448" xr2:uid="{00000000-000D-0000-FFFF-FFFF00000000}"/>
  </bookViews>
  <sheets>
    <sheet name="Input" sheetId="1" r:id="rId1"/>
    <sheet name="Org List" sheetId="2" r:id="rId2"/>
  </sheets>
  <definedNames>
    <definedName name="INPUT">Input!$D$15:$K$39</definedName>
    <definedName name="No_of_Columns">Input!$X$14</definedName>
    <definedName name="No_of_Product_Classes">Input!$X$16</definedName>
    <definedName name="PrClDesc">#REF!</definedName>
    <definedName name="_xlnm.Print_Area" localSheetId="0">Input!$A:$Q</definedName>
    <definedName name="_xlnm.Print_Titles" localSheetId="0">Input!$14:$14</definedName>
    <definedName name="_xlnm.Print_Titles" localSheetId="1">'Org List'!$1:$2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1" l="1"/>
  <c r="T16" i="1" l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15" i="1"/>
  <c r="K3" i="1" l="1"/>
  <c r="S16" i="1" l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5" i="1"/>
  <c r="R16" i="1" l="1"/>
  <c r="U16" i="1"/>
  <c r="R17" i="1"/>
  <c r="U17" i="1"/>
  <c r="R18" i="1"/>
  <c r="U18" i="1"/>
  <c r="R19" i="1"/>
  <c r="U19" i="1"/>
  <c r="R20" i="1"/>
  <c r="U20" i="1"/>
  <c r="R21" i="1"/>
  <c r="U21" i="1"/>
  <c r="R22" i="1"/>
  <c r="U22" i="1"/>
  <c r="R23" i="1"/>
  <c r="U23" i="1"/>
  <c r="R24" i="1"/>
  <c r="U24" i="1"/>
  <c r="R25" i="1"/>
  <c r="U25" i="1"/>
  <c r="R26" i="1"/>
  <c r="U26" i="1"/>
  <c r="R27" i="1"/>
  <c r="U27" i="1"/>
  <c r="R28" i="1"/>
  <c r="U28" i="1"/>
  <c r="R29" i="1"/>
  <c r="U29" i="1"/>
  <c r="R30" i="1"/>
  <c r="U30" i="1"/>
  <c r="R31" i="1"/>
  <c r="U31" i="1"/>
  <c r="R32" i="1"/>
  <c r="U32" i="1"/>
  <c r="R33" i="1"/>
  <c r="U33" i="1"/>
  <c r="R34" i="1"/>
  <c r="U34" i="1"/>
  <c r="R35" i="1"/>
  <c r="U35" i="1"/>
  <c r="R36" i="1"/>
  <c r="U36" i="1"/>
  <c r="R37" i="1"/>
  <c r="U37" i="1"/>
  <c r="R38" i="1"/>
  <c r="U38" i="1"/>
  <c r="R39" i="1"/>
  <c r="U39" i="1"/>
  <c r="U15" i="1"/>
  <c r="R15" i="1"/>
  <c r="M16" i="1" l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15" i="1"/>
  <c r="U13" i="1" l="1"/>
  <c r="T14" i="1"/>
  <c r="R13" i="1"/>
  <c r="N16" i="1" l="1"/>
  <c r="O16" i="1"/>
  <c r="P16" i="1"/>
  <c r="Q16" i="1"/>
  <c r="N17" i="1"/>
  <c r="O17" i="1"/>
  <c r="P17" i="1"/>
  <c r="Q17" i="1"/>
  <c r="N18" i="1"/>
  <c r="O18" i="1"/>
  <c r="P18" i="1"/>
  <c r="Q18" i="1"/>
  <c r="N19" i="1"/>
  <c r="O19" i="1"/>
  <c r="P19" i="1"/>
  <c r="Q19" i="1"/>
  <c r="N20" i="1"/>
  <c r="O20" i="1"/>
  <c r="P20" i="1"/>
  <c r="Q20" i="1"/>
  <c r="N21" i="1"/>
  <c r="O21" i="1"/>
  <c r="P21" i="1"/>
  <c r="Q21" i="1"/>
  <c r="N22" i="1"/>
  <c r="O22" i="1"/>
  <c r="P22" i="1"/>
  <c r="Q22" i="1"/>
  <c r="N23" i="1"/>
  <c r="O23" i="1"/>
  <c r="P23" i="1"/>
  <c r="Q23" i="1"/>
  <c r="N24" i="1"/>
  <c r="O24" i="1"/>
  <c r="P24" i="1"/>
  <c r="Q24" i="1"/>
  <c r="N25" i="1"/>
  <c r="O25" i="1"/>
  <c r="P25" i="1"/>
  <c r="Q25" i="1"/>
  <c r="N26" i="1"/>
  <c r="O26" i="1"/>
  <c r="P26" i="1"/>
  <c r="Q26" i="1"/>
  <c r="N27" i="1"/>
  <c r="O27" i="1"/>
  <c r="P27" i="1"/>
  <c r="Q27" i="1"/>
  <c r="N28" i="1"/>
  <c r="O28" i="1"/>
  <c r="P28" i="1"/>
  <c r="Q28" i="1"/>
  <c r="N29" i="1"/>
  <c r="O29" i="1"/>
  <c r="P29" i="1"/>
  <c r="Q29" i="1"/>
  <c r="N30" i="1"/>
  <c r="O30" i="1"/>
  <c r="P30" i="1"/>
  <c r="Q30" i="1"/>
  <c r="N31" i="1"/>
  <c r="O31" i="1"/>
  <c r="P31" i="1"/>
  <c r="Q31" i="1"/>
  <c r="N32" i="1"/>
  <c r="O32" i="1"/>
  <c r="P32" i="1"/>
  <c r="Q32" i="1"/>
  <c r="N33" i="1"/>
  <c r="O33" i="1"/>
  <c r="P33" i="1"/>
  <c r="Q33" i="1"/>
  <c r="N34" i="1"/>
  <c r="O34" i="1"/>
  <c r="P34" i="1"/>
  <c r="Q34" i="1"/>
  <c r="N35" i="1"/>
  <c r="O35" i="1"/>
  <c r="P35" i="1"/>
  <c r="Q35" i="1"/>
  <c r="N36" i="1"/>
  <c r="O36" i="1"/>
  <c r="P36" i="1"/>
  <c r="Q36" i="1"/>
  <c r="N37" i="1"/>
  <c r="O37" i="1"/>
  <c r="P37" i="1"/>
  <c r="Q37" i="1"/>
  <c r="N38" i="1"/>
  <c r="O38" i="1"/>
  <c r="P38" i="1"/>
  <c r="Q38" i="1"/>
  <c r="N39" i="1"/>
  <c r="O39" i="1"/>
  <c r="P39" i="1"/>
  <c r="Q39" i="1"/>
  <c r="Q15" i="1"/>
  <c r="P15" i="1"/>
  <c r="O15" i="1"/>
  <c r="N15" i="1"/>
  <c r="B20" i="1" l="1"/>
  <c r="B28" i="1"/>
  <c r="B36" i="1"/>
  <c r="B16" i="1" l="1"/>
  <c r="B24" i="1"/>
  <c r="B32" i="1"/>
  <c r="B37" i="1"/>
  <c r="B33" i="1"/>
  <c r="B29" i="1"/>
  <c r="B25" i="1"/>
  <c r="B21" i="1"/>
  <c r="B17" i="1"/>
  <c r="B38" i="1"/>
  <c r="B34" i="1"/>
  <c r="B30" i="1"/>
  <c r="B26" i="1"/>
  <c r="B22" i="1"/>
  <c r="B18" i="1"/>
  <c r="B39" i="1"/>
  <c r="B35" i="1"/>
  <c r="B31" i="1"/>
  <c r="B27" i="1"/>
  <c r="B23" i="1"/>
  <c r="B19" i="1"/>
  <c r="B15" i="1"/>
  <c r="N13" i="1"/>
  <c r="O13" i="1"/>
  <c r="P13" i="1"/>
  <c r="Q13" i="1"/>
  <c r="S14" i="1"/>
  <c r="K8" i="1" l="1"/>
  <c r="K1" i="1"/>
</calcChain>
</file>

<file path=xl/sharedStrings.xml><?xml version="1.0" encoding="utf-8"?>
<sst xmlns="http://schemas.openxmlformats.org/spreadsheetml/2006/main" count="137" uniqueCount="111">
  <si>
    <t>Line No.</t>
  </si>
  <si>
    <t>Number of Columns</t>
  </si>
  <si>
    <t>Status</t>
  </si>
  <si>
    <t>Do not change this column's width.  Entries below force row height to be at least 2 lines</t>
  </si>
  <si>
    <t>Office Telephone Number:</t>
  </si>
  <si>
    <t>aaaaaaaaa</t>
  </si>
  <si>
    <t>Last Name:</t>
  </si>
  <si>
    <t>Date (mm/dd/yyyy) of Report:</t>
  </si>
  <si>
    <t>Representation
(Complete one column only for each row)</t>
  </si>
  <si>
    <t>Type of Submittal Status</t>
  </si>
  <si>
    <t>Argonne National Laboratory</t>
  </si>
  <si>
    <t>DOE-BPA</t>
  </si>
  <si>
    <t>DOE-CTA</t>
  </si>
  <si>
    <t>DOE-DR</t>
  </si>
  <si>
    <t>DOE-EA</t>
  </si>
  <si>
    <t>DOE-EE</t>
  </si>
  <si>
    <t>DOE-EM</t>
  </si>
  <si>
    <t>DOE-FE</t>
  </si>
  <si>
    <t>DOE-FTCP</t>
  </si>
  <si>
    <t>DOE-GC</t>
  </si>
  <si>
    <t>DOE-MA</t>
  </si>
  <si>
    <t>DOE-NA</t>
  </si>
  <si>
    <t>DOE-NE</t>
  </si>
  <si>
    <t>DOE-Oak Ridge Office-EM</t>
  </si>
  <si>
    <t>DOE-Portsmouth/Paducah</t>
  </si>
  <si>
    <t>DOE-SC</t>
  </si>
  <si>
    <t>Fermi NAL</t>
  </si>
  <si>
    <t>Kansas City Plant</t>
  </si>
  <si>
    <t>Lawrence Berkeley National Laboratory</t>
  </si>
  <si>
    <t>Los Alamos National Laboratory</t>
  </si>
  <si>
    <t>ORAU</t>
  </si>
  <si>
    <t>Princeton Plasma Physics Lab</t>
  </si>
  <si>
    <t>SLAC National Accelerator Laboratory</t>
  </si>
  <si>
    <t>Thomas Jefferson National Lab</t>
  </si>
  <si>
    <t xml:space="preserve"> Email Address:</t>
  </si>
  <si>
    <t xml:space="preserve"> First Name:</t>
  </si>
  <si>
    <t xml:space="preserve"> Do Not Complete the Cells Below If You Answered 'T' for Termination of Membership in the Type of Submittal Column</t>
  </si>
  <si>
    <t xml:space="preserve"> Representation (Complete One Column only for Each Row)</t>
  </si>
  <si>
    <t xml:space="preserve"> Other
Specify the Type of Representation Below</t>
  </si>
  <si>
    <t xml:space="preserve"> Name of Main Committee</t>
  </si>
  <si>
    <t xml:space="preserve"> Country of Non-Government Standards Body (NGSB)</t>
  </si>
  <si>
    <t xml:space="preserve"> Name of Non-Government Standards Body (NGSB)</t>
  </si>
  <si>
    <r>
      <t xml:space="preserve"> U.S. Department of Energy:  </t>
    </r>
    <r>
      <rPr>
        <b/>
        <sz val="16"/>
        <rFont val="Arial"/>
        <family val="2"/>
      </rPr>
      <t>Record of Non-Government Standards Activity</t>
    </r>
  </si>
  <si>
    <t>The cells below provide an explanation of issues in the data entry section</t>
  </si>
  <si>
    <r>
      <t xml:space="preserve"> Type of Submittal:
'</t>
    </r>
    <r>
      <rPr>
        <b/>
        <sz val="10"/>
        <color rgb="FFFF0000"/>
        <rFont val="Arial"/>
        <family val="2"/>
      </rPr>
      <t>I</t>
    </r>
    <r>
      <rPr>
        <b/>
        <sz val="10"/>
        <rFont val="Arial"/>
        <family val="2"/>
      </rPr>
      <t>' for Initial Submittal,
'</t>
    </r>
    <r>
      <rPr>
        <b/>
        <sz val="10"/>
        <color rgb="FFFF0000"/>
        <rFont val="Arial"/>
        <family val="2"/>
      </rPr>
      <t>R</t>
    </r>
    <r>
      <rPr>
        <b/>
        <sz val="10"/>
        <rFont val="Arial"/>
        <family val="2"/>
      </rPr>
      <t>' for Revision of Information Previously Submitted, or
'</t>
    </r>
    <r>
      <rPr>
        <b/>
        <sz val="10"/>
        <color rgb="FFFF0000"/>
        <rFont val="Arial"/>
        <family val="2"/>
      </rPr>
      <t>T</t>
    </r>
    <r>
      <rPr>
        <b/>
        <sz val="10"/>
        <rFont val="Arial"/>
        <family val="2"/>
      </rPr>
      <t>' for Termination of Membership</t>
    </r>
  </si>
  <si>
    <r>
      <t xml:space="preserve"> Voting Status:
'</t>
    </r>
    <r>
      <rPr>
        <b/>
        <sz val="10"/>
        <color rgb="FFFF0000"/>
        <rFont val="Arial"/>
        <family val="2"/>
      </rPr>
      <t>V</t>
    </r>
    <r>
      <rPr>
        <b/>
        <sz val="10"/>
        <rFont val="Arial"/>
        <family val="2"/>
      </rPr>
      <t>' for Voting or
'</t>
    </r>
    <r>
      <rPr>
        <b/>
        <sz val="10"/>
        <color rgb="FFFF0000"/>
        <rFont val="Arial"/>
        <family val="2"/>
      </rPr>
      <t>NV</t>
    </r>
    <r>
      <rPr>
        <b/>
        <sz val="10"/>
        <rFont val="Arial"/>
        <family val="2"/>
      </rPr>
      <t>' for Nonvoting</t>
    </r>
  </si>
  <si>
    <r>
      <t>Employment Status (Enter
'</t>
    </r>
    <r>
      <rPr>
        <b/>
        <sz val="12"/>
        <color rgb="FFFF0000"/>
        <rFont val="Arial"/>
        <family val="2"/>
      </rPr>
      <t>D</t>
    </r>
    <r>
      <rPr>
        <b/>
        <sz val="12"/>
        <rFont val="Arial"/>
        <family val="2"/>
      </rPr>
      <t>' for DOE or '</t>
    </r>
    <r>
      <rPr>
        <b/>
        <sz val="12"/>
        <color rgb="FFFF0000"/>
        <rFont val="Arial"/>
        <family val="2"/>
      </rPr>
      <t>O</t>
    </r>
    <r>
      <rPr>
        <b/>
        <sz val="12"/>
        <rFont val="Arial"/>
        <family val="2"/>
      </rPr>
      <t>' for Other):</t>
    </r>
  </si>
  <si>
    <r>
      <t xml:space="preserve"> If You Entered '</t>
    </r>
    <r>
      <rPr>
        <b/>
        <sz val="12"/>
        <color rgb="FFFF0000"/>
        <rFont val="Arial"/>
        <family val="2"/>
      </rPr>
      <t>O</t>
    </r>
    <r>
      <rPr>
        <b/>
        <sz val="12"/>
        <rFont val="Arial"/>
        <family val="2"/>
      </rPr>
      <t>' for Other,
Specify Your Employment Status:</t>
    </r>
  </si>
  <si>
    <t xml:space="preserve"> Name and/or Number of Activity (e.g., committee, sub-committee, working group, task group)</t>
  </si>
  <si>
    <t>Organization Number:</t>
  </si>
  <si>
    <t>List of Organizations</t>
  </si>
  <si>
    <r>
      <t xml:space="preserve"> DOE
Enter '</t>
    </r>
    <r>
      <rPr>
        <b/>
        <sz val="10"/>
        <color rgb="FFFF0000"/>
        <rFont val="Arial"/>
        <family val="2"/>
      </rPr>
      <t>D</t>
    </r>
    <r>
      <rPr>
        <b/>
        <sz val="10"/>
        <rFont val="Arial"/>
        <family val="2"/>
      </rPr>
      <t>' if You are Formally Designated as an Official DOE Representative</t>
    </r>
  </si>
  <si>
    <t>Ames Laboratory</t>
  </si>
  <si>
    <t>Brookhaven National Laboratory</t>
  </si>
  <si>
    <t>DOE-Argonne Site Office</t>
  </si>
  <si>
    <t>DOE-Berkeley Site Office</t>
  </si>
  <si>
    <t>DOE-Brookhaven Site Office</t>
  </si>
  <si>
    <t>DOE-Carlsbad Field Office</t>
  </si>
  <si>
    <t>DOE-Chicago Ames Group</t>
  </si>
  <si>
    <t>DOE-Chicago Operations Office</t>
  </si>
  <si>
    <t>DOE-Golden Field Office</t>
  </si>
  <si>
    <t>DOE-Grand Junction Project Office</t>
  </si>
  <si>
    <t>DOE-Idaho National Laboratory-NE</t>
  </si>
  <si>
    <t>DOE-NETL (BPO)</t>
  </si>
  <si>
    <t>DOE-Oak Ridge Office-NE</t>
  </si>
  <si>
    <t>DOE-Office of River Protection</t>
  </si>
  <si>
    <t>DOE-ORNL Site Office</t>
  </si>
  <si>
    <t>DOE-Pacific Northwest Site Office</t>
  </si>
  <si>
    <t>DOE-Princeton Site Office</t>
  </si>
  <si>
    <t>DOE-Richland Operations Office</t>
  </si>
  <si>
    <t>DOE-Savannah River Operations Office</t>
  </si>
  <si>
    <t>DOE-Stanford Site Office</t>
  </si>
  <si>
    <t>DOE-Thomas Jefferson Site Office</t>
  </si>
  <si>
    <t>DOE-West Valley Demonstration Project</t>
  </si>
  <si>
    <t>Idaho National Laboratory</t>
  </si>
  <si>
    <t>Lawrence Livermore National Laboratory</t>
  </si>
  <si>
    <t>Sandia National Laboratories-Albuquerque</t>
  </si>
  <si>
    <t>Sandia National Laboratories-Livermore</t>
  </si>
  <si>
    <t>WIPP</t>
  </si>
  <si>
    <t>Enter the number below corresponding to your organization in the Organization Number cell on the Input page.</t>
  </si>
  <si>
    <t>If your organization is not listed, enter "0" (zero) in the Organization Number cell and type the name of your organization in the cell to the left</t>
  </si>
  <si>
    <t>DOE-Ames Site Office</t>
  </si>
  <si>
    <t>DOE-Oak Ridge Office-SC</t>
  </si>
  <si>
    <t>DOE-Savannah River Office-EM</t>
  </si>
  <si>
    <t>Hanford-CH2M Hill Plateau Remediation Company (CHPRC)</t>
  </si>
  <si>
    <t>National Energy Technology Laboratory-PGH</t>
  </si>
  <si>
    <t>NNSA-Kansas City Site Office</t>
  </si>
  <si>
    <t>NNSA-Kirtland Area Office</t>
  </si>
  <si>
    <t>NNSA-Livermore Site Office</t>
  </si>
  <si>
    <t>NNSA-Los Alamos Site Office</t>
  </si>
  <si>
    <t>NNSA-Nevada</t>
  </si>
  <si>
    <t>NNSA-Pantex</t>
  </si>
  <si>
    <t>NNSA-Production Office</t>
  </si>
  <si>
    <t>NNSA-Sandia Site Office</t>
  </si>
  <si>
    <t>NNSA-Savannah River Office</t>
  </si>
  <si>
    <t>NNSA-Service Center (Albuquerque)</t>
  </si>
  <si>
    <t xml:space="preserve">NNSA-Y-12 </t>
  </si>
  <si>
    <t>ORNL-Isotek</t>
  </si>
  <si>
    <t>ORNL-UCOR (URS | CH2M )</t>
  </si>
  <si>
    <t>PNNL-Battelle</t>
  </si>
  <si>
    <t>Savannah River Site-SRNS (EM)</t>
  </si>
  <si>
    <t>ORNL</t>
  </si>
  <si>
    <t xml:space="preserve"> ID/Title of Standards Relevant to DOE Mission</t>
  </si>
  <si>
    <t>Nevada National Security Site-MSTS</t>
  </si>
  <si>
    <t>Nevada National Security Site-SOC</t>
  </si>
  <si>
    <t>DOE-EH</t>
  </si>
  <si>
    <t>DOE-CESER</t>
  </si>
  <si>
    <t>Version 1.8</t>
  </si>
  <si>
    <t>Doxcelerate</t>
  </si>
  <si>
    <t>Hanford Mission Integration Solutions</t>
  </si>
  <si>
    <t>Savannah River Site-SRMC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</si>
</sst>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20" x14ac:knownFonts="1">
    <font>
      <sz val="10"/>
      <name val="Arial"/>
    </font>
    <font>
      <sz val="10"/>
      <color theme="1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Symbol"/>
      <family val="1"/>
      <charset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12"/>
      </left>
      <right style="thin">
        <color indexed="12"/>
      </right>
      <top style="thick">
        <color indexed="12"/>
      </top>
      <bottom style="thin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thick">
        <color indexed="12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2"/>
      </left>
      <right style="thick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thick">
        <color indexed="12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9" fillId="0" borderId="0"/>
  </cellStyleXfs>
  <cellXfs count="86">
    <xf numFmtId="0" fontId="0" fillId="0" borderId="0" xfId="0"/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7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left"/>
      <protection hidden="1"/>
    </xf>
    <xf numFmtId="0" fontId="11" fillId="0" borderId="0" xfId="0" applyFont="1" applyAlignment="1" applyProtection="1">
      <alignment vertical="top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5" fillId="0" borderId="13" xfId="0" applyFont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right" vertical="center" wrapText="1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15" fillId="0" borderId="0" xfId="0" applyFont="1"/>
    <xf numFmtId="0" fontId="16" fillId="0" borderId="0" xfId="0" applyFont="1" applyAlignment="1" applyProtection="1">
      <alignment vertical="center" wrapText="1"/>
      <protection hidden="1"/>
    </xf>
    <xf numFmtId="164" fontId="7" fillId="0" borderId="18" xfId="0" applyNumberFormat="1" applyFont="1" applyBorder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horizont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wrapText="1"/>
      <protection hidden="1"/>
    </xf>
    <xf numFmtId="0" fontId="4" fillId="3" borderId="0" xfId="0" applyFont="1" applyFill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left" vertical="center" indent="1"/>
      <protection hidden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1"/>
    </xf>
    <xf numFmtId="0" fontId="1" fillId="0" borderId="0" xfId="2" applyFont="1"/>
    <xf numFmtId="0" fontId="1" fillId="0" borderId="23" xfId="2" applyFont="1" applyBorder="1"/>
    <xf numFmtId="49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49" fontId="4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1" xfId="0" applyFont="1" applyFill="1" applyBorder="1" applyAlignment="1" applyProtection="1">
      <alignment horizontal="center" vertical="center" wrapText="1"/>
      <protection locked="0"/>
    </xf>
    <xf numFmtId="49" fontId="4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49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2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164" fontId="7" fillId="4" borderId="14" xfId="0" applyNumberFormat="1" applyFont="1" applyFill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left" vertical="center" wrapText="1" indent="1"/>
      <protection locked="0"/>
    </xf>
    <xf numFmtId="0" fontId="1" fillId="0" borderId="14" xfId="2" applyFont="1" applyBorder="1"/>
    <xf numFmtId="0" fontId="4" fillId="5" borderId="0" xfId="0" applyFont="1" applyFill="1" applyProtection="1">
      <protection locked="0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7" fillId="0" borderId="17" xfId="0" applyFont="1" applyBorder="1" applyAlignment="1" applyProtection="1">
      <alignment horizontal="right" vertical="center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right" vertical="center" wrapText="1"/>
      <protection hidden="1"/>
    </xf>
    <xf numFmtId="0" fontId="11" fillId="0" borderId="0" xfId="0" applyFont="1" applyAlignment="1" applyProtection="1">
      <alignment horizontal="right" vertical="center" wrapText="1"/>
      <protection hidden="1"/>
    </xf>
    <xf numFmtId="0" fontId="7" fillId="0" borderId="15" xfId="0" applyFont="1" applyBorder="1" applyAlignment="1" applyProtection="1">
      <alignment horizontal="left" vertical="center" wrapText="1" indent="1"/>
      <protection locked="0"/>
    </xf>
    <xf numFmtId="0" fontId="7" fillId="0" borderId="16" xfId="0" applyFont="1" applyBorder="1" applyAlignment="1" applyProtection="1">
      <alignment horizontal="left" vertical="center" wrapText="1" indent="1"/>
      <protection locked="0"/>
    </xf>
    <xf numFmtId="0" fontId="7" fillId="0" borderId="18" xfId="0" applyFont="1" applyBorder="1" applyAlignment="1" applyProtection="1">
      <alignment horizontal="right" vertical="center" wrapText="1"/>
      <protection hidden="1"/>
    </xf>
    <xf numFmtId="0" fontId="7" fillId="0" borderId="17" xfId="0" applyFont="1" applyBorder="1" applyAlignment="1" applyProtection="1">
      <alignment horizontal="right" vertical="center" wrapText="1"/>
      <protection hidden="1"/>
    </xf>
    <xf numFmtId="0" fontId="5" fillId="0" borderId="8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center" vertical="center" wrapText="1"/>
      <protection hidden="1"/>
    </xf>
    <xf numFmtId="0" fontId="5" fillId="0" borderId="19" xfId="0" applyFont="1" applyBorder="1" applyAlignment="1" applyProtection="1">
      <alignment horizontal="center" vertical="center" wrapText="1"/>
      <protection hidden="1"/>
    </xf>
    <xf numFmtId="0" fontId="5" fillId="0" borderId="13" xfId="0" applyFont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7" fillId="0" borderId="18" xfId="0" applyFont="1" applyBorder="1" applyAlignment="1" applyProtection="1">
      <alignment horizontal="left" vertical="center" wrapText="1" indent="1"/>
      <protection hidden="1"/>
    </xf>
    <xf numFmtId="0" fontId="7" fillId="0" borderId="0" xfId="0" applyFont="1" applyAlignment="1" applyProtection="1">
      <alignment horizontal="left" vertical="center" wrapText="1" inden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8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 patternType="solid">
          <bgColor indexed="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indexed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indexed="22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2" defaultPivotStyle="PivotStyleLight16"/>
  <colors>
    <mruColors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CM54"/>
  <sheetViews>
    <sheetView showGridLines="0" tabSelected="1" zoomScale="75" workbookViewId="0">
      <pane xSplit="2" ySplit="14" topLeftCell="C15" activePane="bottomRight" state="frozen"/>
      <selection pane="topRight" activeCell="C1" sqref="C1"/>
      <selection pane="bottomLeft" activeCell="A11" sqref="A11"/>
      <selection pane="bottomRight" activeCell="C9" sqref="C9"/>
    </sheetView>
  </sheetViews>
  <sheetFormatPr defaultColWidth="9.109375" defaultRowHeight="13.2" x14ac:dyDescent="0.25"/>
  <cols>
    <col min="1" max="1" width="15.6640625" style="1" customWidth="1"/>
    <col min="2" max="2" width="18.6640625" style="1" customWidth="1"/>
    <col min="3" max="3" width="21.109375" style="1" customWidth="1"/>
    <col min="4" max="5" width="15.6640625" style="1" customWidth="1"/>
    <col min="6" max="6" width="15.6640625" style="2" customWidth="1"/>
    <col min="7" max="7" width="18.6640625" style="2" customWidth="1"/>
    <col min="8" max="8" width="15.6640625" style="2" customWidth="1"/>
    <col min="9" max="9" width="18.109375" style="2" customWidth="1"/>
    <col min="10" max="10" width="17.6640625" style="2" customWidth="1"/>
    <col min="11" max="11" width="33.5546875" style="2" customWidth="1"/>
    <col min="12" max="12" width="15.6640625" style="2" customWidth="1"/>
    <col min="13" max="13" width="19" style="2" customWidth="1"/>
    <col min="14" max="16" width="15.6640625" style="2" customWidth="1"/>
    <col min="17" max="17" width="18.6640625" style="2" customWidth="1"/>
    <col min="18" max="18" width="17.6640625" style="35" customWidth="1"/>
    <col min="19" max="20" width="22.6640625" style="35" customWidth="1"/>
    <col min="21" max="21" width="16.5546875" style="35" customWidth="1"/>
    <col min="22" max="22" width="9.109375" style="35" customWidth="1"/>
    <col min="23" max="23" width="11.88671875" style="35" hidden="1" customWidth="1"/>
    <col min="24" max="25" width="9.109375" style="35" hidden="1" customWidth="1"/>
    <col min="26" max="26" width="7.44140625" style="35" hidden="1" customWidth="1"/>
    <col min="27" max="31" width="9.109375" style="35" customWidth="1"/>
    <col min="32" max="34" width="9.109375" style="1" customWidth="1"/>
    <col min="35" max="35" width="9.109375" style="2" customWidth="1"/>
    <col min="36" max="36" width="9.109375" style="35" customWidth="1"/>
    <col min="37" max="38" width="9.109375" style="1" customWidth="1"/>
    <col min="39" max="16384" width="9.109375" style="1"/>
  </cols>
  <sheetData>
    <row r="1" spans="1:91" ht="21" x14ac:dyDescent="0.25">
      <c r="A1" s="22"/>
      <c r="C1" s="79" t="s">
        <v>42</v>
      </c>
      <c r="D1" s="79"/>
      <c r="E1" s="79"/>
      <c r="F1" s="79"/>
      <c r="G1" s="79"/>
      <c r="H1" s="79"/>
      <c r="I1" s="79"/>
      <c r="J1" s="27" t="s">
        <v>107</v>
      </c>
      <c r="K1" s="80" t="str">
        <f>IF(AND(K3="",J11=""),"Status:  OK","")</f>
        <v/>
      </c>
      <c r="L1" s="80"/>
      <c r="M1" s="80"/>
    </row>
    <row r="2" spans="1:91" ht="6" customHeight="1" thickBot="1" x14ac:dyDescent="0.3">
      <c r="A2" s="12"/>
      <c r="J2" s="11"/>
    </row>
    <row r="3" spans="1:91" s="4" customFormat="1" ht="16.2" thickBot="1" x14ac:dyDescent="0.3">
      <c r="A3" s="68" t="s">
        <v>6</v>
      </c>
      <c r="B3" s="69"/>
      <c r="C3" s="74"/>
      <c r="D3" s="75"/>
      <c r="F3" s="20" t="s">
        <v>35</v>
      </c>
      <c r="G3" s="64"/>
      <c r="H3" s="23"/>
      <c r="I3" s="44"/>
      <c r="J3" s="21"/>
      <c r="K3" s="83" t="str">
        <f>IF(IF(OR(ISBLANK(C3),ISBLANK(G3),ISBLANK(C5),ISBLANK(C7),ISBLANK(G7),IF(OR(C9="D",C9="O"),FALSE,TRUE),ISBLANK(C9),ISBLANK(C11),IF(ISBLANK(G9),IF($C$9="O",TRUE,FALSE),IF($C$9="D",TRUE,FALSE))),1,0)=0,"","Missing or incorrect submitter information")</f>
        <v>Missing or incorrect submitter information</v>
      </c>
      <c r="L3" s="83"/>
      <c r="M3" s="83"/>
      <c r="Q3" s="5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G3" s="5"/>
      <c r="AH3" s="5"/>
      <c r="AJ3" s="6"/>
    </row>
    <row r="4" spans="1:91" s="4" customFormat="1" ht="6" customHeight="1" thickBot="1" x14ac:dyDescent="0.3">
      <c r="A4" s="20"/>
      <c r="B4" s="20"/>
      <c r="C4" s="25"/>
      <c r="D4" s="25"/>
      <c r="F4" s="20"/>
      <c r="G4" s="10"/>
      <c r="H4" s="20"/>
      <c r="I4" s="10"/>
      <c r="J4" s="21"/>
      <c r="K4" s="83"/>
      <c r="L4" s="83"/>
      <c r="M4" s="83"/>
      <c r="N4" s="5"/>
      <c r="O4" s="5"/>
      <c r="P4" s="5"/>
      <c r="Q4" s="5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G4" s="5"/>
      <c r="AH4" s="5"/>
      <c r="AJ4" s="6"/>
    </row>
    <row r="5" spans="1:91" s="6" customFormat="1" ht="30" customHeight="1" thickBot="1" x14ac:dyDescent="0.3">
      <c r="A5" s="72" t="s">
        <v>49</v>
      </c>
      <c r="B5" s="72"/>
      <c r="C5" s="62"/>
      <c r="D5" s="84" t="str">
        <f>IF(ISBLANK(C5),"Enter the number of your Organization in the cell to the left.  See the 'Org List' tab below for your Org number.",VLOOKUP(C5,'Org List'!A5:B83,2,FALSE))</f>
        <v>Enter the number of your Organization in the cell to the left.  See the 'Org List' tab below for your Org number.</v>
      </c>
      <c r="E5" s="85"/>
      <c r="F5" s="85"/>
      <c r="G5" s="85"/>
      <c r="H5" s="85"/>
      <c r="I5" s="85"/>
      <c r="J5" s="85"/>
      <c r="K5" s="83"/>
      <c r="L5" s="83"/>
      <c r="M5" s="8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I5" s="3"/>
      <c r="AJ5" s="3"/>
    </row>
    <row r="6" spans="1:91" s="16" customFormat="1" ht="6" customHeight="1" thickBot="1" x14ac:dyDescent="0.3">
      <c r="A6" s="23"/>
      <c r="B6" s="23"/>
      <c r="C6" s="13"/>
      <c r="D6" s="13"/>
      <c r="E6" s="13"/>
      <c r="F6" s="13"/>
      <c r="G6" s="13"/>
      <c r="H6" s="13"/>
      <c r="I6" s="13"/>
      <c r="J6" s="21"/>
      <c r="L6" s="34"/>
      <c r="M6" s="34"/>
      <c r="N6" s="9"/>
      <c r="O6" s="15"/>
      <c r="P6" s="34"/>
      <c r="Q6" s="34"/>
      <c r="R6" s="32"/>
      <c r="S6" s="32"/>
      <c r="T6" s="32"/>
      <c r="U6" s="32"/>
      <c r="V6" s="32"/>
      <c r="W6" s="32"/>
      <c r="X6" s="32"/>
      <c r="Y6" s="32"/>
      <c r="Z6" s="32"/>
      <c r="AA6" s="32"/>
      <c r="AB6" s="33"/>
      <c r="AC6" s="33"/>
      <c r="AD6" s="33"/>
      <c r="AE6" s="32"/>
      <c r="AG6" s="36"/>
      <c r="AJ6" s="37"/>
      <c r="CL6" s="17"/>
      <c r="CM6" s="17"/>
    </row>
    <row r="7" spans="1:91" s="16" customFormat="1" ht="18" thickBot="1" x14ac:dyDescent="0.3">
      <c r="A7" s="73" t="s">
        <v>4</v>
      </c>
      <c r="B7" s="73"/>
      <c r="C7" s="74"/>
      <c r="D7" s="75"/>
      <c r="E7" s="13"/>
      <c r="F7" s="24" t="s">
        <v>34</v>
      </c>
      <c r="G7" s="74"/>
      <c r="H7" s="75"/>
      <c r="I7" s="13"/>
      <c r="J7" s="21"/>
      <c r="K7" s="34"/>
      <c r="L7" s="34"/>
      <c r="M7" s="34"/>
      <c r="N7" s="9"/>
      <c r="O7" s="15"/>
      <c r="P7" s="34"/>
      <c r="Q7" s="34"/>
      <c r="R7" s="32"/>
      <c r="S7" s="32"/>
      <c r="T7" s="32"/>
      <c r="U7" s="32"/>
      <c r="V7" s="32"/>
      <c r="W7" s="32"/>
      <c r="X7" s="32"/>
      <c r="Y7" s="32"/>
      <c r="Z7" s="32"/>
      <c r="AA7" s="32"/>
      <c r="AB7" s="33"/>
      <c r="AC7" s="33"/>
      <c r="AD7" s="33"/>
      <c r="AE7" s="32"/>
      <c r="AG7" s="36"/>
      <c r="AJ7" s="37"/>
      <c r="CL7" s="17"/>
      <c r="CM7" s="17"/>
    </row>
    <row r="8" spans="1:91" s="16" customFormat="1" ht="6" customHeight="1" thickBot="1" x14ac:dyDescent="0.3">
      <c r="A8" s="23"/>
      <c r="B8" s="23"/>
      <c r="C8" s="13"/>
      <c r="D8" s="13"/>
      <c r="E8" s="13"/>
      <c r="F8" s="13"/>
      <c r="G8" s="13"/>
      <c r="H8" s="13"/>
      <c r="I8" s="13"/>
      <c r="J8" s="21"/>
      <c r="K8" s="83" t="str">
        <f>IF(OR(COUNTIF(B15:B39,"ok")=0,COUNTIF(B15:B39,"Incomplete")&gt;0),"Missing or incorrect information in data entry section","")</f>
        <v>Missing or incorrect information in data entry section</v>
      </c>
      <c r="L8" s="83"/>
      <c r="M8" s="83"/>
      <c r="N8" s="9"/>
      <c r="R8" s="32"/>
      <c r="S8" s="32"/>
      <c r="T8" s="32"/>
      <c r="U8" s="32"/>
      <c r="V8" s="32"/>
      <c r="W8" s="32"/>
      <c r="X8" s="32"/>
      <c r="Y8" s="32"/>
      <c r="Z8" s="32"/>
      <c r="AA8" s="32"/>
      <c r="AB8" s="33"/>
      <c r="AC8" s="33"/>
      <c r="AD8" s="33"/>
      <c r="AE8" s="32"/>
      <c r="AG8" s="36"/>
      <c r="AJ8" s="37"/>
      <c r="CL8" s="17"/>
      <c r="CM8" s="17"/>
    </row>
    <row r="9" spans="1:91" s="4" customFormat="1" ht="30" customHeight="1" thickBot="1" x14ac:dyDescent="0.3">
      <c r="A9" s="72" t="s">
        <v>46</v>
      </c>
      <c r="B9" s="72"/>
      <c r="C9" s="62"/>
      <c r="D9" s="76" t="s">
        <v>47</v>
      </c>
      <c r="E9" s="72"/>
      <c r="F9" s="77"/>
      <c r="G9" s="74"/>
      <c r="H9" s="75"/>
      <c r="I9" s="30"/>
      <c r="K9" s="83"/>
      <c r="L9" s="83"/>
      <c r="M9" s="8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G9" s="36"/>
      <c r="AJ9" s="6"/>
      <c r="CL9" s="5"/>
      <c r="CM9" s="5"/>
    </row>
    <row r="10" spans="1:91" s="4" customFormat="1" ht="6" customHeight="1" thickBot="1" x14ac:dyDescent="0.3">
      <c r="A10" s="10"/>
      <c r="F10" s="5"/>
      <c r="G10" s="5"/>
      <c r="H10" s="5"/>
      <c r="I10" s="5"/>
      <c r="K10" s="83"/>
      <c r="L10" s="83"/>
      <c r="M10" s="8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G10" s="36"/>
      <c r="AJ10" s="6"/>
      <c r="CL10" s="5"/>
      <c r="CM10" s="5"/>
    </row>
    <row r="11" spans="1:91" s="4" customFormat="1" ht="18.75" customHeight="1" thickBot="1" x14ac:dyDescent="0.3">
      <c r="A11" s="72" t="s">
        <v>7</v>
      </c>
      <c r="B11" s="77"/>
      <c r="C11" s="63"/>
      <c r="D11" s="31"/>
      <c r="H11" s="67" t="s">
        <v>36</v>
      </c>
      <c r="I11" s="67"/>
      <c r="J11" s="67"/>
      <c r="K11" s="67"/>
      <c r="L11" s="34"/>
      <c r="M11" s="67" t="s">
        <v>43</v>
      </c>
      <c r="N11" s="67"/>
      <c r="O11" s="67"/>
      <c r="P11" s="67" t="s">
        <v>43</v>
      </c>
      <c r="Q11" s="67"/>
      <c r="R11" s="67"/>
      <c r="S11" s="67" t="s">
        <v>43</v>
      </c>
      <c r="T11" s="67"/>
      <c r="U11" s="67"/>
      <c r="V11" s="3"/>
      <c r="W11" s="3"/>
      <c r="X11" s="3"/>
      <c r="Y11" s="3"/>
      <c r="Z11" s="3"/>
      <c r="AA11" s="3"/>
      <c r="AB11" s="3"/>
      <c r="AC11" s="3"/>
      <c r="AD11" s="3"/>
      <c r="AE11" s="3"/>
      <c r="AG11" s="36"/>
      <c r="AJ11" s="6"/>
      <c r="CL11" s="5"/>
      <c r="CM11" s="5"/>
    </row>
    <row r="12" spans="1:91" s="4" customFormat="1" ht="18" customHeight="1" x14ac:dyDescent="0.25">
      <c r="B12" s="18"/>
      <c r="C12" s="18"/>
      <c r="D12" s="18"/>
      <c r="E12" s="18"/>
      <c r="F12" s="19"/>
      <c r="G12" s="19"/>
      <c r="H12" s="67"/>
      <c r="I12" s="67"/>
      <c r="J12" s="67"/>
      <c r="K12" s="67"/>
      <c r="L12" s="34"/>
      <c r="M12" s="67"/>
      <c r="N12" s="67"/>
      <c r="O12" s="67"/>
      <c r="P12" s="67"/>
      <c r="Q12" s="67"/>
      <c r="R12" s="67"/>
      <c r="S12" s="67"/>
      <c r="T12" s="67"/>
      <c r="U12" s="67"/>
      <c r="V12" s="3"/>
      <c r="W12" s="3"/>
      <c r="X12" s="3"/>
      <c r="Y12" s="3"/>
      <c r="Z12" s="3"/>
      <c r="AA12" s="3"/>
      <c r="AB12" s="26"/>
      <c r="AC12" s="26"/>
      <c r="AD12" s="3"/>
      <c r="AE12" s="3"/>
      <c r="AG12" s="36"/>
      <c r="AJ12" s="6"/>
      <c r="CL12" s="5"/>
      <c r="CM12" s="5"/>
    </row>
    <row r="13" spans="1:91" ht="24.75" customHeight="1" x14ac:dyDescent="0.25">
      <c r="A13" s="70" t="s">
        <v>0</v>
      </c>
      <c r="B13" s="70" t="s">
        <v>2</v>
      </c>
      <c r="C13" s="70" t="s">
        <v>44</v>
      </c>
      <c r="D13" s="70" t="s">
        <v>41</v>
      </c>
      <c r="E13" s="70" t="s">
        <v>40</v>
      </c>
      <c r="F13" s="70" t="s">
        <v>39</v>
      </c>
      <c r="G13" s="81" t="s">
        <v>48</v>
      </c>
      <c r="H13" s="70" t="s">
        <v>45</v>
      </c>
      <c r="I13" s="67" t="s">
        <v>37</v>
      </c>
      <c r="J13" s="67"/>
      <c r="K13" s="67" t="s">
        <v>102</v>
      </c>
      <c r="M13" s="67" t="s">
        <v>9</v>
      </c>
      <c r="N13" s="67" t="str">
        <f>D13&amp;" Status"</f>
        <v xml:space="preserve"> Name of Non-Government Standards Body (NGSB) Status</v>
      </c>
      <c r="O13" s="67" t="str">
        <f>E13&amp;" Status"</f>
        <v xml:space="preserve"> Country of Non-Government Standards Body (NGSB) Status</v>
      </c>
      <c r="P13" s="67" t="str">
        <f>F13&amp;" Status"</f>
        <v xml:space="preserve"> Name of Main Committee Status</v>
      </c>
      <c r="Q13" s="67" t="str">
        <f>G13&amp;" Status"</f>
        <v xml:space="preserve"> Name and/or Number of Activity (e.g., committee, sub-committee, working group, task group) Status</v>
      </c>
      <c r="R13" s="67" t="str">
        <f>H13&amp;" Status"</f>
        <v xml:space="preserve"> Voting Status:
'V' for Voting or
'NV' for Nonvoting Status</v>
      </c>
      <c r="S13" s="67" t="s">
        <v>8</v>
      </c>
      <c r="T13" s="67"/>
      <c r="U13" s="67" t="str">
        <f>K13&amp;" Status"</f>
        <v xml:space="preserve"> ID/Title of Standards Relevant to DOE Mission Status</v>
      </c>
      <c r="W13" s="1"/>
      <c r="X13" s="1"/>
      <c r="Y13" s="1"/>
      <c r="Z13" s="38"/>
      <c r="AA13" s="1"/>
      <c r="AB13" s="1"/>
      <c r="AC13" s="1"/>
      <c r="AD13" s="1"/>
      <c r="AE13" s="1"/>
      <c r="AI13" s="1"/>
      <c r="AJ13" s="1"/>
      <c r="BZ13" s="2"/>
      <c r="CA13" s="2"/>
    </row>
    <row r="14" spans="1:91" s="4" customFormat="1" ht="102" customHeight="1" thickBot="1" x14ac:dyDescent="0.3">
      <c r="A14" s="78"/>
      <c r="B14" s="78"/>
      <c r="C14" s="71"/>
      <c r="D14" s="71"/>
      <c r="E14" s="71"/>
      <c r="F14" s="71"/>
      <c r="G14" s="82"/>
      <c r="H14" s="71"/>
      <c r="I14" s="41" t="s">
        <v>51</v>
      </c>
      <c r="J14" s="41" t="s">
        <v>38</v>
      </c>
      <c r="K14" s="70"/>
      <c r="L14" s="14"/>
      <c r="M14" s="67"/>
      <c r="N14" s="67"/>
      <c r="O14" s="67"/>
      <c r="P14" s="67"/>
      <c r="Q14" s="67"/>
      <c r="R14" s="67"/>
      <c r="S14" s="42" t="str">
        <f>I14&amp;" Status"</f>
        <v xml:space="preserve"> DOE
Enter 'D' if You are Formally Designated as an Official DOE Representative Status</v>
      </c>
      <c r="T14" s="42" t="str">
        <f>J14&amp;" Status"</f>
        <v xml:space="preserve"> Other
Specify the Type of Representation Below Status</v>
      </c>
      <c r="U14" s="67"/>
      <c r="V14" s="7"/>
      <c r="W14" s="9" t="s">
        <v>1</v>
      </c>
      <c r="X14" s="7">
        <v>9</v>
      </c>
      <c r="Y14" s="32"/>
      <c r="Z14" s="39" t="s">
        <v>3</v>
      </c>
    </row>
    <row r="15" spans="1:91" s="4" customFormat="1" ht="27" thickTop="1" x14ac:dyDescent="0.25">
      <c r="A15" s="8">
        <v>1</v>
      </c>
      <c r="B15" s="28" t="str">
        <f t="shared" ref="B15:B39" si="0">IF(COUNTIF(M15:U15,"")=No_of_Columns,"",IF(COUNTIF(M15:U15,"ok")=No_of_Columns,"ok","Incomplete"))</f>
        <v/>
      </c>
      <c r="C15" s="50"/>
      <c r="D15" s="51"/>
      <c r="E15" s="51"/>
      <c r="F15" s="51"/>
      <c r="G15" s="52"/>
      <c r="H15" s="51"/>
      <c r="I15" s="51"/>
      <c r="J15" s="51"/>
      <c r="K15" s="53"/>
      <c r="L15" s="40"/>
      <c r="M15" s="43" t="str">
        <f t="shared" ref="M15:M39" si="1">IF(COUNTA($C15:$K15)=0,"",IF(ISBLANK($C15),"Empty cell",IF(OR($C15="I",$C15="R",$C15="T"),"ok","Entry should be one of 'I', 'R', or 'T'")))</f>
        <v/>
      </c>
      <c r="N15" s="43" t="str">
        <f t="shared" ref="N15:N39" si="2">IF(COUNTA($C15:$K15)=0,"",IF(ISBLANK($D15),"Empty cell","ok"))</f>
        <v/>
      </c>
      <c r="O15" s="43" t="str">
        <f t="shared" ref="O15:O39" si="3">IF(COUNTA($C15:$K15)=0,"",IF(ISBLANK($E15),"Empty cell","ok"))</f>
        <v/>
      </c>
      <c r="P15" s="43" t="str">
        <f t="shared" ref="P15:P39" si="4">IF(COUNTA($C15:$K15)=0,"",IF(ISBLANK($F15),"Empty cell","ok"))</f>
        <v/>
      </c>
      <c r="Q15" s="43" t="str">
        <f t="shared" ref="Q15:Q39" si="5">IF(COUNTA($C15:$K15)=0,"",IF(ISBLANK($G15),"Empty cell","ok"))</f>
        <v/>
      </c>
      <c r="R15" s="43" t="str">
        <f t="shared" ref="R15:R39" si="6">IF(COUNTA($C15:$K15)=0,"",IF(C15="T",IF(ISBLANK($H15),"ok","No entry should be made"),IF(ISBLANK($H15),"Empty cell",IF(OR($H15="V",$H15="NV"),"ok","Entry should be one of 'V' or 'NV'"))))</f>
        <v/>
      </c>
      <c r="S15" s="43" t="str">
        <f>IF(COUNTA($C15:$K15)=0,"",IF(C15="T",IF(ISBLANK($I15),"ok","No entry should be made"),IF(I15="D",IF(ISBLANK(J15),"ok","Entries should not be made in both columns"),IF(ISBLANK(I15),IF(ISBLANK(J15),"Empty cell","ok"),"Entry should be 'D'"))))</f>
        <v/>
      </c>
      <c r="T15" s="43" t="str">
        <f>IF(COUNTA($C15:$K15)=0,"",IF(C15="T",IF(ISBLANK($J15),"ok","No entry should be made"),IF(I15="D",IF(ISBLANK(J15),"ok","Entries should not be made in both columns"),IF(ISBLANK(I15),IF(ISBLANK(J15),"Empty cell","ok"),IF(ISBLANK(J15),"ok","Entries should not be made in both columns")))))</f>
        <v/>
      </c>
      <c r="U15" s="43" t="str">
        <f t="shared" ref="U15:U39" si="7">IF(COUNTA($C15:$K15)=0,"",IF(C15="T",IF(ISBLANK($K15),"ok","No entry should be made"),IF(ISBLANK($K15),"Empty cell","ok")))</f>
        <v/>
      </c>
      <c r="V15" s="3"/>
      <c r="Y15" s="5"/>
      <c r="Z15" s="6" t="s">
        <v>5</v>
      </c>
    </row>
    <row r="16" spans="1:91" s="4" customFormat="1" ht="26.4" x14ac:dyDescent="0.25">
      <c r="A16" s="8">
        <v>2</v>
      </c>
      <c r="B16" s="28" t="str">
        <f t="shared" si="0"/>
        <v/>
      </c>
      <c r="C16" s="54"/>
      <c r="D16" s="55"/>
      <c r="E16" s="55"/>
      <c r="F16" s="55"/>
      <c r="G16" s="56"/>
      <c r="H16" s="55"/>
      <c r="I16" s="55"/>
      <c r="J16" s="55"/>
      <c r="K16" s="57"/>
      <c r="L16" s="40"/>
      <c r="M16" s="43" t="str">
        <f t="shared" si="1"/>
        <v/>
      </c>
      <c r="N16" s="43" t="str">
        <f t="shared" si="2"/>
        <v/>
      </c>
      <c r="O16" s="43" t="str">
        <f t="shared" si="3"/>
        <v/>
      </c>
      <c r="P16" s="43" t="str">
        <f t="shared" si="4"/>
        <v/>
      </c>
      <c r="Q16" s="43" t="str">
        <f t="shared" si="5"/>
        <v/>
      </c>
      <c r="R16" s="43" t="str">
        <f t="shared" si="6"/>
        <v/>
      </c>
      <c r="S16" s="43" t="str">
        <f t="shared" ref="S16:S39" si="8">IF(COUNTA($C16:$K16)=0,"",IF(C16="T",IF(ISBLANK($I16),"ok","No entry should be made"),IF(I16="D",IF(ISBLANK(J16),"ok","Entries should not be made in both columns"),IF(ISBLANK(I16),IF(ISBLANK(J16),"Empty cell","ok"),"Entry should be 'D'"))))</f>
        <v/>
      </c>
      <c r="T16" s="43" t="str">
        <f t="shared" ref="T16:T39" si="9">IF(COUNTA($C16:$K16)=0,"",IF(C16="T",IF(ISBLANK($J16),"ok","No entry should be made"),IF(I16="D",IF(ISBLANK(J16),"ok","Entries should not be made in both columns"),IF(ISBLANK(I16),IF(ISBLANK(J16),"Empty cell","ok"),IF(ISBLANK(J16),"ok","Entries should not be made in both columns")))))</f>
        <v/>
      </c>
      <c r="U16" s="43" t="str">
        <f t="shared" si="7"/>
        <v/>
      </c>
      <c r="V16" s="3"/>
      <c r="X16" s="5"/>
      <c r="Y16" s="5"/>
      <c r="Z16" s="6" t="s">
        <v>5</v>
      </c>
    </row>
    <row r="17" spans="1:26" s="4" customFormat="1" ht="26.4" x14ac:dyDescent="0.25">
      <c r="A17" s="8">
        <v>3</v>
      </c>
      <c r="B17" s="28" t="str">
        <f t="shared" si="0"/>
        <v/>
      </c>
      <c r="C17" s="54"/>
      <c r="D17" s="55"/>
      <c r="E17" s="55"/>
      <c r="F17" s="55"/>
      <c r="G17" s="56"/>
      <c r="H17" s="55"/>
      <c r="I17" s="55"/>
      <c r="J17" s="55"/>
      <c r="K17" s="57"/>
      <c r="L17" s="40"/>
      <c r="M17" s="43" t="str">
        <f t="shared" si="1"/>
        <v/>
      </c>
      <c r="N17" s="43" t="str">
        <f t="shared" si="2"/>
        <v/>
      </c>
      <c r="O17" s="43" t="str">
        <f t="shared" si="3"/>
        <v/>
      </c>
      <c r="P17" s="43" t="str">
        <f t="shared" si="4"/>
        <v/>
      </c>
      <c r="Q17" s="43" t="str">
        <f t="shared" si="5"/>
        <v/>
      </c>
      <c r="R17" s="43" t="str">
        <f t="shared" si="6"/>
        <v/>
      </c>
      <c r="S17" s="43" t="str">
        <f t="shared" si="8"/>
        <v/>
      </c>
      <c r="T17" s="43" t="str">
        <f t="shared" si="9"/>
        <v/>
      </c>
      <c r="U17" s="43" t="str">
        <f t="shared" si="7"/>
        <v/>
      </c>
      <c r="V17" s="3"/>
      <c r="X17" s="5"/>
      <c r="Y17" s="5"/>
      <c r="Z17" s="6" t="s">
        <v>5</v>
      </c>
    </row>
    <row r="18" spans="1:26" s="4" customFormat="1" ht="26.4" x14ac:dyDescent="0.25">
      <c r="A18" s="8">
        <v>4</v>
      </c>
      <c r="B18" s="28" t="str">
        <f t="shared" si="0"/>
        <v/>
      </c>
      <c r="C18" s="54"/>
      <c r="D18" s="55"/>
      <c r="E18" s="55"/>
      <c r="F18" s="55"/>
      <c r="G18" s="56"/>
      <c r="H18" s="55"/>
      <c r="I18" s="55"/>
      <c r="J18" s="55"/>
      <c r="K18" s="57"/>
      <c r="L18" s="40"/>
      <c r="M18" s="43" t="str">
        <f t="shared" si="1"/>
        <v/>
      </c>
      <c r="N18" s="43" t="str">
        <f t="shared" si="2"/>
        <v/>
      </c>
      <c r="O18" s="43" t="str">
        <f t="shared" si="3"/>
        <v/>
      </c>
      <c r="P18" s="43" t="str">
        <f t="shared" si="4"/>
        <v/>
      </c>
      <c r="Q18" s="43" t="str">
        <f t="shared" si="5"/>
        <v/>
      </c>
      <c r="R18" s="43" t="str">
        <f t="shared" si="6"/>
        <v/>
      </c>
      <c r="S18" s="43" t="str">
        <f t="shared" si="8"/>
        <v/>
      </c>
      <c r="T18" s="43" t="str">
        <f t="shared" si="9"/>
        <v/>
      </c>
      <c r="U18" s="43" t="str">
        <f t="shared" si="7"/>
        <v/>
      </c>
      <c r="V18" s="3"/>
      <c r="W18" s="6"/>
      <c r="X18" s="3"/>
      <c r="Y18" s="3"/>
      <c r="Z18" s="6" t="s">
        <v>5</v>
      </c>
    </row>
    <row r="19" spans="1:26" s="4" customFormat="1" ht="26.4" x14ac:dyDescent="0.25">
      <c r="A19" s="8">
        <v>5</v>
      </c>
      <c r="B19" s="28" t="str">
        <f t="shared" si="0"/>
        <v/>
      </c>
      <c r="C19" s="54"/>
      <c r="D19" s="55"/>
      <c r="E19" s="55"/>
      <c r="F19" s="55"/>
      <c r="G19" s="56"/>
      <c r="H19" s="55"/>
      <c r="I19" s="55"/>
      <c r="J19" s="55"/>
      <c r="K19" s="57"/>
      <c r="L19" s="40"/>
      <c r="M19" s="43" t="str">
        <f t="shared" si="1"/>
        <v/>
      </c>
      <c r="N19" s="43" t="str">
        <f t="shared" si="2"/>
        <v/>
      </c>
      <c r="O19" s="43" t="str">
        <f t="shared" si="3"/>
        <v/>
      </c>
      <c r="P19" s="43" t="str">
        <f t="shared" si="4"/>
        <v/>
      </c>
      <c r="Q19" s="43" t="str">
        <f t="shared" si="5"/>
        <v/>
      </c>
      <c r="R19" s="43" t="str">
        <f t="shared" si="6"/>
        <v/>
      </c>
      <c r="S19" s="43" t="str">
        <f t="shared" si="8"/>
        <v/>
      </c>
      <c r="T19" s="43" t="str">
        <f t="shared" si="9"/>
        <v/>
      </c>
      <c r="U19" s="43" t="str">
        <f t="shared" si="7"/>
        <v/>
      </c>
      <c r="V19" s="3"/>
      <c r="W19" s="9"/>
      <c r="X19" s="7"/>
      <c r="Y19" s="7"/>
      <c r="Z19" s="6" t="s">
        <v>5</v>
      </c>
    </row>
    <row r="20" spans="1:26" s="4" customFormat="1" ht="26.4" x14ac:dyDescent="0.25">
      <c r="A20" s="8">
        <v>6</v>
      </c>
      <c r="B20" s="28" t="str">
        <f t="shared" si="0"/>
        <v/>
      </c>
      <c r="C20" s="54"/>
      <c r="D20" s="55"/>
      <c r="E20" s="55"/>
      <c r="F20" s="55"/>
      <c r="G20" s="56"/>
      <c r="H20" s="55"/>
      <c r="I20" s="55"/>
      <c r="J20" s="55"/>
      <c r="K20" s="57"/>
      <c r="L20" s="40"/>
      <c r="M20" s="43" t="str">
        <f t="shared" si="1"/>
        <v/>
      </c>
      <c r="N20" s="43" t="str">
        <f t="shared" si="2"/>
        <v/>
      </c>
      <c r="O20" s="43" t="str">
        <f t="shared" si="3"/>
        <v/>
      </c>
      <c r="P20" s="43" t="str">
        <f t="shared" si="4"/>
        <v/>
      </c>
      <c r="Q20" s="43" t="str">
        <f t="shared" si="5"/>
        <v/>
      </c>
      <c r="R20" s="43" t="str">
        <f t="shared" si="6"/>
        <v/>
      </c>
      <c r="S20" s="43" t="str">
        <f t="shared" si="8"/>
        <v/>
      </c>
      <c r="T20" s="43" t="str">
        <f t="shared" si="9"/>
        <v/>
      </c>
      <c r="U20" s="43" t="str">
        <f t="shared" si="7"/>
        <v/>
      </c>
      <c r="V20" s="3"/>
      <c r="W20" s="5"/>
      <c r="X20" s="5"/>
      <c r="Y20" s="5"/>
      <c r="Z20" s="6" t="s">
        <v>5</v>
      </c>
    </row>
    <row r="21" spans="1:26" s="4" customFormat="1" ht="26.4" x14ac:dyDescent="0.25">
      <c r="A21" s="8">
        <v>7</v>
      </c>
      <c r="B21" s="28" t="str">
        <f t="shared" si="0"/>
        <v/>
      </c>
      <c r="C21" s="54"/>
      <c r="D21" s="55"/>
      <c r="E21" s="55"/>
      <c r="F21" s="55"/>
      <c r="G21" s="56"/>
      <c r="H21" s="55"/>
      <c r="I21" s="55"/>
      <c r="J21" s="55"/>
      <c r="K21" s="57"/>
      <c r="L21" s="40"/>
      <c r="M21" s="43" t="str">
        <f t="shared" si="1"/>
        <v/>
      </c>
      <c r="N21" s="43" t="str">
        <f t="shared" si="2"/>
        <v/>
      </c>
      <c r="O21" s="43" t="str">
        <f t="shared" si="3"/>
        <v/>
      </c>
      <c r="P21" s="43" t="str">
        <f t="shared" si="4"/>
        <v/>
      </c>
      <c r="Q21" s="43" t="str">
        <f t="shared" si="5"/>
        <v/>
      </c>
      <c r="R21" s="43" t="str">
        <f t="shared" si="6"/>
        <v/>
      </c>
      <c r="S21" s="43" t="str">
        <f t="shared" si="8"/>
        <v/>
      </c>
      <c r="T21" s="43" t="str">
        <f t="shared" si="9"/>
        <v/>
      </c>
      <c r="U21" s="43" t="str">
        <f t="shared" si="7"/>
        <v/>
      </c>
      <c r="V21" s="3"/>
      <c r="W21" s="5"/>
      <c r="X21" s="5"/>
      <c r="Y21" s="5"/>
      <c r="Z21" s="6" t="s">
        <v>5</v>
      </c>
    </row>
    <row r="22" spans="1:26" s="4" customFormat="1" ht="26.4" x14ac:dyDescent="0.25">
      <c r="A22" s="8">
        <v>8</v>
      </c>
      <c r="B22" s="28" t="str">
        <f t="shared" si="0"/>
        <v/>
      </c>
      <c r="C22" s="54"/>
      <c r="D22" s="55"/>
      <c r="E22" s="55"/>
      <c r="F22" s="55"/>
      <c r="G22" s="56"/>
      <c r="H22" s="55"/>
      <c r="I22" s="55"/>
      <c r="J22" s="55"/>
      <c r="K22" s="57"/>
      <c r="L22" s="40"/>
      <c r="M22" s="43" t="str">
        <f t="shared" si="1"/>
        <v/>
      </c>
      <c r="N22" s="43" t="str">
        <f t="shared" si="2"/>
        <v/>
      </c>
      <c r="O22" s="43" t="str">
        <f t="shared" si="3"/>
        <v/>
      </c>
      <c r="P22" s="43" t="str">
        <f t="shared" si="4"/>
        <v/>
      </c>
      <c r="Q22" s="43" t="str">
        <f t="shared" si="5"/>
        <v/>
      </c>
      <c r="R22" s="43" t="str">
        <f t="shared" si="6"/>
        <v/>
      </c>
      <c r="S22" s="43" t="str">
        <f t="shared" si="8"/>
        <v/>
      </c>
      <c r="T22" s="43" t="str">
        <f t="shared" si="9"/>
        <v/>
      </c>
      <c r="U22" s="43" t="str">
        <f t="shared" si="7"/>
        <v/>
      </c>
      <c r="V22" s="3"/>
      <c r="W22" s="5"/>
      <c r="X22" s="5"/>
      <c r="Y22" s="5"/>
      <c r="Z22" s="6" t="s">
        <v>5</v>
      </c>
    </row>
    <row r="23" spans="1:26" s="4" customFormat="1" ht="26.4" x14ac:dyDescent="0.25">
      <c r="A23" s="8">
        <v>9</v>
      </c>
      <c r="B23" s="28" t="str">
        <f t="shared" si="0"/>
        <v/>
      </c>
      <c r="C23" s="54"/>
      <c r="D23" s="55"/>
      <c r="E23" s="55"/>
      <c r="F23" s="55"/>
      <c r="G23" s="56"/>
      <c r="H23" s="55"/>
      <c r="I23" s="55"/>
      <c r="J23" s="55"/>
      <c r="K23" s="57"/>
      <c r="L23" s="40"/>
      <c r="M23" s="43" t="str">
        <f t="shared" si="1"/>
        <v/>
      </c>
      <c r="N23" s="43" t="str">
        <f t="shared" si="2"/>
        <v/>
      </c>
      <c r="O23" s="43" t="str">
        <f t="shared" si="3"/>
        <v/>
      </c>
      <c r="P23" s="43" t="str">
        <f t="shared" si="4"/>
        <v/>
      </c>
      <c r="Q23" s="43" t="str">
        <f t="shared" si="5"/>
        <v/>
      </c>
      <c r="R23" s="43" t="str">
        <f t="shared" si="6"/>
        <v/>
      </c>
      <c r="S23" s="43" t="str">
        <f t="shared" si="8"/>
        <v/>
      </c>
      <c r="T23" s="43" t="str">
        <f t="shared" si="9"/>
        <v/>
      </c>
      <c r="U23" s="43" t="str">
        <f t="shared" si="7"/>
        <v/>
      </c>
      <c r="V23" s="3"/>
      <c r="W23" s="5"/>
      <c r="X23" s="5"/>
      <c r="Y23" s="5"/>
      <c r="Z23" s="6" t="s">
        <v>5</v>
      </c>
    </row>
    <row r="24" spans="1:26" s="4" customFormat="1" ht="26.4" x14ac:dyDescent="0.25">
      <c r="A24" s="8">
        <v>10</v>
      </c>
      <c r="B24" s="28" t="str">
        <f t="shared" si="0"/>
        <v/>
      </c>
      <c r="C24" s="54"/>
      <c r="D24" s="55"/>
      <c r="E24" s="55"/>
      <c r="F24" s="55"/>
      <c r="G24" s="56"/>
      <c r="H24" s="55"/>
      <c r="I24" s="55"/>
      <c r="J24" s="55"/>
      <c r="K24" s="57"/>
      <c r="L24" s="40"/>
      <c r="M24" s="43" t="str">
        <f t="shared" si="1"/>
        <v/>
      </c>
      <c r="N24" s="43" t="str">
        <f t="shared" si="2"/>
        <v/>
      </c>
      <c r="O24" s="43" t="str">
        <f t="shared" si="3"/>
        <v/>
      </c>
      <c r="P24" s="43" t="str">
        <f t="shared" si="4"/>
        <v/>
      </c>
      <c r="Q24" s="43" t="str">
        <f t="shared" si="5"/>
        <v/>
      </c>
      <c r="R24" s="43" t="str">
        <f t="shared" si="6"/>
        <v/>
      </c>
      <c r="S24" s="43" t="str">
        <f t="shared" si="8"/>
        <v/>
      </c>
      <c r="T24" s="43" t="str">
        <f t="shared" si="9"/>
        <v/>
      </c>
      <c r="U24" s="43" t="str">
        <f t="shared" si="7"/>
        <v/>
      </c>
      <c r="V24" s="3"/>
      <c r="W24" s="5"/>
      <c r="X24" s="5"/>
      <c r="Y24" s="5"/>
      <c r="Z24" s="6" t="s">
        <v>5</v>
      </c>
    </row>
    <row r="25" spans="1:26" s="4" customFormat="1" ht="26.4" x14ac:dyDescent="0.25">
      <c r="A25" s="8">
        <v>11</v>
      </c>
      <c r="B25" s="28" t="str">
        <f t="shared" si="0"/>
        <v/>
      </c>
      <c r="C25" s="54"/>
      <c r="D25" s="55"/>
      <c r="E25" s="55"/>
      <c r="F25" s="55"/>
      <c r="G25" s="56"/>
      <c r="H25" s="55"/>
      <c r="I25" s="55"/>
      <c r="J25" s="55"/>
      <c r="K25" s="57"/>
      <c r="L25" s="40"/>
      <c r="M25" s="43" t="str">
        <f t="shared" si="1"/>
        <v/>
      </c>
      <c r="N25" s="43" t="str">
        <f t="shared" si="2"/>
        <v/>
      </c>
      <c r="O25" s="43" t="str">
        <f t="shared" si="3"/>
        <v/>
      </c>
      <c r="P25" s="43" t="str">
        <f t="shared" si="4"/>
        <v/>
      </c>
      <c r="Q25" s="43" t="str">
        <f t="shared" si="5"/>
        <v/>
      </c>
      <c r="R25" s="43" t="str">
        <f t="shared" si="6"/>
        <v/>
      </c>
      <c r="S25" s="43" t="str">
        <f t="shared" si="8"/>
        <v/>
      </c>
      <c r="T25" s="43" t="str">
        <f t="shared" si="9"/>
        <v/>
      </c>
      <c r="U25" s="43" t="str">
        <f t="shared" si="7"/>
        <v/>
      </c>
      <c r="V25" s="3"/>
      <c r="W25" s="5"/>
      <c r="X25" s="5"/>
      <c r="Y25" s="5"/>
      <c r="Z25" s="6" t="s">
        <v>5</v>
      </c>
    </row>
    <row r="26" spans="1:26" s="4" customFormat="1" ht="26.4" x14ac:dyDescent="0.25">
      <c r="A26" s="8">
        <v>12</v>
      </c>
      <c r="B26" s="28" t="str">
        <f t="shared" si="0"/>
        <v/>
      </c>
      <c r="C26" s="54"/>
      <c r="D26" s="55"/>
      <c r="E26" s="55"/>
      <c r="F26" s="55"/>
      <c r="G26" s="56"/>
      <c r="H26" s="55"/>
      <c r="I26" s="55"/>
      <c r="J26" s="55"/>
      <c r="K26" s="57"/>
      <c r="L26" s="40"/>
      <c r="M26" s="43" t="str">
        <f t="shared" si="1"/>
        <v/>
      </c>
      <c r="N26" s="43" t="str">
        <f t="shared" si="2"/>
        <v/>
      </c>
      <c r="O26" s="43" t="str">
        <f t="shared" si="3"/>
        <v/>
      </c>
      <c r="P26" s="43" t="str">
        <f t="shared" si="4"/>
        <v/>
      </c>
      <c r="Q26" s="43" t="str">
        <f t="shared" si="5"/>
        <v/>
      </c>
      <c r="R26" s="43" t="str">
        <f t="shared" si="6"/>
        <v/>
      </c>
      <c r="S26" s="43" t="str">
        <f t="shared" si="8"/>
        <v/>
      </c>
      <c r="T26" s="43" t="str">
        <f t="shared" si="9"/>
        <v/>
      </c>
      <c r="U26" s="43" t="str">
        <f t="shared" si="7"/>
        <v/>
      </c>
      <c r="V26" s="3"/>
      <c r="W26" s="5"/>
      <c r="X26" s="5"/>
      <c r="Y26" s="5"/>
      <c r="Z26" s="6" t="s">
        <v>5</v>
      </c>
    </row>
    <row r="27" spans="1:26" s="4" customFormat="1" ht="26.4" x14ac:dyDescent="0.25">
      <c r="A27" s="8">
        <v>13</v>
      </c>
      <c r="B27" s="28" t="str">
        <f t="shared" si="0"/>
        <v/>
      </c>
      <c r="C27" s="54"/>
      <c r="D27" s="55"/>
      <c r="E27" s="55"/>
      <c r="F27" s="55"/>
      <c r="G27" s="56"/>
      <c r="H27" s="55"/>
      <c r="I27" s="55"/>
      <c r="J27" s="55"/>
      <c r="K27" s="57"/>
      <c r="L27" s="40"/>
      <c r="M27" s="43" t="str">
        <f t="shared" si="1"/>
        <v/>
      </c>
      <c r="N27" s="43" t="str">
        <f t="shared" si="2"/>
        <v/>
      </c>
      <c r="O27" s="43" t="str">
        <f t="shared" si="3"/>
        <v/>
      </c>
      <c r="P27" s="43" t="str">
        <f t="shared" si="4"/>
        <v/>
      </c>
      <c r="Q27" s="43" t="str">
        <f t="shared" si="5"/>
        <v/>
      </c>
      <c r="R27" s="43" t="str">
        <f t="shared" si="6"/>
        <v/>
      </c>
      <c r="S27" s="43" t="str">
        <f t="shared" si="8"/>
        <v/>
      </c>
      <c r="T27" s="43" t="str">
        <f t="shared" si="9"/>
        <v/>
      </c>
      <c r="U27" s="43" t="str">
        <f t="shared" si="7"/>
        <v/>
      </c>
      <c r="V27" s="3"/>
      <c r="W27" s="5"/>
      <c r="X27" s="5"/>
      <c r="Y27" s="5"/>
      <c r="Z27" s="6" t="s">
        <v>5</v>
      </c>
    </row>
    <row r="28" spans="1:26" s="4" customFormat="1" ht="26.4" x14ac:dyDescent="0.25">
      <c r="A28" s="8">
        <v>14</v>
      </c>
      <c r="B28" s="28" t="str">
        <f t="shared" si="0"/>
        <v/>
      </c>
      <c r="C28" s="54"/>
      <c r="D28" s="55"/>
      <c r="E28" s="55"/>
      <c r="F28" s="55"/>
      <c r="G28" s="56"/>
      <c r="H28" s="55"/>
      <c r="I28" s="55"/>
      <c r="J28" s="55"/>
      <c r="K28" s="57"/>
      <c r="L28" s="40"/>
      <c r="M28" s="43" t="str">
        <f t="shared" si="1"/>
        <v/>
      </c>
      <c r="N28" s="43" t="str">
        <f t="shared" si="2"/>
        <v/>
      </c>
      <c r="O28" s="43" t="str">
        <f t="shared" si="3"/>
        <v/>
      </c>
      <c r="P28" s="43" t="str">
        <f t="shared" si="4"/>
        <v/>
      </c>
      <c r="Q28" s="43" t="str">
        <f t="shared" si="5"/>
        <v/>
      </c>
      <c r="R28" s="43" t="str">
        <f t="shared" si="6"/>
        <v/>
      </c>
      <c r="S28" s="43" t="str">
        <f t="shared" si="8"/>
        <v/>
      </c>
      <c r="T28" s="43" t="str">
        <f t="shared" si="9"/>
        <v/>
      </c>
      <c r="U28" s="43" t="str">
        <f t="shared" si="7"/>
        <v/>
      </c>
      <c r="V28" s="3"/>
      <c r="W28" s="5"/>
      <c r="X28" s="5"/>
      <c r="Y28" s="5"/>
      <c r="Z28" s="6" t="s">
        <v>5</v>
      </c>
    </row>
    <row r="29" spans="1:26" s="4" customFormat="1" ht="26.4" x14ac:dyDescent="0.25">
      <c r="A29" s="8">
        <v>15</v>
      </c>
      <c r="B29" s="28" t="str">
        <f t="shared" si="0"/>
        <v/>
      </c>
      <c r="C29" s="54"/>
      <c r="D29" s="55"/>
      <c r="E29" s="55"/>
      <c r="F29" s="55"/>
      <c r="G29" s="56"/>
      <c r="H29" s="55"/>
      <c r="I29" s="55"/>
      <c r="J29" s="55"/>
      <c r="K29" s="57"/>
      <c r="L29" s="40"/>
      <c r="M29" s="43" t="str">
        <f t="shared" si="1"/>
        <v/>
      </c>
      <c r="N29" s="43" t="str">
        <f t="shared" si="2"/>
        <v/>
      </c>
      <c r="O29" s="43" t="str">
        <f t="shared" si="3"/>
        <v/>
      </c>
      <c r="P29" s="43" t="str">
        <f t="shared" si="4"/>
        <v/>
      </c>
      <c r="Q29" s="43" t="str">
        <f t="shared" si="5"/>
        <v/>
      </c>
      <c r="R29" s="43" t="str">
        <f t="shared" si="6"/>
        <v/>
      </c>
      <c r="S29" s="43" t="str">
        <f t="shared" si="8"/>
        <v/>
      </c>
      <c r="T29" s="43" t="str">
        <f t="shared" si="9"/>
        <v/>
      </c>
      <c r="U29" s="43" t="str">
        <f t="shared" si="7"/>
        <v/>
      </c>
      <c r="V29" s="3"/>
      <c r="W29" s="5"/>
      <c r="X29" s="5"/>
      <c r="Y29" s="5"/>
      <c r="Z29" s="6" t="s">
        <v>5</v>
      </c>
    </row>
    <row r="30" spans="1:26" s="4" customFormat="1" ht="26.4" x14ac:dyDescent="0.25">
      <c r="A30" s="8">
        <v>16</v>
      </c>
      <c r="B30" s="28" t="str">
        <f t="shared" si="0"/>
        <v/>
      </c>
      <c r="C30" s="54"/>
      <c r="D30" s="55"/>
      <c r="E30" s="55"/>
      <c r="F30" s="55"/>
      <c r="G30" s="56"/>
      <c r="H30" s="55"/>
      <c r="I30" s="55"/>
      <c r="J30" s="55"/>
      <c r="K30" s="57"/>
      <c r="L30" s="40"/>
      <c r="M30" s="43" t="str">
        <f t="shared" si="1"/>
        <v/>
      </c>
      <c r="N30" s="43" t="str">
        <f t="shared" si="2"/>
        <v/>
      </c>
      <c r="O30" s="43" t="str">
        <f t="shared" si="3"/>
        <v/>
      </c>
      <c r="P30" s="43" t="str">
        <f t="shared" si="4"/>
        <v/>
      </c>
      <c r="Q30" s="43" t="str">
        <f t="shared" si="5"/>
        <v/>
      </c>
      <c r="R30" s="43" t="str">
        <f t="shared" si="6"/>
        <v/>
      </c>
      <c r="S30" s="43" t="str">
        <f t="shared" si="8"/>
        <v/>
      </c>
      <c r="T30" s="43" t="str">
        <f t="shared" si="9"/>
        <v/>
      </c>
      <c r="U30" s="43" t="str">
        <f t="shared" si="7"/>
        <v/>
      </c>
      <c r="V30" s="3"/>
      <c r="W30" s="5"/>
      <c r="X30" s="5"/>
      <c r="Y30" s="5"/>
      <c r="Z30" s="6" t="s">
        <v>5</v>
      </c>
    </row>
    <row r="31" spans="1:26" s="4" customFormat="1" ht="26.4" x14ac:dyDescent="0.25">
      <c r="A31" s="8">
        <v>17</v>
      </c>
      <c r="B31" s="28" t="str">
        <f t="shared" si="0"/>
        <v/>
      </c>
      <c r="C31" s="54"/>
      <c r="D31" s="55"/>
      <c r="E31" s="55"/>
      <c r="F31" s="55"/>
      <c r="G31" s="56"/>
      <c r="H31" s="55"/>
      <c r="I31" s="55"/>
      <c r="J31" s="55"/>
      <c r="K31" s="57"/>
      <c r="L31" s="40"/>
      <c r="M31" s="43" t="str">
        <f t="shared" si="1"/>
        <v/>
      </c>
      <c r="N31" s="43" t="str">
        <f t="shared" si="2"/>
        <v/>
      </c>
      <c r="O31" s="43" t="str">
        <f t="shared" si="3"/>
        <v/>
      </c>
      <c r="P31" s="43" t="str">
        <f t="shared" si="4"/>
        <v/>
      </c>
      <c r="Q31" s="43" t="str">
        <f t="shared" si="5"/>
        <v/>
      </c>
      <c r="R31" s="43" t="str">
        <f t="shared" si="6"/>
        <v/>
      </c>
      <c r="S31" s="43" t="str">
        <f t="shared" si="8"/>
        <v/>
      </c>
      <c r="T31" s="43" t="str">
        <f t="shared" si="9"/>
        <v/>
      </c>
      <c r="U31" s="43" t="str">
        <f t="shared" si="7"/>
        <v/>
      </c>
      <c r="V31" s="3"/>
      <c r="W31" s="5"/>
      <c r="X31" s="5"/>
      <c r="Y31" s="5"/>
      <c r="Z31" s="6" t="s">
        <v>5</v>
      </c>
    </row>
    <row r="32" spans="1:26" s="4" customFormat="1" ht="26.4" x14ac:dyDescent="0.25">
      <c r="A32" s="8">
        <v>18</v>
      </c>
      <c r="B32" s="28" t="str">
        <f t="shared" si="0"/>
        <v/>
      </c>
      <c r="C32" s="54"/>
      <c r="D32" s="55"/>
      <c r="E32" s="55"/>
      <c r="F32" s="55"/>
      <c r="G32" s="56"/>
      <c r="H32" s="55"/>
      <c r="I32" s="55"/>
      <c r="J32" s="55"/>
      <c r="K32" s="57"/>
      <c r="L32" s="40"/>
      <c r="M32" s="43" t="str">
        <f t="shared" si="1"/>
        <v/>
      </c>
      <c r="N32" s="43" t="str">
        <f t="shared" si="2"/>
        <v/>
      </c>
      <c r="O32" s="43" t="str">
        <f t="shared" si="3"/>
        <v/>
      </c>
      <c r="P32" s="43" t="str">
        <f t="shared" si="4"/>
        <v/>
      </c>
      <c r="Q32" s="43" t="str">
        <f t="shared" si="5"/>
        <v/>
      </c>
      <c r="R32" s="43" t="str">
        <f t="shared" si="6"/>
        <v/>
      </c>
      <c r="S32" s="43" t="str">
        <f t="shared" si="8"/>
        <v/>
      </c>
      <c r="T32" s="43" t="str">
        <f t="shared" si="9"/>
        <v/>
      </c>
      <c r="U32" s="43" t="str">
        <f t="shared" si="7"/>
        <v/>
      </c>
      <c r="V32" s="3"/>
      <c r="W32" s="5"/>
      <c r="X32" s="5"/>
      <c r="Y32" s="5"/>
      <c r="Z32" s="6" t="s">
        <v>5</v>
      </c>
    </row>
    <row r="33" spans="1:36" s="4" customFormat="1" ht="26.4" x14ac:dyDescent="0.25">
      <c r="A33" s="8">
        <v>19</v>
      </c>
      <c r="B33" s="28" t="str">
        <f t="shared" si="0"/>
        <v/>
      </c>
      <c r="C33" s="54"/>
      <c r="D33" s="55"/>
      <c r="E33" s="55"/>
      <c r="F33" s="55"/>
      <c r="G33" s="56"/>
      <c r="H33" s="55"/>
      <c r="I33" s="55"/>
      <c r="J33" s="55"/>
      <c r="K33" s="57"/>
      <c r="L33" s="40"/>
      <c r="M33" s="43" t="str">
        <f t="shared" si="1"/>
        <v/>
      </c>
      <c r="N33" s="43" t="str">
        <f t="shared" si="2"/>
        <v/>
      </c>
      <c r="O33" s="43" t="str">
        <f t="shared" si="3"/>
        <v/>
      </c>
      <c r="P33" s="43" t="str">
        <f t="shared" si="4"/>
        <v/>
      </c>
      <c r="Q33" s="43" t="str">
        <f t="shared" si="5"/>
        <v/>
      </c>
      <c r="R33" s="43" t="str">
        <f t="shared" si="6"/>
        <v/>
      </c>
      <c r="S33" s="43" t="str">
        <f t="shared" si="8"/>
        <v/>
      </c>
      <c r="T33" s="43" t="str">
        <f t="shared" si="9"/>
        <v/>
      </c>
      <c r="U33" s="43" t="str">
        <f t="shared" si="7"/>
        <v/>
      </c>
      <c r="V33" s="3"/>
      <c r="W33" s="5"/>
      <c r="X33" s="5"/>
      <c r="Y33" s="5"/>
      <c r="Z33" s="6" t="s">
        <v>5</v>
      </c>
    </row>
    <row r="34" spans="1:36" s="4" customFormat="1" ht="26.4" x14ac:dyDescent="0.25">
      <c r="A34" s="8">
        <v>20</v>
      </c>
      <c r="B34" s="28" t="str">
        <f t="shared" si="0"/>
        <v/>
      </c>
      <c r="C34" s="54"/>
      <c r="D34" s="55"/>
      <c r="E34" s="55"/>
      <c r="F34" s="55"/>
      <c r="G34" s="56"/>
      <c r="H34" s="55"/>
      <c r="I34" s="55"/>
      <c r="J34" s="55"/>
      <c r="K34" s="57"/>
      <c r="L34" s="40"/>
      <c r="M34" s="43" t="str">
        <f t="shared" si="1"/>
        <v/>
      </c>
      <c r="N34" s="43" t="str">
        <f t="shared" si="2"/>
        <v/>
      </c>
      <c r="O34" s="43" t="str">
        <f t="shared" si="3"/>
        <v/>
      </c>
      <c r="P34" s="43" t="str">
        <f t="shared" si="4"/>
        <v/>
      </c>
      <c r="Q34" s="43" t="str">
        <f t="shared" si="5"/>
        <v/>
      </c>
      <c r="R34" s="43" t="str">
        <f t="shared" si="6"/>
        <v/>
      </c>
      <c r="S34" s="43" t="str">
        <f t="shared" si="8"/>
        <v/>
      </c>
      <c r="T34" s="43" t="str">
        <f t="shared" si="9"/>
        <v/>
      </c>
      <c r="U34" s="43" t="str">
        <f t="shared" si="7"/>
        <v/>
      </c>
      <c r="V34" s="3"/>
      <c r="W34" s="5"/>
      <c r="X34" s="5"/>
      <c r="Y34" s="5"/>
      <c r="Z34" s="6" t="s">
        <v>5</v>
      </c>
    </row>
    <row r="35" spans="1:36" s="4" customFormat="1" ht="26.4" x14ac:dyDescent="0.25">
      <c r="A35" s="8">
        <v>21</v>
      </c>
      <c r="B35" s="28" t="str">
        <f t="shared" si="0"/>
        <v/>
      </c>
      <c r="C35" s="54"/>
      <c r="D35" s="55"/>
      <c r="E35" s="55"/>
      <c r="F35" s="55"/>
      <c r="G35" s="56"/>
      <c r="H35" s="55"/>
      <c r="I35" s="55"/>
      <c r="J35" s="55"/>
      <c r="K35" s="57"/>
      <c r="L35" s="40"/>
      <c r="M35" s="43" t="str">
        <f t="shared" si="1"/>
        <v/>
      </c>
      <c r="N35" s="43" t="str">
        <f t="shared" si="2"/>
        <v/>
      </c>
      <c r="O35" s="43" t="str">
        <f t="shared" si="3"/>
        <v/>
      </c>
      <c r="P35" s="43" t="str">
        <f t="shared" si="4"/>
        <v/>
      </c>
      <c r="Q35" s="43" t="str">
        <f t="shared" si="5"/>
        <v/>
      </c>
      <c r="R35" s="43" t="str">
        <f t="shared" si="6"/>
        <v/>
      </c>
      <c r="S35" s="43" t="str">
        <f t="shared" si="8"/>
        <v/>
      </c>
      <c r="T35" s="43" t="str">
        <f t="shared" si="9"/>
        <v/>
      </c>
      <c r="U35" s="43" t="str">
        <f t="shared" si="7"/>
        <v/>
      </c>
      <c r="V35" s="3"/>
      <c r="W35" s="5"/>
      <c r="X35" s="5"/>
      <c r="Y35" s="5"/>
      <c r="Z35" s="6" t="s">
        <v>5</v>
      </c>
    </row>
    <row r="36" spans="1:36" s="4" customFormat="1" ht="26.4" x14ac:dyDescent="0.25">
      <c r="A36" s="8">
        <v>22</v>
      </c>
      <c r="B36" s="28" t="str">
        <f t="shared" si="0"/>
        <v/>
      </c>
      <c r="C36" s="54"/>
      <c r="D36" s="55"/>
      <c r="E36" s="55"/>
      <c r="F36" s="55"/>
      <c r="G36" s="56"/>
      <c r="H36" s="55"/>
      <c r="I36" s="55"/>
      <c r="J36" s="55"/>
      <c r="K36" s="57"/>
      <c r="L36" s="40"/>
      <c r="M36" s="43" t="str">
        <f t="shared" si="1"/>
        <v/>
      </c>
      <c r="N36" s="43" t="str">
        <f t="shared" si="2"/>
        <v/>
      </c>
      <c r="O36" s="43" t="str">
        <f t="shared" si="3"/>
        <v/>
      </c>
      <c r="P36" s="43" t="str">
        <f t="shared" si="4"/>
        <v/>
      </c>
      <c r="Q36" s="43" t="str">
        <f t="shared" si="5"/>
        <v/>
      </c>
      <c r="R36" s="43" t="str">
        <f t="shared" si="6"/>
        <v/>
      </c>
      <c r="S36" s="43" t="str">
        <f t="shared" si="8"/>
        <v/>
      </c>
      <c r="T36" s="43" t="str">
        <f t="shared" si="9"/>
        <v/>
      </c>
      <c r="U36" s="43" t="str">
        <f t="shared" si="7"/>
        <v/>
      </c>
      <c r="V36" s="3"/>
      <c r="W36" s="5"/>
      <c r="X36" s="5"/>
      <c r="Y36" s="5"/>
      <c r="Z36" s="6" t="s">
        <v>5</v>
      </c>
    </row>
    <row r="37" spans="1:36" s="4" customFormat="1" ht="26.4" x14ac:dyDescent="0.25">
      <c r="A37" s="8">
        <v>23</v>
      </c>
      <c r="B37" s="28" t="str">
        <f t="shared" si="0"/>
        <v/>
      </c>
      <c r="C37" s="54"/>
      <c r="D37" s="55"/>
      <c r="E37" s="55"/>
      <c r="F37" s="55"/>
      <c r="G37" s="56"/>
      <c r="H37" s="55"/>
      <c r="I37" s="55"/>
      <c r="J37" s="55"/>
      <c r="K37" s="57"/>
      <c r="L37" s="40"/>
      <c r="M37" s="43" t="str">
        <f t="shared" si="1"/>
        <v/>
      </c>
      <c r="N37" s="43" t="str">
        <f t="shared" si="2"/>
        <v/>
      </c>
      <c r="O37" s="43" t="str">
        <f t="shared" si="3"/>
        <v/>
      </c>
      <c r="P37" s="43" t="str">
        <f t="shared" si="4"/>
        <v/>
      </c>
      <c r="Q37" s="43" t="str">
        <f t="shared" si="5"/>
        <v/>
      </c>
      <c r="R37" s="43" t="str">
        <f t="shared" si="6"/>
        <v/>
      </c>
      <c r="S37" s="43" t="str">
        <f t="shared" si="8"/>
        <v/>
      </c>
      <c r="T37" s="43" t="str">
        <f t="shared" si="9"/>
        <v/>
      </c>
      <c r="U37" s="43" t="str">
        <f t="shared" si="7"/>
        <v/>
      </c>
      <c r="V37" s="3"/>
      <c r="W37" s="5"/>
      <c r="X37" s="5"/>
      <c r="Y37" s="5"/>
      <c r="Z37" s="6" t="s">
        <v>5</v>
      </c>
    </row>
    <row r="38" spans="1:36" s="4" customFormat="1" ht="26.4" x14ac:dyDescent="0.25">
      <c r="A38" s="8">
        <v>24</v>
      </c>
      <c r="B38" s="28" t="str">
        <f t="shared" si="0"/>
        <v/>
      </c>
      <c r="C38" s="54"/>
      <c r="D38" s="55"/>
      <c r="E38" s="55"/>
      <c r="F38" s="55"/>
      <c r="G38" s="56"/>
      <c r="H38" s="55"/>
      <c r="I38" s="55"/>
      <c r="J38" s="55"/>
      <c r="K38" s="57"/>
      <c r="L38" s="40"/>
      <c r="M38" s="43" t="str">
        <f t="shared" si="1"/>
        <v/>
      </c>
      <c r="N38" s="43" t="str">
        <f t="shared" si="2"/>
        <v/>
      </c>
      <c r="O38" s="43" t="str">
        <f t="shared" si="3"/>
        <v/>
      </c>
      <c r="P38" s="43" t="str">
        <f t="shared" si="4"/>
        <v/>
      </c>
      <c r="Q38" s="43" t="str">
        <f t="shared" si="5"/>
        <v/>
      </c>
      <c r="R38" s="43" t="str">
        <f t="shared" si="6"/>
        <v/>
      </c>
      <c r="S38" s="43" t="str">
        <f t="shared" si="8"/>
        <v/>
      </c>
      <c r="T38" s="43" t="str">
        <f t="shared" si="9"/>
        <v/>
      </c>
      <c r="U38" s="43" t="str">
        <f t="shared" si="7"/>
        <v/>
      </c>
      <c r="V38" s="3"/>
      <c r="W38" s="5"/>
      <c r="X38" s="5"/>
      <c r="Y38" s="5"/>
      <c r="Z38" s="6" t="s">
        <v>5</v>
      </c>
    </row>
    <row r="39" spans="1:36" s="4" customFormat="1" ht="27" thickBot="1" x14ac:dyDescent="0.3">
      <c r="A39" s="8">
        <v>25</v>
      </c>
      <c r="B39" s="28" t="str">
        <f t="shared" si="0"/>
        <v/>
      </c>
      <c r="C39" s="58"/>
      <c r="D39" s="59"/>
      <c r="E39" s="59"/>
      <c r="F39" s="59"/>
      <c r="G39" s="60"/>
      <c r="H39" s="59"/>
      <c r="I39" s="59"/>
      <c r="J39" s="59"/>
      <c r="K39" s="61"/>
      <c r="L39" s="40"/>
      <c r="M39" s="43" t="str">
        <f t="shared" si="1"/>
        <v/>
      </c>
      <c r="N39" s="43" t="str">
        <f t="shared" si="2"/>
        <v/>
      </c>
      <c r="O39" s="43" t="str">
        <f t="shared" si="3"/>
        <v/>
      </c>
      <c r="P39" s="43" t="str">
        <f t="shared" si="4"/>
        <v/>
      </c>
      <c r="Q39" s="43" t="str">
        <f t="shared" si="5"/>
        <v/>
      </c>
      <c r="R39" s="43" t="str">
        <f t="shared" si="6"/>
        <v/>
      </c>
      <c r="S39" s="43" t="str">
        <f t="shared" si="8"/>
        <v/>
      </c>
      <c r="T39" s="43" t="str">
        <f t="shared" si="9"/>
        <v/>
      </c>
      <c r="U39" s="43" t="str">
        <f t="shared" si="7"/>
        <v/>
      </c>
      <c r="V39" s="3"/>
      <c r="X39" s="5"/>
      <c r="Y39" s="5"/>
      <c r="Z39" s="6" t="s">
        <v>5</v>
      </c>
    </row>
    <row r="40" spans="1:36" ht="13.8" thickTop="1" x14ac:dyDescent="0.25">
      <c r="D40" s="2"/>
      <c r="E40" s="2"/>
      <c r="AD40" s="1"/>
      <c r="AE40" s="1"/>
      <c r="AF40" s="4"/>
      <c r="AG40" s="5"/>
      <c r="AH40" s="5"/>
      <c r="AI40" s="1"/>
      <c r="AJ40" s="38"/>
    </row>
    <row r="41" spans="1:36" x14ac:dyDescent="0.25">
      <c r="D41" s="2"/>
      <c r="E41" s="2"/>
      <c r="AD41" s="1"/>
      <c r="AE41" s="1"/>
      <c r="AF41" s="4"/>
      <c r="AG41" s="5"/>
      <c r="AH41" s="5"/>
      <c r="AI41" s="1"/>
      <c r="AJ41" s="38"/>
    </row>
    <row r="42" spans="1:36" x14ac:dyDescent="0.25">
      <c r="D42" s="2"/>
      <c r="E42" s="2"/>
      <c r="AD42" s="1"/>
      <c r="AE42" s="1"/>
      <c r="AF42" s="4"/>
      <c r="AG42" s="5"/>
      <c r="AH42" s="5"/>
      <c r="AI42" s="1"/>
      <c r="AJ42" s="38"/>
    </row>
    <row r="43" spans="1:36" x14ac:dyDescent="0.25">
      <c r="D43" s="2"/>
      <c r="E43" s="2"/>
      <c r="AD43" s="1"/>
      <c r="AE43" s="1"/>
      <c r="AF43" s="4"/>
      <c r="AG43" s="5"/>
      <c r="AH43" s="5"/>
      <c r="AI43" s="1"/>
      <c r="AJ43" s="38"/>
    </row>
    <row r="44" spans="1:36" x14ac:dyDescent="0.25">
      <c r="D44" s="2"/>
      <c r="E44" s="2"/>
      <c r="AD44" s="1"/>
      <c r="AE44" s="1"/>
      <c r="AF44" s="4"/>
      <c r="AG44" s="5"/>
      <c r="AH44" s="5"/>
      <c r="AI44" s="1"/>
      <c r="AJ44" s="38"/>
    </row>
    <row r="45" spans="1:36" x14ac:dyDescent="0.25">
      <c r="D45" s="2"/>
      <c r="E45" s="2"/>
      <c r="AD45" s="1"/>
      <c r="AE45" s="1"/>
      <c r="AF45" s="4"/>
      <c r="AG45" s="5"/>
      <c r="AH45" s="5"/>
      <c r="AI45" s="1"/>
      <c r="AJ45" s="38"/>
    </row>
    <row r="46" spans="1:36" x14ac:dyDescent="0.25">
      <c r="D46" s="2"/>
      <c r="E46" s="2"/>
      <c r="AD46" s="1"/>
      <c r="AE46" s="1"/>
      <c r="AF46" s="4"/>
      <c r="AG46" s="5"/>
      <c r="AH46" s="5"/>
      <c r="AI46" s="1"/>
      <c r="AJ46" s="38"/>
    </row>
    <row r="47" spans="1:36" x14ac:dyDescent="0.25">
      <c r="D47" s="2"/>
      <c r="E47" s="2"/>
      <c r="AD47" s="1"/>
      <c r="AE47" s="1"/>
      <c r="AF47" s="4"/>
      <c r="AG47" s="5"/>
      <c r="AH47" s="5"/>
      <c r="AI47" s="1"/>
      <c r="AJ47" s="38"/>
    </row>
    <row r="48" spans="1:36" x14ac:dyDescent="0.25">
      <c r="AH48" s="4"/>
      <c r="AI48" s="5"/>
      <c r="AJ48" s="3"/>
    </row>
    <row r="49" spans="34:36" x14ac:dyDescent="0.25">
      <c r="AH49" s="4"/>
      <c r="AI49" s="5"/>
      <c r="AJ49" s="3"/>
    </row>
    <row r="50" spans="34:36" x14ac:dyDescent="0.25">
      <c r="AH50" s="4"/>
      <c r="AI50" s="5"/>
      <c r="AJ50" s="3"/>
    </row>
    <row r="51" spans="34:36" x14ac:dyDescent="0.25">
      <c r="AH51" s="4"/>
      <c r="AI51" s="5"/>
      <c r="AJ51" s="3"/>
    </row>
    <row r="52" spans="34:36" x14ac:dyDescent="0.25">
      <c r="AH52" s="4"/>
      <c r="AI52" s="5"/>
      <c r="AJ52" s="3"/>
    </row>
    <row r="53" spans="34:36" x14ac:dyDescent="0.25">
      <c r="AH53" s="4"/>
      <c r="AI53" s="5"/>
      <c r="AJ53" s="3"/>
    </row>
    <row r="54" spans="34:36" x14ac:dyDescent="0.25">
      <c r="AH54" s="4"/>
      <c r="AI54" s="5"/>
      <c r="AJ54" s="3"/>
    </row>
  </sheetData>
  <sheetProtection algorithmName="SHA-512" hashValue="QK00rVZf2wjaWIC4EwM95rlSbH5sai8jmd91E4egDekaaWSaJLcBUc2vUGO8rJ6JvpbrvD8WVE9PB+dgZBKjaw==" saltValue="eyhUxKURYoriWJ3UviDYuA==" spinCount="100000" sheet="1" objects="1" scenarios="1" sort="0"/>
  <sortState xmlns:xlrd2="http://schemas.microsoft.com/office/spreadsheetml/2017/richdata2" ref="C18:K23">
    <sortCondition ref="C18:C23"/>
  </sortState>
  <mergeCells count="37">
    <mergeCell ref="C1:I1"/>
    <mergeCell ref="H13:H14"/>
    <mergeCell ref="M13:M14"/>
    <mergeCell ref="K1:M1"/>
    <mergeCell ref="C3:D3"/>
    <mergeCell ref="K13:K14"/>
    <mergeCell ref="G13:G14"/>
    <mergeCell ref="I13:J13"/>
    <mergeCell ref="K3:M5"/>
    <mergeCell ref="K8:M10"/>
    <mergeCell ref="H11:K12"/>
    <mergeCell ref="G7:H7"/>
    <mergeCell ref="G9:H9"/>
    <mergeCell ref="D5:J5"/>
    <mergeCell ref="A3:B3"/>
    <mergeCell ref="C13:C14"/>
    <mergeCell ref="A5:B5"/>
    <mergeCell ref="A7:B7"/>
    <mergeCell ref="C7:D7"/>
    <mergeCell ref="A9:B9"/>
    <mergeCell ref="D9:F9"/>
    <mergeCell ref="A11:B11"/>
    <mergeCell ref="A13:A14"/>
    <mergeCell ref="B13:B14"/>
    <mergeCell ref="D13:D14"/>
    <mergeCell ref="E13:E14"/>
    <mergeCell ref="F13:F14"/>
    <mergeCell ref="N13:N14"/>
    <mergeCell ref="O13:O14"/>
    <mergeCell ref="P13:P14"/>
    <mergeCell ref="Q13:Q14"/>
    <mergeCell ref="S11:U12"/>
    <mergeCell ref="S13:T13"/>
    <mergeCell ref="U13:U14"/>
    <mergeCell ref="R13:R14"/>
    <mergeCell ref="M11:O12"/>
    <mergeCell ref="P11:R12"/>
  </mergeCells>
  <phoneticPr fontId="0" type="noConversion"/>
  <conditionalFormatting sqref="B15:B39">
    <cfRule type="cellIs" dxfId="17" priority="92" stopIfTrue="1" operator="equal">
      <formula>"ok"</formula>
    </cfRule>
    <cfRule type="cellIs" dxfId="16" priority="93" stopIfTrue="1" operator="equal">
      <formula>"Incomplete"</formula>
    </cfRule>
  </conditionalFormatting>
  <conditionalFormatting sqref="C5">
    <cfRule type="expression" dxfId="15" priority="32">
      <formula>IF(ISNUMBER(C5),IF(AND(C5&gt;=0,C5&lt;=77),FALSE,TRUE),TRUE)</formula>
    </cfRule>
  </conditionalFormatting>
  <conditionalFormatting sqref="C9">
    <cfRule type="expression" dxfId="14" priority="170">
      <formula>IF(OR(C9="O",C9="D"),FALSE,TRUE)</formula>
    </cfRule>
  </conditionalFormatting>
  <conditionalFormatting sqref="C11">
    <cfRule type="expression" dxfId="13" priority="25">
      <formula>ISNUMBER(C11)</formula>
    </cfRule>
  </conditionalFormatting>
  <conditionalFormatting sqref="C15:C39">
    <cfRule type="expression" dxfId="12" priority="43" stopIfTrue="1">
      <formula>M15=""</formula>
    </cfRule>
  </conditionalFormatting>
  <conditionalFormatting sqref="C3:D3">
    <cfRule type="expression" dxfId="11" priority="39">
      <formula>ISNONTEXT(C3)</formula>
    </cfRule>
  </conditionalFormatting>
  <conditionalFormatting sqref="C7:D7">
    <cfRule type="expression" dxfId="10" priority="30">
      <formula>ISBLANK(C7)</formula>
    </cfRule>
  </conditionalFormatting>
  <conditionalFormatting sqref="C15:K39">
    <cfRule type="expression" dxfId="9" priority="19" stopIfTrue="1">
      <formula>M15="ok"</formula>
    </cfRule>
  </conditionalFormatting>
  <conditionalFormatting sqref="D15:G39">
    <cfRule type="expression" dxfId="8" priority="20" stopIfTrue="1">
      <formula>N15=""</formula>
    </cfRule>
  </conditionalFormatting>
  <conditionalFormatting sqref="G3">
    <cfRule type="expression" dxfId="7" priority="35">
      <formula>ISNONTEXT(G3)</formula>
    </cfRule>
  </conditionalFormatting>
  <conditionalFormatting sqref="G7:H7">
    <cfRule type="expression" dxfId="6" priority="2">
      <formula>ISNONTEXT(G7)</formula>
    </cfRule>
  </conditionalFormatting>
  <conditionalFormatting sqref="G9:H9">
    <cfRule type="expression" dxfId="5" priority="169">
      <formula>IF(ISBLANK(G9),IF($C$9="O",TRUE,FALSE),IF($C$9="D",TRUE,FALSE))</formula>
    </cfRule>
  </conditionalFormatting>
  <conditionalFormatting sqref="H15:K39">
    <cfRule type="expression" dxfId="4" priority="118" stopIfTrue="1">
      <formula>R15=""</formula>
    </cfRule>
  </conditionalFormatting>
  <conditionalFormatting sqref="K1">
    <cfRule type="expression" dxfId="3" priority="23">
      <formula>IF($K$1="",FALSE,TRUE)</formula>
    </cfRule>
  </conditionalFormatting>
  <conditionalFormatting sqref="K3 K8">
    <cfRule type="expression" dxfId="2" priority="1">
      <formula>IF($K3="",FALSE,TRUE)</formula>
    </cfRule>
  </conditionalFormatting>
  <conditionalFormatting sqref="M15:U39">
    <cfRule type="cellIs" dxfId="1" priority="5" stopIfTrue="1" operator="equal">
      <formula>"ok"</formula>
    </cfRule>
    <cfRule type="cellIs" dxfId="0" priority="6" stopIfTrue="1" operator="equal">
      <formula>""</formula>
    </cfRule>
  </conditionalFormatting>
  <dataValidations xWindow="482" yWindow="622" count="20">
    <dataValidation allowBlank="1" promptTitle="Basic Model Number" prompt="Enter the Basic Model Number in the cells below._x000a__x000a_" sqref="G13" xr:uid="{00000000-0002-0000-0000-000000000000}"/>
    <dataValidation allowBlank="1" prompt="_x000a__x000a_" sqref="B15:B39" xr:uid="{00000000-0002-0000-0000-000001000000}"/>
    <dataValidation type="date" allowBlank="1" showInputMessage="1" showErrorMessage="1" errorTitle="Date" error="The entry must be a date between 8/1/16 and 12/31/16." sqref="D11" xr:uid="{00000000-0002-0000-0000-000002000000}">
      <formula1>DATE(2016,8,1)</formula1>
      <formula2>DATE(2016,12,31)</formula2>
    </dataValidation>
    <dataValidation prompt="_x000a_" sqref="G15:G39" xr:uid="{00000000-0002-0000-0000-000003000000}"/>
    <dataValidation allowBlank="1" sqref="I14:J14" xr:uid="{00000000-0002-0000-0000-000004000000}"/>
    <dataValidation type="whole" allowBlank="1" showInputMessage="1" showErrorMessage="1" errorTitle="Number of Organization" error="The entry must be an integer between 0 and 77._x000a__x000a_You can find the number of your Organization in the 'Org List' tab of this workbook." sqref="C5" xr:uid="{00000000-0002-0000-0000-000005000000}">
      <formula1>0</formula1>
      <formula2>77</formula2>
    </dataValidation>
    <dataValidation type="custom" allowBlank="1" showInputMessage="1" showErrorMessage="1" errorTitle="Employment Status" error="Either:_x000a_- You did not enter one of 'D' or 'O' or_x000a_- You entered 'D' for Employment Status and also completed the cell to the right indicating that your status is 'O' for Other." sqref="C9" xr:uid="{00000000-0002-0000-0000-000006000000}">
      <formula1>IF(OR(C9="O",C9="D"),IF(AND(C9="D",ISBLANK(G9)=FALSE),FALSE,TRUE),FALSE)</formula1>
    </dataValidation>
    <dataValidation type="custom" showInputMessage="1" showErrorMessage="1" errorTitle="Other Employment Status" error="Complete this cell only if you enter 'O' for Other Employment Status." sqref="G9:H9" xr:uid="{00000000-0002-0000-0000-000007000000}">
      <formula1>IF(C9="D",FALSE,TRUE)</formula1>
    </dataValidation>
    <dataValidation type="custom" allowBlank="1" showInputMessage="1" showErrorMessage="1" errorTitle="Email Address" error="The information you entered is not an email address." sqref="G7:H7" xr:uid="{00000000-0002-0000-0000-000008000000}">
      <formula1>IF(IF(ISERROR(FIND("@",G7)),1,0)+IF(ISERROR(FIND(".",G7)),1,0)&gt;0,FALSE,TRUE)</formula1>
    </dataValidation>
    <dataValidation type="custom" allowBlank="1" showInputMessage="1" showErrorMessage="1" errorTitle="Last Name" error="Please enter your Last Name." sqref="C3:D3" xr:uid="{00000000-0002-0000-0000-000009000000}">
      <formula1>IF(ISNONTEXT(C3),FALSE,TRUE)</formula1>
    </dataValidation>
    <dataValidation type="custom" allowBlank="1" showInputMessage="1" showErrorMessage="1" errorTitle="First Name" error="Please enter your First Name." sqref="G3" xr:uid="{00000000-0002-0000-0000-00000A000000}">
      <formula1>IF(ISNONTEXT(G3),FALSE,TRUE)</formula1>
    </dataValidation>
    <dataValidation type="custom" operator="greaterThan" showErrorMessage="1" errorTitle="Voting Status" error="No entry should be made if you entered 'T' for Termination of Membership in the Type of Submittal column._x000a__x000a_Otherwise, the entry must be 'V' for Voting or'NV' for Nonvoting._x000a__x000a_" sqref="H15:H39" xr:uid="{00000000-0002-0000-0000-00000B000000}">
      <formula1>IF(C15="T",FALSE,IF(OR(H15="V",H15="NV"),TRUE,FALSE))</formula1>
    </dataValidation>
    <dataValidation type="custom" showErrorMessage="1" errorTitle="DOE Representation" error="No entry should be made if you entered 'T' for Termination of Membership in the Type of Submittal column._x000a__x000a_Otherwise, complete only one column under Representation.  If you complete this DOE column, the entry must be a 'D'." sqref="I15:I39" xr:uid="{00000000-0002-0000-0000-00000C000000}">
      <formula1>IF(C15="T",FALSE,IF(I15="D",IF(ISBLANK(J15),TRUE,FALSE),FALSE))</formula1>
    </dataValidation>
    <dataValidation type="custom" showErrorMessage="1" errorTitle="Other Representation" error="No entry should be made if you entered 'T' for Termination of Membership in the Type of Submittal column._x000a__x000a_Otherwise, complete only one column under Representation." sqref="J15:J39" xr:uid="{00000000-0002-0000-0000-00000D000000}">
      <formula1>IF(C15="T",FALSE,IF(I15="D",FALSE,TRUE))</formula1>
    </dataValidation>
    <dataValidation type="custom" showErrorMessage="1" errorTitle="Initial Submittal" error="The entry should be one of 'I', 'R', or 'T'." prompt="_x000a_" sqref="C15:C39" xr:uid="{00000000-0002-0000-0000-00000E000000}">
      <formula1>IF(OR(C15="I",C15="R",C15="T"),TRUE,FALSE)</formula1>
    </dataValidation>
    <dataValidation type="custom" showErrorMessage="1" errorTitle="Name of NGSB" error="Please enter the Name of Non-Government Standards Body." prompt="_x000a_" sqref="D15:D39" xr:uid="{00000000-0002-0000-0000-00000F000000}">
      <formula1>IF(ISNONTEXT(D15),FALSE,TRUE)</formula1>
    </dataValidation>
    <dataValidation type="custom" showErrorMessage="1" errorTitle="Country of NGSB" error="Please enter the Country of Non-Government Standards Body." prompt="_x000a_" sqref="E15:E39" xr:uid="{00000000-0002-0000-0000-000010000000}">
      <formula1>IF(ISNONTEXT(E15),FALSE,TRUE)</formula1>
    </dataValidation>
    <dataValidation type="custom" showErrorMessage="1" errorTitle="Name of Main Committee" error="Please enter the Name of Main Committee." prompt="_x000a_" sqref="F15:F39" xr:uid="{00000000-0002-0000-0000-000011000000}">
      <formula1>IF(ISNONTEXT(F15),FALSE,TRUE)</formula1>
    </dataValidation>
    <dataValidation type="date" allowBlank="1" showInputMessage="1" showErrorMessage="1" errorTitle="Date" error="The entry must be a date." sqref="C11" xr:uid="{00000000-0002-0000-0000-000012000000}">
      <formula1>36526</formula1>
      <formula2>73050</formula2>
    </dataValidation>
    <dataValidation type="custom" allowBlank="1" showErrorMessage="1" errorTitle="ID/Title of Standards" error="No entry should be made if you entered 'T' for Termination of Membership in the Type of Submittal column._x000a__x000a_Otherwise, enter the ID/Title of the Standards Activity relevant to DOE's mission._x000a_" sqref="K15:K39" xr:uid="{00000000-0002-0000-0000-000013000000}">
      <formula1>IF(C15="T",FALSE,TRUE)</formula1>
    </dataValidation>
  </dataValidations>
  <pageMargins left="0.5" right="0.5" top="0.5" bottom="0.5" header="0.5" footer="0.4"/>
  <pageSetup paperSize="5" scale="42" fitToHeight="0" orientation="landscape" r:id="rId1"/>
  <headerFooter alignWithMargins="0">
    <oddFooter>&amp;L&amp;F/&amp;A&amp;R&amp;D</oddFooter>
  </headerFooter>
  <colBreaks count="1" manualBreakCount="1">
    <brk id="3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3"/>
  <sheetViews>
    <sheetView workbookViewId="0">
      <pane ySplit="4" topLeftCell="A58" activePane="bottomLeft" state="frozen"/>
      <selection pane="bottomLeft" activeCell="B80" sqref="B80"/>
    </sheetView>
  </sheetViews>
  <sheetFormatPr defaultColWidth="9.109375" defaultRowHeight="13.2" x14ac:dyDescent="0.25"/>
  <cols>
    <col min="1" max="1" width="9.109375" style="45"/>
    <col min="2" max="2" width="44.88671875" style="45" customWidth="1"/>
    <col min="3" max="16384" width="9.109375" style="45"/>
  </cols>
  <sheetData>
    <row r="1" spans="1:2" x14ac:dyDescent="0.25">
      <c r="A1" s="29" t="s">
        <v>50</v>
      </c>
    </row>
    <row r="3" spans="1:2" x14ac:dyDescent="0.25">
      <c r="A3" s="45" t="s">
        <v>79</v>
      </c>
    </row>
    <row r="4" spans="1:2" ht="13.8" thickBot="1" x14ac:dyDescent="0.3"/>
    <row r="5" spans="1:2" ht="13.8" thickBot="1" x14ac:dyDescent="0.3">
      <c r="A5" s="46">
        <v>1</v>
      </c>
      <c r="B5" s="65" t="s">
        <v>52</v>
      </c>
    </row>
    <row r="6" spans="1:2" x14ac:dyDescent="0.25">
      <c r="A6" s="46">
        <v>2</v>
      </c>
      <c r="B6" s="49" t="s">
        <v>10</v>
      </c>
    </row>
    <row r="7" spans="1:2" x14ac:dyDescent="0.25">
      <c r="A7" s="46">
        <v>3</v>
      </c>
      <c r="B7" s="48" t="s">
        <v>53</v>
      </c>
    </row>
    <row r="8" spans="1:2" x14ac:dyDescent="0.25">
      <c r="A8" s="46">
        <v>4</v>
      </c>
      <c r="B8" s="48" t="s">
        <v>81</v>
      </c>
    </row>
    <row r="9" spans="1:2" x14ac:dyDescent="0.25">
      <c r="A9" s="46">
        <v>5</v>
      </c>
      <c r="B9" s="48" t="s">
        <v>54</v>
      </c>
    </row>
    <row r="10" spans="1:2" x14ac:dyDescent="0.25">
      <c r="A10" s="46">
        <v>7</v>
      </c>
      <c r="B10" s="48" t="s">
        <v>55</v>
      </c>
    </row>
    <row r="11" spans="1:2" x14ac:dyDescent="0.25">
      <c r="A11" s="46">
        <v>8</v>
      </c>
      <c r="B11" s="48" t="s">
        <v>11</v>
      </c>
    </row>
    <row r="12" spans="1:2" x14ac:dyDescent="0.25">
      <c r="A12" s="46">
        <v>9</v>
      </c>
      <c r="B12" s="48" t="s">
        <v>56</v>
      </c>
    </row>
    <row r="13" spans="1:2" x14ac:dyDescent="0.25">
      <c r="A13" s="46">
        <v>10</v>
      </c>
      <c r="B13" s="48" t="s">
        <v>57</v>
      </c>
    </row>
    <row r="14" spans="1:2" x14ac:dyDescent="0.25">
      <c r="A14" s="46">
        <v>11</v>
      </c>
      <c r="B14" s="48" t="s">
        <v>106</v>
      </c>
    </row>
    <row r="15" spans="1:2" x14ac:dyDescent="0.25">
      <c r="A15" s="46">
        <v>12</v>
      </c>
      <c r="B15" s="48" t="s">
        <v>58</v>
      </c>
    </row>
    <row r="16" spans="1:2" x14ac:dyDescent="0.25">
      <c r="A16" s="46">
        <v>13</v>
      </c>
      <c r="B16" s="48" t="s">
        <v>59</v>
      </c>
    </row>
    <row r="17" spans="1:2" x14ac:dyDescent="0.25">
      <c r="A17" s="46">
        <v>14</v>
      </c>
      <c r="B17" s="48" t="s">
        <v>12</v>
      </c>
    </row>
    <row r="18" spans="1:2" x14ac:dyDescent="0.25">
      <c r="A18" s="46">
        <v>15</v>
      </c>
      <c r="B18" s="48" t="s">
        <v>13</v>
      </c>
    </row>
    <row r="19" spans="1:2" x14ac:dyDescent="0.25">
      <c r="A19" s="46">
        <v>16</v>
      </c>
      <c r="B19" s="48" t="s">
        <v>14</v>
      </c>
    </row>
    <row r="20" spans="1:2" x14ac:dyDescent="0.25">
      <c r="A20" s="46">
        <v>17</v>
      </c>
      <c r="B20" s="48" t="s">
        <v>15</v>
      </c>
    </row>
    <row r="21" spans="1:2" x14ac:dyDescent="0.25">
      <c r="A21" s="46">
        <v>18</v>
      </c>
      <c r="B21" s="48" t="s">
        <v>105</v>
      </c>
    </row>
    <row r="22" spans="1:2" x14ac:dyDescent="0.25">
      <c r="A22" s="46">
        <v>19</v>
      </c>
      <c r="B22" s="48" t="s">
        <v>16</v>
      </c>
    </row>
    <row r="23" spans="1:2" x14ac:dyDescent="0.25">
      <c r="A23" s="46">
        <v>20</v>
      </c>
      <c r="B23" s="48" t="s">
        <v>17</v>
      </c>
    </row>
    <row r="24" spans="1:2" x14ac:dyDescent="0.25">
      <c r="A24" s="46">
        <v>21</v>
      </c>
      <c r="B24" s="48" t="s">
        <v>18</v>
      </c>
    </row>
    <row r="25" spans="1:2" x14ac:dyDescent="0.25">
      <c r="A25" s="46">
        <v>22</v>
      </c>
      <c r="B25" s="48" t="s">
        <v>19</v>
      </c>
    </row>
    <row r="26" spans="1:2" x14ac:dyDescent="0.25">
      <c r="A26" s="46">
        <v>23</v>
      </c>
      <c r="B26" s="48" t="s">
        <v>60</v>
      </c>
    </row>
    <row r="27" spans="1:2" x14ac:dyDescent="0.25">
      <c r="A27" s="46">
        <v>24</v>
      </c>
      <c r="B27" s="48" t="s">
        <v>61</v>
      </c>
    </row>
    <row r="28" spans="1:2" x14ac:dyDescent="0.25">
      <c r="A28" s="46">
        <v>25</v>
      </c>
      <c r="B28" s="48" t="s">
        <v>62</v>
      </c>
    </row>
    <row r="29" spans="1:2" x14ac:dyDescent="0.25">
      <c r="A29" s="46">
        <v>26</v>
      </c>
      <c r="B29" s="48" t="s">
        <v>20</v>
      </c>
    </row>
    <row r="30" spans="1:2" x14ac:dyDescent="0.25">
      <c r="A30" s="46">
        <v>27</v>
      </c>
      <c r="B30" s="48" t="s">
        <v>21</v>
      </c>
    </row>
    <row r="31" spans="1:2" x14ac:dyDescent="0.25">
      <c r="A31" s="46">
        <v>28</v>
      </c>
      <c r="B31" s="48" t="s">
        <v>22</v>
      </c>
    </row>
    <row r="32" spans="1:2" x14ac:dyDescent="0.25">
      <c r="A32" s="46">
        <v>29</v>
      </c>
      <c r="B32" s="48" t="s">
        <v>63</v>
      </c>
    </row>
    <row r="33" spans="1:2" x14ac:dyDescent="0.25">
      <c r="A33" s="46">
        <v>30</v>
      </c>
      <c r="B33" s="48" t="s">
        <v>23</v>
      </c>
    </row>
    <row r="34" spans="1:2" x14ac:dyDescent="0.25">
      <c r="A34" s="46">
        <v>31</v>
      </c>
      <c r="B34" s="48" t="s">
        <v>64</v>
      </c>
    </row>
    <row r="35" spans="1:2" x14ac:dyDescent="0.25">
      <c r="A35" s="46">
        <v>32</v>
      </c>
      <c r="B35" s="48" t="s">
        <v>82</v>
      </c>
    </row>
    <row r="36" spans="1:2" x14ac:dyDescent="0.25">
      <c r="A36" s="46">
        <v>33</v>
      </c>
      <c r="B36" s="48" t="s">
        <v>65</v>
      </c>
    </row>
    <row r="37" spans="1:2" x14ac:dyDescent="0.25">
      <c r="A37" s="46">
        <v>34</v>
      </c>
      <c r="B37" s="48" t="s">
        <v>66</v>
      </c>
    </row>
    <row r="38" spans="1:2" x14ac:dyDescent="0.25">
      <c r="A38" s="46">
        <v>35</v>
      </c>
      <c r="B38" s="48" t="s">
        <v>67</v>
      </c>
    </row>
    <row r="39" spans="1:2" x14ac:dyDescent="0.25">
      <c r="A39" s="46">
        <v>36</v>
      </c>
      <c r="B39" s="48" t="s">
        <v>24</v>
      </c>
    </row>
    <row r="40" spans="1:2" x14ac:dyDescent="0.25">
      <c r="A40" s="46">
        <v>37</v>
      </c>
      <c r="B40" s="48" t="s">
        <v>68</v>
      </c>
    </row>
    <row r="41" spans="1:2" x14ac:dyDescent="0.25">
      <c r="A41" s="46">
        <v>38</v>
      </c>
      <c r="B41" s="48" t="s">
        <v>69</v>
      </c>
    </row>
    <row r="42" spans="1:2" x14ac:dyDescent="0.25">
      <c r="A42" s="46">
        <v>39</v>
      </c>
      <c r="B42" s="48" t="s">
        <v>83</v>
      </c>
    </row>
    <row r="43" spans="1:2" x14ac:dyDescent="0.25">
      <c r="A43" s="46">
        <v>40</v>
      </c>
      <c r="B43" s="48" t="s">
        <v>70</v>
      </c>
    </row>
    <row r="44" spans="1:2" x14ac:dyDescent="0.25">
      <c r="A44" s="46">
        <v>41</v>
      </c>
      <c r="B44" s="48" t="s">
        <v>25</v>
      </c>
    </row>
    <row r="45" spans="1:2" x14ac:dyDescent="0.25">
      <c r="A45" s="46">
        <v>42</v>
      </c>
      <c r="B45" s="48" t="s">
        <v>71</v>
      </c>
    </row>
    <row r="46" spans="1:2" x14ac:dyDescent="0.25">
      <c r="A46" s="46">
        <v>43</v>
      </c>
      <c r="B46" s="48" t="s">
        <v>72</v>
      </c>
    </row>
    <row r="47" spans="1:2" x14ac:dyDescent="0.25">
      <c r="A47" s="46">
        <v>44</v>
      </c>
      <c r="B47" s="48" t="s">
        <v>73</v>
      </c>
    </row>
    <row r="48" spans="1:2" x14ac:dyDescent="0.25">
      <c r="A48" s="46">
        <v>45</v>
      </c>
      <c r="B48" s="48" t="s">
        <v>26</v>
      </c>
    </row>
    <row r="49" spans="1:2" x14ac:dyDescent="0.25">
      <c r="A49" s="46">
        <v>46</v>
      </c>
      <c r="B49" s="48" t="s">
        <v>84</v>
      </c>
    </row>
    <row r="50" spans="1:2" x14ac:dyDescent="0.25">
      <c r="A50" s="46">
        <v>47</v>
      </c>
      <c r="B50" s="48" t="s">
        <v>109</v>
      </c>
    </row>
    <row r="51" spans="1:2" x14ac:dyDescent="0.25">
      <c r="A51" s="46">
        <v>48</v>
      </c>
      <c r="B51" s="48" t="s">
        <v>74</v>
      </c>
    </row>
    <row r="52" spans="1:2" x14ac:dyDescent="0.25">
      <c r="A52" s="46">
        <v>49</v>
      </c>
      <c r="B52" s="48" t="s">
        <v>27</v>
      </c>
    </row>
    <row r="53" spans="1:2" x14ac:dyDescent="0.25">
      <c r="A53" s="46">
        <v>50</v>
      </c>
      <c r="B53" s="48" t="s">
        <v>28</v>
      </c>
    </row>
    <row r="54" spans="1:2" x14ac:dyDescent="0.25">
      <c r="A54" s="46">
        <v>51</v>
      </c>
      <c r="B54" s="48" t="s">
        <v>75</v>
      </c>
    </row>
    <row r="55" spans="1:2" x14ac:dyDescent="0.25">
      <c r="A55" s="46">
        <v>52</v>
      </c>
      <c r="B55" s="48" t="s">
        <v>29</v>
      </c>
    </row>
    <row r="56" spans="1:2" x14ac:dyDescent="0.25">
      <c r="A56" s="46">
        <v>53</v>
      </c>
      <c r="B56" s="48" t="s">
        <v>85</v>
      </c>
    </row>
    <row r="57" spans="1:2" x14ac:dyDescent="0.25">
      <c r="A57" s="46">
        <v>54</v>
      </c>
      <c r="B57" s="48" t="s">
        <v>103</v>
      </c>
    </row>
    <row r="58" spans="1:2" x14ac:dyDescent="0.25">
      <c r="A58" s="46">
        <v>55</v>
      </c>
      <c r="B58" s="48" t="s">
        <v>104</v>
      </c>
    </row>
    <row r="59" spans="1:2" x14ac:dyDescent="0.25">
      <c r="A59" s="46">
        <v>56</v>
      </c>
      <c r="B59" s="48" t="s">
        <v>86</v>
      </c>
    </row>
    <row r="60" spans="1:2" x14ac:dyDescent="0.25">
      <c r="A60" s="46">
        <v>57</v>
      </c>
      <c r="B60" s="48" t="s">
        <v>87</v>
      </c>
    </row>
    <row r="61" spans="1:2" x14ac:dyDescent="0.25">
      <c r="A61" s="46">
        <v>58</v>
      </c>
      <c r="B61" s="48" t="s">
        <v>88</v>
      </c>
    </row>
    <row r="62" spans="1:2" x14ac:dyDescent="0.25">
      <c r="A62" s="46">
        <v>59</v>
      </c>
      <c r="B62" s="48" t="s">
        <v>89</v>
      </c>
    </row>
    <row r="63" spans="1:2" x14ac:dyDescent="0.25">
      <c r="A63" s="46">
        <v>60</v>
      </c>
      <c r="B63" s="48" t="s">
        <v>90</v>
      </c>
    </row>
    <row r="64" spans="1:2" x14ac:dyDescent="0.25">
      <c r="A64" s="46">
        <v>61</v>
      </c>
      <c r="B64" s="48" t="s">
        <v>91</v>
      </c>
    </row>
    <row r="65" spans="1:2" x14ac:dyDescent="0.25">
      <c r="A65" s="46">
        <v>62</v>
      </c>
      <c r="B65" s="48" t="s">
        <v>92</v>
      </c>
    </row>
    <row r="66" spans="1:2" x14ac:dyDescent="0.25">
      <c r="A66" s="46">
        <v>63</v>
      </c>
      <c r="B66" s="48" t="s">
        <v>93</v>
      </c>
    </row>
    <row r="67" spans="1:2" x14ac:dyDescent="0.25">
      <c r="A67" s="46">
        <v>64</v>
      </c>
      <c r="B67" s="48" t="s">
        <v>94</v>
      </c>
    </row>
    <row r="68" spans="1:2" x14ac:dyDescent="0.25">
      <c r="A68" s="46">
        <v>65</v>
      </c>
      <c r="B68" s="48" t="s">
        <v>95</v>
      </c>
    </row>
    <row r="69" spans="1:2" x14ac:dyDescent="0.25">
      <c r="A69" s="46">
        <v>66</v>
      </c>
      <c r="B69" s="48" t="s">
        <v>96</v>
      </c>
    </row>
    <row r="70" spans="1:2" x14ac:dyDescent="0.25">
      <c r="A70" s="46">
        <v>67</v>
      </c>
      <c r="B70" s="48" t="s">
        <v>30</v>
      </c>
    </row>
    <row r="71" spans="1:2" x14ac:dyDescent="0.25">
      <c r="A71" s="46">
        <v>68</v>
      </c>
      <c r="B71" s="48" t="s">
        <v>101</v>
      </c>
    </row>
    <row r="72" spans="1:2" x14ac:dyDescent="0.25">
      <c r="A72" s="46">
        <v>69</v>
      </c>
      <c r="B72" s="48" t="s">
        <v>97</v>
      </c>
    </row>
    <row r="73" spans="1:2" x14ac:dyDescent="0.25">
      <c r="A73" s="46">
        <v>70</v>
      </c>
      <c r="B73" s="48" t="s">
        <v>98</v>
      </c>
    </row>
    <row r="74" spans="1:2" x14ac:dyDescent="0.25">
      <c r="A74" s="46">
        <v>71</v>
      </c>
      <c r="B74" s="48" t="s">
        <v>99</v>
      </c>
    </row>
    <row r="75" spans="1:2" x14ac:dyDescent="0.25">
      <c r="A75" s="46">
        <v>72</v>
      </c>
      <c r="B75" s="48" t="s">
        <v>31</v>
      </c>
    </row>
    <row r="76" spans="1:2" x14ac:dyDescent="0.25">
      <c r="A76" s="46">
        <v>73</v>
      </c>
      <c r="B76" s="48" t="s">
        <v>76</v>
      </c>
    </row>
    <row r="77" spans="1:2" x14ac:dyDescent="0.25">
      <c r="A77" s="46">
        <v>74</v>
      </c>
      <c r="B77" s="48" t="s">
        <v>77</v>
      </c>
    </row>
    <row r="78" spans="1:2" x14ac:dyDescent="0.25">
      <c r="A78" s="46">
        <v>75</v>
      </c>
      <c r="B78" s="48" t="s">
        <v>100</v>
      </c>
    </row>
    <row r="79" spans="1:2" x14ac:dyDescent="0.25">
      <c r="A79" s="46">
        <v>76</v>
      </c>
      <c r="B79" s="48" t="s">
        <v>110</v>
      </c>
    </row>
    <row r="80" spans="1:2" x14ac:dyDescent="0.25">
      <c r="A80" s="46">
        <v>77</v>
      </c>
      <c r="B80" s="48" t="s">
        <v>32</v>
      </c>
    </row>
    <row r="81" spans="1:3" x14ac:dyDescent="0.25">
      <c r="A81" s="46">
        <v>78</v>
      </c>
      <c r="B81" s="48" t="s">
        <v>33</v>
      </c>
    </row>
    <row r="82" spans="1:3" x14ac:dyDescent="0.25">
      <c r="A82" s="46">
        <v>79</v>
      </c>
      <c r="B82" s="48" t="s">
        <v>78</v>
      </c>
    </row>
    <row r="83" spans="1:3" x14ac:dyDescent="0.25">
      <c r="A83" s="46">
        <v>0</v>
      </c>
      <c r="B83" s="66" t="s">
        <v>108</v>
      </c>
      <c r="C83" s="47" t="s">
        <v>80</v>
      </c>
    </row>
  </sheetData>
  <sheetProtection algorithmName="SHA-512" hashValue="9IhXbNum4qgu9ChQ+J1oa6C/lpL4i8430yxOYTCnHE5HG3c+NfEs31Pa6msjTFbMRDKHxEgTfR/lL+QgTK4yyg==" saltValue="WT0kSgpx6aJptW205wm/Nw==" spinCount="100000" sheet="1" objects="1" scenarios="1"/>
  <sortState xmlns:xlrd2="http://schemas.microsoft.com/office/spreadsheetml/2017/richdata2" ref="A5:C83">
    <sortCondition ref="B6:B83"/>
  </sortState>
  <printOptions gridLines="1"/>
  <pageMargins left="0.7" right="0.7" top="0.75" bottom="0.75" header="0.3" footer="0.3"/>
  <pageSetup orientation="portrait" verticalDpi="0" r:id="rId1"/>
  <headerFooter>
    <oddFooter>&amp;L&amp;F/&amp;A&amp;RPage &amp;P   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Input</vt:lpstr>
      <vt:lpstr>Org List</vt:lpstr>
      <vt:lpstr>INPUT</vt:lpstr>
      <vt:lpstr>No_of_Columns</vt:lpstr>
      <vt:lpstr>No_of_Product_Classes</vt:lpstr>
      <vt:lpstr>Input!Print_Area</vt:lpstr>
      <vt:lpstr>Input!Print_Titles</vt:lpstr>
      <vt:lpstr>'Org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Miller</dc:creator>
  <cp:lastModifiedBy>Diane Johnson</cp:lastModifiedBy>
  <cp:lastPrinted>2016-08-09T21:49:47Z</cp:lastPrinted>
  <dcterms:created xsi:type="dcterms:W3CDTF">2007-08-23T20:46:35Z</dcterms:created>
  <dcterms:modified xsi:type="dcterms:W3CDTF">2025-12-09T19:37:55Z</dcterms:modified>
</cp:coreProperties>
</file>