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08972DC9-C954-4495-85AC-D154B203E3FC}" xr6:coauthVersionLast="47" xr6:coauthVersionMax="47" xr10:uidLastSave="{00000000-0000-0000-0000-000000000000}"/>
  <workbookProtection workbookAlgorithmName="SHA-512" workbookHashValue="S39W1fTB2lOkC2uoGx/G9AW0MLRG/pBEdF+0jVRpVzNVN9wOY9JzPtPnUpXkR5xJRsffTR5j9EGD2EOtxJ0OHQ==" workbookSaltValue="aQe80D4d+hwkyKE0NIEUmA==" workbookSpinCount="100000" lockStructure="1"/>
  <bookViews>
    <workbookView xWindow="-28920" yWindow="735" windowWidth="29040" windowHeight="15720" tabRatio="890" xr2:uid="{00000000-000D-0000-FFFF-FFFF00000000}"/>
  </bookViews>
  <sheets>
    <sheet name="Instructions" sheetId="1" r:id="rId1"/>
    <sheet name="General Info &amp; Test Results" sheetId="2" r:id="rId2"/>
    <sheet name="Description of Test Units" sheetId="5" r:id="rId3"/>
    <sheet name="Setup &amp; Instrumentation" sheetId="6" r:id="rId4"/>
    <sheet name="Photos" sheetId="8" r:id="rId5"/>
    <sheet name="Flowrate Test" sheetId="7" r:id="rId6"/>
    <sheet name="Report Sign-Off Block" sheetId="3" r:id="rId7"/>
    <sheet name="Drop-Downs" sheetId="9" r:id="rId8"/>
    <sheet name="Version Control" sheetId="4" r:id="rId9"/>
  </sheets>
  <definedNames>
    <definedName name="Meter">'Setup &amp; Instrumentation'!$D$38</definedName>
    <definedName name="Y_N">'Drop-Downs'!$B$13:$B$15</definedName>
    <definedName name="Y_N_other">'Drop-Downs'!$E$13:$E$16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2" i="7"/>
  <c r="B2" i="8"/>
  <c r="B2" i="6"/>
  <c r="B2" i="5"/>
  <c r="B2" i="2"/>
  <c r="C9" i="1"/>
  <c r="B9" i="1"/>
  <c r="C8" i="1"/>
  <c r="B8" i="1"/>
  <c r="B7" i="1"/>
  <c r="C6" i="1"/>
  <c r="B6" i="1"/>
  <c r="C5" i="1"/>
  <c r="B5" i="1"/>
  <c r="C4" i="1"/>
  <c r="B4" i="1"/>
  <c r="C3" i="1"/>
  <c r="B3" i="1"/>
  <c r="B2" i="1"/>
  <c r="C9" i="2"/>
  <c r="B9" i="2"/>
  <c r="C8" i="2"/>
  <c r="B8" i="2"/>
  <c r="B7" i="2"/>
  <c r="C6" i="2"/>
  <c r="B6" i="2"/>
  <c r="C5" i="2"/>
  <c r="B5" i="2"/>
  <c r="C4" i="2"/>
  <c r="B4" i="2"/>
  <c r="C3" i="2"/>
  <c r="B3" i="2"/>
  <c r="B9" i="5"/>
  <c r="B8" i="5"/>
  <c r="B7" i="5"/>
  <c r="C6" i="5"/>
  <c r="B6" i="5"/>
  <c r="C5" i="5"/>
  <c r="B5" i="5"/>
  <c r="C4" i="5"/>
  <c r="B4" i="5"/>
  <c r="C3" i="5"/>
  <c r="B3" i="5"/>
  <c r="B9" i="6"/>
  <c r="B8" i="6"/>
  <c r="B7" i="6"/>
  <c r="C6" i="6"/>
  <c r="B6" i="6"/>
  <c r="C5" i="6"/>
  <c r="B5" i="6"/>
  <c r="C4" i="6"/>
  <c r="B4" i="6"/>
  <c r="C3" i="6"/>
  <c r="B3" i="6"/>
  <c r="B9" i="8"/>
  <c r="C8" i="8"/>
  <c r="B8" i="8"/>
  <c r="B7" i="8"/>
  <c r="C6" i="8"/>
  <c r="B6" i="8"/>
  <c r="C5" i="8"/>
  <c r="B5" i="8"/>
  <c r="C4" i="8"/>
  <c r="B4" i="8"/>
  <c r="C3" i="8"/>
  <c r="B3" i="8"/>
  <c r="B9" i="7"/>
  <c r="C8" i="7"/>
  <c r="B8" i="7"/>
  <c r="B7" i="7"/>
  <c r="C6" i="7"/>
  <c r="B6" i="7"/>
  <c r="C5" i="7"/>
  <c r="B5" i="7"/>
  <c r="C4" i="7"/>
  <c r="B4" i="7"/>
  <c r="C3" i="7"/>
  <c r="B3" i="7"/>
  <c r="B9" i="3"/>
  <c r="B8" i="3"/>
  <c r="B7" i="3"/>
  <c r="C6" i="3"/>
  <c r="B6" i="3"/>
  <c r="C5" i="3"/>
  <c r="B5" i="3"/>
  <c r="C4" i="3"/>
  <c r="B4" i="3"/>
  <c r="C3" i="3"/>
  <c r="B3" i="3"/>
  <c r="C5" i="9"/>
  <c r="C4" i="9"/>
  <c r="C3" i="9"/>
  <c r="B9" i="9"/>
  <c r="B8" i="9"/>
  <c r="B7" i="9"/>
  <c r="B6" i="9"/>
  <c r="B5" i="9"/>
  <c r="B4" i="9"/>
  <c r="B3" i="9"/>
  <c r="B2" i="9"/>
  <c r="C2" i="9"/>
  <c r="C7" i="4"/>
  <c r="C7" i="9" s="1"/>
  <c r="C8" i="4"/>
  <c r="C8" i="3" s="1"/>
  <c r="C7" i="1" l="1"/>
  <c r="C7" i="2"/>
  <c r="C8" i="9"/>
  <c r="C8" i="6"/>
  <c r="C8" i="5"/>
  <c r="C7" i="5"/>
  <c r="C7" i="6"/>
  <c r="C7" i="8"/>
  <c r="C7" i="7"/>
  <c r="C7" i="3"/>
  <c r="H14" i="2"/>
  <c r="G14" i="2"/>
  <c r="F14" i="2"/>
  <c r="C6" i="9" l="1"/>
  <c r="C9" i="4"/>
  <c r="C6" i="4"/>
  <c r="C5" i="4"/>
  <c r="C4" i="4"/>
  <c r="C9" i="5" l="1"/>
  <c r="C9" i="3"/>
  <c r="C9" i="9"/>
  <c r="C9" i="7"/>
  <c r="C9" i="6"/>
  <c r="C9" i="8"/>
  <c r="D16" i="3"/>
  <c r="H25" i="2" l="1"/>
  <c r="H24" i="2"/>
  <c r="H23" i="2"/>
  <c r="H22" i="2"/>
  <c r="G25" i="2"/>
  <c r="G24" i="2"/>
  <c r="G23" i="2"/>
  <c r="G22" i="2"/>
  <c r="E14" i="5" l="1"/>
  <c r="D14" i="5"/>
  <c r="C14" i="5"/>
  <c r="B14" i="5"/>
  <c r="E14" i="2"/>
  <c r="B23" i="5" l="1"/>
  <c r="B28" i="5"/>
  <c r="B36" i="7"/>
  <c r="B31" i="7"/>
</calcChain>
</file>

<file path=xl/sharedStrings.xml><?xml version="1.0" encoding="utf-8"?>
<sst xmlns="http://schemas.openxmlformats.org/spreadsheetml/2006/main" count="197" uniqueCount="157">
  <si>
    <t>Table of Contents</t>
  </si>
  <si>
    <t>Tab</t>
  </si>
  <si>
    <t>Contents</t>
  </si>
  <si>
    <t>Instructions</t>
  </si>
  <si>
    <t>General Info &amp; Test Results</t>
  </si>
  <si>
    <t>Photos</t>
  </si>
  <si>
    <t>Report Sign-Off Block</t>
  </si>
  <si>
    <t>Drop-Downs</t>
  </si>
  <si>
    <t>Version Control</t>
  </si>
  <si>
    <t>Instructions for Completing this Template</t>
  </si>
  <si>
    <t>Input cell</t>
  </si>
  <si>
    <t>Step 1</t>
  </si>
  <si>
    <t>Step 2</t>
  </si>
  <si>
    <t>Step 3</t>
  </si>
  <si>
    <t>Step 4</t>
  </si>
  <si>
    <t>Step 5</t>
  </si>
  <si>
    <t>Step 6</t>
  </si>
  <si>
    <t>Title Block</t>
  </si>
  <si>
    <t>File Name:</t>
  </si>
  <si>
    <t>Tab Name:</t>
  </si>
  <si>
    <t>Version Number:</t>
  </si>
  <si>
    <t xml:space="preserve">Test Completion Date: </t>
  </si>
  <si>
    <t>Revisions List</t>
  </si>
  <si>
    <t>Version</t>
  </si>
  <si>
    <t>Date</t>
  </si>
  <si>
    <t>Role</t>
  </si>
  <si>
    <t>Test Completion</t>
  </si>
  <si>
    <t>[MM/DD/YYYY]</t>
  </si>
  <si>
    <t>Lab Name:</t>
  </si>
  <si>
    <t>Lab Location:</t>
  </si>
  <si>
    <t>Brand</t>
  </si>
  <si>
    <t>Model Number</t>
  </si>
  <si>
    <t>Serial Number</t>
  </si>
  <si>
    <t>Date Received</t>
  </si>
  <si>
    <t>Instrument Type</t>
  </si>
  <si>
    <t>Sensor Location</t>
  </si>
  <si>
    <t>Accuracy</t>
  </si>
  <si>
    <t>Date of Last Calibration</t>
  </si>
  <si>
    <t>Deadline for Next Calibration</t>
  </si>
  <si>
    <t xml:space="preserve">Equipment Setup:                                   </t>
  </si>
  <si>
    <t>Is the fixture connected to smooth interior pipe or tubing at least 20 inside diameters long?</t>
  </si>
  <si>
    <t>Were the fittings thoroughly flushed before measuring the flow rate?</t>
  </si>
  <si>
    <t>Is a fluid meter used to measure flow rate?</t>
  </si>
  <si>
    <t>Date Test(s) Started:</t>
  </si>
  <si>
    <t>Date Test(s) Finished:</t>
  </si>
  <si>
    <t>If such time-resolved data is not available, provide an indication of whether the specified supply pressures are maintained throughout the test and a description of any periods where the pressure is out of range.</t>
  </si>
  <si>
    <t xml:space="preserve">Flow Rate                                         </t>
  </si>
  <si>
    <t xml:space="preserve">Measurements shall be recorded at the resolution of the test instrumentation. Calculations shall be rounded off to the same number of significant digits as the previous step. The final water consumption value shall be rounded to one decimal place.  </t>
  </si>
  <si>
    <t>Water Temp. (F)</t>
  </si>
  <si>
    <t>Water Pressure (psi)</t>
  </si>
  <si>
    <t xml:space="preserve">Gal/min   </t>
  </si>
  <si>
    <t xml:space="preserve">L/min </t>
  </si>
  <si>
    <t>Unit Serial Number</t>
  </si>
  <si>
    <t>[Data 2]</t>
  </si>
  <si>
    <t>[Data 3]</t>
  </si>
  <si>
    <t>Gal/min</t>
  </si>
  <si>
    <t>L/min</t>
  </si>
  <si>
    <t xml:space="preserve">As Received State:                               </t>
  </si>
  <si>
    <t>Comments</t>
  </si>
  <si>
    <t>Yes</t>
  </si>
  <si>
    <t>No</t>
  </si>
  <si>
    <t>n/a</t>
  </si>
  <si>
    <t>Y_N</t>
  </si>
  <si>
    <t>Description of Test Units</t>
  </si>
  <si>
    <t>Flowrate Test</t>
  </si>
  <si>
    <t>Measurement Inputs for Flowrate Test</t>
  </si>
  <si>
    <t>Back to Instructions Tab</t>
  </si>
  <si>
    <r>
      <t>[Data 1]</t>
    </r>
    <r>
      <rPr>
        <sz val="11"/>
        <color theme="1"/>
        <rFont val="Palatino Linotype"/>
        <family val="1"/>
      </rPr>
      <t> </t>
    </r>
  </si>
  <si>
    <r>
      <t>Test Pressure at the Showerhead Inlet</t>
    </r>
    <r>
      <rPr>
        <sz val="11"/>
        <color theme="1"/>
        <rFont val="Palatino Linotype"/>
        <family val="1"/>
      </rPr>
      <t> </t>
    </r>
  </si>
  <si>
    <r>
      <t>User Operable Settings</t>
    </r>
    <r>
      <rPr>
        <sz val="11"/>
        <color theme="1"/>
        <rFont val="Palatino Linotype"/>
        <family val="1"/>
      </rPr>
      <t> </t>
    </r>
    <r>
      <rPr>
        <b/>
        <sz val="11"/>
        <color theme="1"/>
        <rFont val="Palatino Linotype"/>
        <family val="1"/>
      </rPr>
      <t xml:space="preserve"> of the Showerhead</t>
    </r>
  </si>
  <si>
    <r>
      <t>Other Raw Data</t>
    </r>
    <r>
      <rPr>
        <sz val="11"/>
        <color theme="1"/>
        <rFont val="Palatino Linotype"/>
        <family val="1"/>
      </rPr>
      <t> </t>
    </r>
  </si>
  <si>
    <r>
      <t>Additional Comments</t>
    </r>
    <r>
      <rPr>
        <sz val="11"/>
        <color theme="1"/>
        <rFont val="Palatino Linotype"/>
        <family val="1"/>
      </rPr>
      <t> </t>
    </r>
    <r>
      <rPr>
        <b/>
        <sz val="11"/>
        <color theme="1"/>
        <rFont val="Palatino Linotype"/>
        <family val="1"/>
      </rPr>
      <t xml:space="preserve"> and Observations</t>
    </r>
  </si>
  <si>
    <r>
      <t>Description of Test Units:</t>
    </r>
    <r>
      <rPr>
        <sz val="11"/>
        <color theme="1"/>
        <rFont val="Palatino Linotype"/>
        <family val="1"/>
      </rPr>
      <t xml:space="preserve"> </t>
    </r>
  </si>
  <si>
    <t>[Data 4]</t>
  </si>
  <si>
    <t xml:space="preserve">Serial Number or other ID: </t>
  </si>
  <si>
    <t>Date Received:</t>
  </si>
  <si>
    <t>Describe the position of all user operable settings of the showerhead during the test, including the position of all handles (if applicable) and the setting of the spray pattern adjustment (if applicable).</t>
  </si>
  <si>
    <t>LEGEND</t>
  </si>
  <si>
    <t>NOT USED</t>
  </si>
  <si>
    <t>STEP:</t>
  </si>
  <si>
    <t>FILL IN INPUT CELLS IN THE CORRESPONDING TAB:</t>
  </si>
  <si>
    <t xml:space="preserve">Brand </t>
  </si>
  <si>
    <t>Model #</t>
  </si>
  <si>
    <t>Template Completion</t>
  </si>
  <si>
    <t>Setup (This table should include instrumentation, sensors, and all equipment used during testing)</t>
  </si>
  <si>
    <t>Reference Test Procedure</t>
  </si>
  <si>
    <t>Provided data</t>
  </si>
  <si>
    <t>Instructions and table of contents</t>
  </si>
  <si>
    <t>Lab information, product information and test results</t>
  </si>
  <si>
    <t>Setup &amp; Instrumentation</t>
  </si>
  <si>
    <t>Instrumentation requirements and space for sensor placement descriptions</t>
  </si>
  <si>
    <t>Description of the attributes of the test units</t>
  </si>
  <si>
    <t>Inputs for photographs</t>
  </si>
  <si>
    <t>Report review history</t>
  </si>
  <si>
    <t>Drop-downs used</t>
  </si>
  <si>
    <t>Revision history</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</si>
  <si>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</si>
  <si>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</si>
  <si>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 xml:space="preserve">Test Report Sign-Off Block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</si>
  <si>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</si>
  <si>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Entity</t>
  </si>
  <si>
    <t>[Test Lab Name]</t>
  </si>
  <si>
    <t>Report Review by Test Lab</t>
  </si>
  <si>
    <r>
      <rPr>
        <b/>
        <i/>
        <sz val="11"/>
        <color rgb="FFFF0000"/>
        <rFont val="Palatino Linotype"/>
        <family val="1"/>
      </rPr>
      <t>NOTE: This is only a copy</t>
    </r>
    <r>
      <rPr>
        <i/>
        <sz val="11"/>
        <color rgb="FFFF0000"/>
        <rFont val="Palatino Linotype"/>
        <family val="1"/>
      </rPr>
      <t>; sign off is done in the Report Sign-Off Block tab</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</si>
  <si>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</si>
  <si>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Lab Information </t>
  </si>
  <si>
    <t>Product Information</t>
  </si>
  <si>
    <t>Test Information</t>
  </si>
  <si>
    <t>Test Results</t>
  </si>
  <si>
    <t>1. Packaging Before It is Opened</t>
  </si>
  <si>
    <t xml:space="preserve"> 2. Package Contents Once Box is Opened</t>
  </si>
  <si>
    <t>3. All of the Pieces Laid Out</t>
  </si>
  <si>
    <t xml:space="preserve">4. Nameplate showing model number and serial number (if applicable) </t>
  </si>
  <si>
    <t>If the flow rate is NOT measured directly with a fluid meter, record all the data used to calculate flow rate here. Change the column headers to reflect what data is being entered in that column.</t>
  </si>
  <si>
    <t xml:space="preserve">Did water leak from areas other than the spray face during the test?
</t>
  </si>
  <si>
    <t>Leakage</t>
  </si>
  <si>
    <t xml:space="preserve"> Describe below. </t>
  </si>
  <si>
    <t>Tabs</t>
  </si>
  <si>
    <t>Tabs with input cells</t>
  </si>
  <si>
    <t>Cells</t>
  </si>
  <si>
    <t>Auto-populated cell</t>
  </si>
  <si>
    <t xml:space="preserve">Condition as Received: </t>
  </si>
  <si>
    <t>Test Report Template Name:</t>
  </si>
  <si>
    <t xml:space="preserve">Latest Template Revision: </t>
  </si>
  <si>
    <t xml:space="preserve">Showerhead  </t>
  </si>
  <si>
    <t>Manufacturer Model Name:</t>
  </si>
  <si>
    <t>Manufacturer:</t>
  </si>
  <si>
    <t>Brand:</t>
  </si>
  <si>
    <t>Manufacturer Model Number:</t>
  </si>
  <si>
    <t>Date Manufactured:</t>
  </si>
  <si>
    <t>5. Assembly (if applicable)</t>
  </si>
  <si>
    <t>6. Closeup of the FTC Energy Guide label (if present), and closeup of any other label or documentation that indicates the product’s water consumption.</t>
  </si>
  <si>
    <t>7. Close-up, Side View</t>
  </si>
  <si>
    <t>8. Close-up, Top View</t>
  </si>
  <si>
    <t>9. Unit in Test Stand</t>
  </si>
  <si>
    <t>11. Additional photos (if necessary)</t>
  </si>
  <si>
    <t>Were all standard accessories (for example, flow restrictors, aerators, etc.) installed prior to testing?</t>
  </si>
  <si>
    <t>Standard Accessories Installed/Pre-installed:</t>
  </si>
  <si>
    <t>Y_N_other</t>
  </si>
  <si>
    <t>Standard accessories were pre-installed</t>
  </si>
  <si>
    <t>10. Standard Accessories Installed/Pre-Installed in Sample</t>
  </si>
  <si>
    <t>v2.0</t>
  </si>
  <si>
    <t>10 CFR 430 Subpart B Appendix S: Uniform Test Method for Measuring the Water Consumption of Faucets and Showerheads</t>
  </si>
  <si>
    <t>v2.1</t>
  </si>
  <si>
    <t>Are the upstream pressure tap(s) and downstream pressure tap (if required) located as shown in Fig. 3 of ASME A112.18.1-2012?</t>
  </si>
  <si>
    <t>Does the pressure tap size and configuration conform with ASME PTC 19.2 or ANSI/ISA-75.02?</t>
  </si>
  <si>
    <t>If a fluid meter is used, is the installation in accordance with ASME PTC 19.5?</t>
  </si>
  <si>
    <t>Is the time/volume method being used?</t>
  </si>
  <si>
    <t>If the time/volume method is being used, is the container of a sufficient size to hold the collected water for at least 1 minute?</t>
  </si>
  <si>
    <t>v2.2</t>
  </si>
  <si>
    <t>Please describe the test units as received, including any parts or accessories included with or pre-installed in the unit.</t>
  </si>
  <si>
    <t>Test Start Date:</t>
  </si>
  <si>
    <t>v0.1</t>
  </si>
  <si>
    <t>v1.1</t>
  </si>
  <si>
    <t>v1.2</t>
  </si>
  <si>
    <t>v2.3</t>
  </si>
  <si>
    <t>For any standard accessories that were either installed or pre-installed, describe them below and place any photos in the corresponding box on the 'Photos'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</si>
</sst>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7"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1"/>
      <name val="Palatino Linotype"/>
      <family val="2"/>
    </font>
    <font>
      <u/>
      <sz val="11"/>
      <color theme="10"/>
      <name val="Palatino Linotype"/>
      <family val="2"/>
    </font>
    <font>
      <sz val="11"/>
      <name val="Palatino Linotype"/>
      <family val="1"/>
    </font>
    <font>
      <b/>
      <sz val="11"/>
      <color theme="1"/>
      <name val="Palatino Linotype"/>
      <family val="1"/>
    </font>
    <font>
      <sz val="11"/>
      <color theme="1"/>
      <name val="Palatino Linotype"/>
      <family val="1"/>
    </font>
    <font>
      <sz val="11"/>
      <color theme="1"/>
      <name val="Palatino Linotype"/>
      <family val="2"/>
    </font>
    <font>
      <sz val="11"/>
      <color rgb="FF000000"/>
      <name val="Palatino Linotype"/>
      <family val="1"/>
    </font>
    <font>
      <i/>
      <sz val="11"/>
      <color theme="1"/>
      <name val="Palatino Linotype"/>
      <family val="1"/>
    </font>
    <font>
      <b/>
      <sz val="11"/>
      <name val="Palatino Linotype"/>
      <family val="1"/>
    </font>
    <font>
      <u/>
      <sz val="11"/>
      <color theme="10"/>
      <name val="Palatino Linotype"/>
      <family val="1"/>
    </font>
    <font>
      <sz val="11"/>
      <color theme="0"/>
      <name val="Palatino Linotype"/>
      <family val="1"/>
    </font>
    <font>
      <i/>
      <sz val="11"/>
      <color rgb="FFFF0000"/>
      <name val="Palatino Linotype"/>
      <family val="1"/>
    </font>
    <font>
      <sz val="12"/>
      <color theme="1"/>
      <name val="Palatino Linotype"/>
      <family val="1"/>
    </font>
    <font>
      <i/>
      <sz val="12"/>
      <color theme="1"/>
      <name val="Palatino Linotype"/>
      <family val="1"/>
    </font>
    <font>
      <sz val="8"/>
      <color theme="1"/>
      <name val="Palatino Linotype"/>
      <family val="1"/>
    </font>
    <font>
      <b/>
      <sz val="14"/>
      <color theme="1"/>
      <name val="Palatino Linotype"/>
      <family val="1"/>
    </font>
    <font>
      <b/>
      <sz val="14"/>
      <name val="Palatino Linotype"/>
      <family val="1"/>
    </font>
    <font>
      <sz val="12"/>
      <color theme="0"/>
      <name val="Palatino Linotype"/>
      <family val="1"/>
    </font>
    <font>
      <sz val="11"/>
      <name val="Palatino Linotype"/>
      <family val="2"/>
    </font>
    <font>
      <b/>
      <i/>
      <sz val="11"/>
      <color rgb="FFFF0000"/>
      <name val="Palatino Linotype"/>
      <family val="1"/>
    </font>
    <font>
      <b/>
      <sz val="12"/>
      <name val="Palatino Linotype"/>
      <family val="1"/>
    </font>
    <font>
      <sz val="11"/>
      <color rgb="FF000000"/>
      <name val="Palatino Linotype"/>
      <family val="2"/>
    </font>
  </fonts>
  <fills count="18">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5" tint="0.39997558519241921"/>
        <bgColor indexed="65"/>
      </patternFill>
    </fill>
    <fill>
      <patternFill patternType="solid">
        <fgColor theme="0" tint="-0.24994659260841701"/>
        <bgColor indexed="64"/>
      </patternFill>
    </fill>
    <fill>
      <patternFill patternType="solid">
        <fgColor rgb="FFCCCCCC"/>
        <bgColor indexed="64"/>
      </patternFill>
    </fill>
    <fill>
      <patternFill patternType="solid">
        <fgColor theme="0" tint="-0.249977111117893"/>
        <bgColor indexed="64"/>
      </patternFill>
    </fill>
    <fill>
      <patternFill patternType="solid">
        <fgColor theme="0"/>
        <bgColor indexed="64"/>
      </patternFill>
    </fill>
    <fill>
      <patternFill patternType="solid">
        <fgColor rgb="FF0066CC"/>
        <bgColor indexed="64"/>
      </patternFill>
    </fill>
    <fill>
      <patternFill patternType="solid">
        <fgColor rgb="FFFFFF00"/>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
      <patternFill patternType="solid">
        <fgColor theme="4" tint="0.59996337778862885"/>
        <bgColor indexed="64"/>
      </patternFill>
    </fill>
  </fills>
  <borders count="9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bottom/>
      <diagonal/>
    </border>
    <border>
      <left style="medium">
        <color indexed="64"/>
      </left>
      <right style="thin">
        <color theme="0" tint="-0.249977111117893"/>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right style="thin">
        <color indexed="64"/>
      </right>
      <top style="medium">
        <color indexed="64"/>
      </top>
      <bottom style="thin">
        <color indexed="64"/>
      </bottom>
      <diagonal/>
    </border>
    <border>
      <left style="medium">
        <color indexed="64"/>
      </left>
      <right style="thin">
        <color indexed="64"/>
      </right>
      <top/>
      <bottom style="thin">
        <color theme="0" tint="-0.249977111117893"/>
      </bottom>
      <diagonal/>
    </border>
    <border>
      <left style="medium">
        <color indexed="64"/>
      </left>
      <right style="thin">
        <color indexed="64"/>
      </right>
      <top style="medium">
        <color indexed="64"/>
      </top>
      <bottom style="thin">
        <color theme="0" tint="-0.249977111117893"/>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77111117893"/>
      </top>
      <bottom style="thin">
        <color theme="0" tint="-0.249977111117893"/>
      </bottom>
      <diagonal/>
    </border>
    <border>
      <left style="thin">
        <color auto="1"/>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1">
    <xf numFmtId="0" fontId="0" fillId="0" borderId="0"/>
    <xf numFmtId="0" fontId="2" fillId="2" borderId="1" applyNumberFormat="0" applyAlignment="0" applyProtection="0"/>
    <xf numFmtId="0" fontId="3" fillId="3" borderId="2" applyNumberFormat="0" applyAlignment="0" applyProtection="0"/>
    <xf numFmtId="0" fontId="1" fillId="4" borderId="0" applyNumberFormat="0" applyBorder="0" applyAlignment="0" applyProtection="0"/>
    <xf numFmtId="0" fontId="4" fillId="5" borderId="0" applyNumberFormat="0" applyBorder="0" applyAlignment="0" applyProtection="0"/>
    <xf numFmtId="0" fontId="5" fillId="6" borderId="0" applyNumberFormat="0" applyBorder="0" applyProtection="0">
      <alignment horizontal="left" vertical="center"/>
    </xf>
    <xf numFmtId="0" fontId="6" fillId="0" borderId="0" applyNumberFormat="0" applyFill="0" applyBorder="0" applyAlignment="0" applyProtection="0">
      <alignment vertical="top"/>
      <protection locked="0"/>
    </xf>
    <xf numFmtId="0" fontId="10" fillId="0" borderId="0"/>
    <xf numFmtId="0" fontId="8" fillId="0" borderId="14">
      <alignment horizontal="center" vertical="center" wrapText="1"/>
    </xf>
    <xf numFmtId="0" fontId="10" fillId="0" borderId="0"/>
    <xf numFmtId="0" fontId="23" fillId="17" borderId="11" applyNumberFormat="0" applyProtection="0">
      <alignment horizontal="center" vertical="center"/>
    </xf>
  </cellStyleXfs>
  <cellXfs count="316">
    <xf numFmtId="0" fontId="0" fillId="0" borderId="0" xfId="0"/>
    <xf numFmtId="0" fontId="9" fillId="0" borderId="0" xfId="0" applyFont="1"/>
    <xf numFmtId="0" fontId="9" fillId="0" borderId="5" xfId="0" applyFont="1" applyBorder="1"/>
    <xf numFmtId="14" fontId="9" fillId="0" borderId="0" xfId="0" applyNumberFormat="1" applyFont="1" applyAlignment="1">
      <alignment horizontal="left"/>
    </xf>
    <xf numFmtId="0" fontId="7" fillId="0" borderId="0" xfId="0" applyFont="1"/>
    <xf numFmtId="0" fontId="13" fillId="6" borderId="7" xfId="5" applyFont="1" applyBorder="1" applyProtection="1">
      <alignment horizontal="left" vertical="center"/>
    </xf>
    <xf numFmtId="0" fontId="13" fillId="6" borderId="8" xfId="5" applyFont="1" applyBorder="1" applyProtection="1">
      <alignment horizontal="left" vertical="center"/>
    </xf>
    <xf numFmtId="0" fontId="14" fillId="0" borderId="0" xfId="6" applyFont="1" applyAlignment="1" applyProtection="1">
      <protection locked="0"/>
    </xf>
    <xf numFmtId="164" fontId="9" fillId="12" borderId="18" xfId="3" applyNumberFormat="1" applyFont="1" applyFill="1" applyBorder="1" applyAlignment="1" applyProtection="1">
      <alignment horizontal="center" vertical="center"/>
    </xf>
    <xf numFmtId="0" fontId="15" fillId="13" borderId="18" xfId="4" applyFont="1" applyFill="1" applyBorder="1" applyAlignment="1" applyProtection="1">
      <alignment horizontal="center" vertical="center"/>
    </xf>
    <xf numFmtId="0" fontId="20" fillId="14" borderId="28" xfId="0" applyFont="1" applyFill="1" applyBorder="1" applyAlignment="1">
      <alignment horizontal="center" vertical="center"/>
    </xf>
    <xf numFmtId="0" fontId="9" fillId="0" borderId="39" xfId="0" applyFont="1" applyBorder="1" applyAlignment="1">
      <alignment vertical="center"/>
    </xf>
    <xf numFmtId="0" fontId="7" fillId="0" borderId="39" xfId="0" applyFont="1" applyBorder="1" applyAlignment="1">
      <alignment vertical="center"/>
    </xf>
    <xf numFmtId="0" fontId="9" fillId="0" borderId="0" xfId="0" applyFont="1" applyAlignment="1">
      <alignment horizontal="center"/>
    </xf>
    <xf numFmtId="0" fontId="13" fillId="6" borderId="15" xfId="5" applyFont="1" applyBorder="1" applyProtection="1">
      <alignment horizontal="left" vertical="center"/>
    </xf>
    <xf numFmtId="0" fontId="9" fillId="0" borderId="45" xfId="0" applyFont="1" applyBorder="1"/>
    <xf numFmtId="0" fontId="9" fillId="0" borderId="40" xfId="0" applyFont="1" applyBorder="1"/>
    <xf numFmtId="0" fontId="9" fillId="0" borderId="41" xfId="0" applyFont="1" applyBorder="1" applyAlignment="1">
      <alignment horizontal="left"/>
    </xf>
    <xf numFmtId="14" fontId="9" fillId="0" borderId="41" xfId="0" applyNumberFormat="1" applyFont="1" applyBorder="1" applyAlignment="1">
      <alignment horizontal="left"/>
    </xf>
    <xf numFmtId="0" fontId="9" fillId="0" borderId="42" xfId="0" applyFont="1" applyBorder="1"/>
    <xf numFmtId="14" fontId="9" fillId="0" borderId="43" xfId="0" applyNumberFormat="1" applyFont="1" applyBorder="1" applyAlignment="1">
      <alignment horizontal="left"/>
    </xf>
    <xf numFmtId="0" fontId="13" fillId="6" borderId="29" xfId="5" applyFont="1" applyBorder="1" applyProtection="1">
      <alignment horizontal="left" vertic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7" xfId="0" applyFont="1" applyBorder="1" applyAlignment="1">
      <alignment horizontal="center"/>
    </xf>
    <xf numFmtId="0" fontId="8" fillId="0" borderId="22" xfId="0" applyFont="1" applyBorder="1" applyAlignment="1">
      <alignment horizontal="center"/>
    </xf>
    <xf numFmtId="0" fontId="7" fillId="0" borderId="5" xfId="0" applyFont="1" applyBorder="1" applyAlignment="1">
      <alignment vertical="center"/>
    </xf>
    <xf numFmtId="0" fontId="7" fillId="0" borderId="48" xfId="0" applyFont="1" applyBorder="1" applyAlignment="1">
      <alignment vertical="center"/>
    </xf>
    <xf numFmtId="0" fontId="13" fillId="6" borderId="16" xfId="5" applyFont="1" applyBorder="1" applyProtection="1">
      <alignment horizontal="left" vertical="center"/>
    </xf>
    <xf numFmtId="0" fontId="9" fillId="0" borderId="49" xfId="0" applyFont="1" applyBorder="1"/>
    <xf numFmtId="0" fontId="7" fillId="12" borderId="24" xfId="1" applyFont="1" applyFill="1" applyBorder="1" applyAlignment="1" applyProtection="1">
      <alignment horizontal="center" vertical="center"/>
      <protection locked="0"/>
    </xf>
    <xf numFmtId="14" fontId="7" fillId="12" borderId="24" xfId="1" applyNumberFormat="1" applyFont="1" applyFill="1" applyBorder="1" applyAlignment="1" applyProtection="1">
      <alignment horizontal="center" vertical="center"/>
      <protection locked="0"/>
    </xf>
    <xf numFmtId="14" fontId="7" fillId="12" borderId="36" xfId="1" applyNumberFormat="1" applyFont="1" applyFill="1" applyBorder="1" applyAlignment="1" applyProtection="1">
      <alignment horizontal="center" vertical="center"/>
      <protection locked="0"/>
    </xf>
    <xf numFmtId="14" fontId="7" fillId="12" borderId="27" xfId="1" applyNumberFormat="1" applyFont="1" applyFill="1" applyBorder="1" applyAlignment="1" applyProtection="1">
      <alignment horizontal="center" vertical="center"/>
      <protection locked="0"/>
    </xf>
    <xf numFmtId="0" fontId="15" fillId="13" borderId="32" xfId="0" applyFont="1" applyFill="1" applyBorder="1" applyAlignment="1">
      <alignment horizontal="center"/>
    </xf>
    <xf numFmtId="165" fontId="15" fillId="13" borderId="33" xfId="2" quotePrefix="1" applyNumberFormat="1" applyFont="1" applyFill="1" applyBorder="1" applyAlignment="1" applyProtection="1">
      <alignment horizontal="center"/>
    </xf>
    <xf numFmtId="0" fontId="8" fillId="0" borderId="8" xfId="8" applyBorder="1">
      <alignment horizontal="center" vertical="center" wrapText="1"/>
    </xf>
    <xf numFmtId="0" fontId="8" fillId="0" borderId="32" xfId="8" applyBorder="1">
      <alignment horizontal="center" vertical="center" wrapText="1"/>
    </xf>
    <xf numFmtId="0" fontId="8" fillId="0" borderId="33" xfId="8" applyBorder="1">
      <alignment horizontal="center" vertical="center" wrapText="1"/>
    </xf>
    <xf numFmtId="0" fontId="22" fillId="13" borderId="11" xfId="0" applyFont="1" applyFill="1" applyBorder="1" applyAlignment="1">
      <alignment horizontal="center" vertical="top" wrapText="1"/>
    </xf>
    <xf numFmtId="14" fontId="22" fillId="13" borderId="24" xfId="0" applyNumberFormat="1" applyFont="1" applyFill="1" applyBorder="1" applyAlignment="1">
      <alignment horizontal="center" vertical="top" wrapText="1"/>
    </xf>
    <xf numFmtId="0" fontId="22" fillId="13" borderId="25" xfId="0" applyFont="1" applyFill="1" applyBorder="1" applyAlignment="1">
      <alignment vertical="top" wrapText="1"/>
    </xf>
    <xf numFmtId="0" fontId="17" fillId="12" borderId="26" xfId="0" applyFont="1" applyFill="1" applyBorder="1" applyAlignment="1" applyProtection="1">
      <alignment vertical="top" wrapText="1"/>
      <protection locked="0"/>
    </xf>
    <xf numFmtId="0" fontId="17" fillId="12" borderId="24" xfId="0" applyFont="1" applyFill="1" applyBorder="1" applyAlignment="1" applyProtection="1">
      <alignment vertical="top" wrapText="1"/>
      <protection locked="0"/>
    </xf>
    <xf numFmtId="0" fontId="17" fillId="12" borderId="27" xfId="0" applyFont="1" applyFill="1" applyBorder="1" applyAlignment="1" applyProtection="1">
      <alignment vertical="top" wrapText="1"/>
      <protection locked="0"/>
    </xf>
    <xf numFmtId="0" fontId="17" fillId="12" borderId="11" xfId="0" applyFont="1" applyFill="1" applyBorder="1" applyAlignment="1" applyProtection="1">
      <alignment vertical="top" wrapText="1"/>
      <protection locked="0"/>
    </xf>
    <xf numFmtId="0" fontId="13" fillId="9" borderId="3" xfId="5" applyFont="1" applyFill="1" applyBorder="1" applyProtection="1">
      <alignment horizontal="left" vertical="center"/>
    </xf>
    <xf numFmtId="0" fontId="13" fillId="9" borderId="37" xfId="5" applyFont="1" applyFill="1" applyBorder="1" applyProtection="1">
      <alignment horizontal="left" vertical="center"/>
    </xf>
    <xf numFmtId="0" fontId="21" fillId="9" borderId="3" xfId="5" applyFont="1" applyFill="1" applyBorder="1" applyAlignment="1" applyProtection="1">
      <alignment horizontal="center" vertical="center"/>
    </xf>
    <xf numFmtId="0" fontId="21" fillId="9" borderId="37" xfId="5" applyFont="1" applyFill="1" applyBorder="1" applyAlignment="1" applyProtection="1">
      <alignment horizontal="center" vertical="center"/>
    </xf>
    <xf numFmtId="0" fontId="19" fillId="0" borderId="0" xfId="0" applyFont="1"/>
    <xf numFmtId="0" fontId="9" fillId="0" borderId="38" xfId="0" applyFont="1" applyBorder="1" applyAlignment="1">
      <alignment horizontal="center" wrapText="1"/>
    </xf>
    <xf numFmtId="14" fontId="9" fillId="0" borderId="44" xfId="0" applyNumberFormat="1" applyFont="1" applyBorder="1" applyAlignment="1">
      <alignment horizontal="center" wrapText="1"/>
    </xf>
    <xf numFmtId="0" fontId="9" fillId="0" borderId="40" xfId="0" applyFont="1" applyBorder="1" applyAlignment="1">
      <alignment horizontal="center" wrapText="1"/>
    </xf>
    <xf numFmtId="14" fontId="9" fillId="0" borderId="41" xfId="0" applyNumberFormat="1" applyFont="1" applyBorder="1" applyAlignment="1">
      <alignment horizontal="center" wrapText="1"/>
    </xf>
    <xf numFmtId="0" fontId="9" fillId="0" borderId="42" xfId="0" applyFont="1" applyBorder="1" applyAlignment="1">
      <alignment horizontal="center" wrapText="1"/>
    </xf>
    <xf numFmtId="14" fontId="9" fillId="0" borderId="43" xfId="0" applyNumberFormat="1" applyFont="1" applyBorder="1" applyAlignment="1">
      <alignment horizontal="center" wrapText="1"/>
    </xf>
    <xf numFmtId="0" fontId="9" fillId="11" borderId="0" xfId="0" applyFont="1" applyFill="1"/>
    <xf numFmtId="0" fontId="9" fillId="11" borderId="0" xfId="0" applyFont="1" applyFill="1" applyAlignment="1">
      <alignment horizontal="center"/>
    </xf>
    <xf numFmtId="0" fontId="9" fillId="12" borderId="22" xfId="0" applyFont="1" applyFill="1" applyBorder="1" applyAlignment="1" applyProtection="1">
      <alignment horizontal="left"/>
      <protection locked="0"/>
    </xf>
    <xf numFmtId="0" fontId="7" fillId="12" borderId="24" xfId="1" applyFont="1" applyFill="1" applyBorder="1" applyAlignment="1" applyProtection="1">
      <alignment horizontal="left" vertical="center"/>
      <protection locked="0"/>
    </xf>
    <xf numFmtId="0" fontId="7" fillId="12" borderId="27" xfId="1" applyFont="1" applyFill="1" applyBorder="1" applyAlignment="1" applyProtection="1">
      <alignment horizontal="left" vertical="center"/>
      <protection locked="0"/>
    </xf>
    <xf numFmtId="0" fontId="11" fillId="0" borderId="46" xfId="0" applyFont="1" applyBorder="1" applyAlignment="1">
      <alignment horizontal="left" wrapText="1"/>
    </xf>
    <xf numFmtId="0" fontId="8" fillId="0" borderId="35" xfId="0" applyFont="1" applyBorder="1" applyAlignment="1">
      <alignment horizontal="center"/>
    </xf>
    <xf numFmtId="0" fontId="7" fillId="0" borderId="18" xfId="9" applyFont="1" applyBorder="1" applyAlignment="1">
      <alignment horizontal="center" vertical="center"/>
    </xf>
    <xf numFmtId="0" fontId="9" fillId="0" borderId="50" xfId="9" applyFont="1" applyBorder="1" applyAlignment="1">
      <alignment vertical="center"/>
    </xf>
    <xf numFmtId="0" fontId="9" fillId="0" borderId="51" xfId="9" applyFont="1" applyBorder="1" applyAlignment="1">
      <alignment vertical="center"/>
    </xf>
    <xf numFmtId="0" fontId="7" fillId="0" borderId="50" xfId="9" applyFont="1" applyBorder="1" applyAlignment="1">
      <alignment vertical="center"/>
    </xf>
    <xf numFmtId="0" fontId="7" fillId="0" borderId="52" xfId="9" applyFont="1" applyBorder="1" applyAlignment="1">
      <alignment vertical="center"/>
    </xf>
    <xf numFmtId="0" fontId="9" fillId="0" borderId="53" xfId="0" applyFont="1" applyBorder="1"/>
    <xf numFmtId="0" fontId="9" fillId="0" borderId="54" xfId="0" applyFont="1" applyBorder="1"/>
    <xf numFmtId="0" fontId="7" fillId="0" borderId="54" xfId="0" applyFont="1" applyBorder="1"/>
    <xf numFmtId="0" fontId="7" fillId="0" borderId="55" xfId="0" applyFont="1" applyBorder="1"/>
    <xf numFmtId="0" fontId="9" fillId="0" borderId="56" xfId="9" applyFont="1" applyBorder="1" applyAlignment="1">
      <alignment vertical="center"/>
    </xf>
    <xf numFmtId="0" fontId="9" fillId="0" borderId="57" xfId="0" applyFont="1" applyBorder="1"/>
    <xf numFmtId="0" fontId="7" fillId="0" borderId="57" xfId="0" applyFont="1" applyBorder="1"/>
    <xf numFmtId="0" fontId="13" fillId="9" borderId="7" xfId="5" applyFont="1" applyFill="1" applyBorder="1" applyProtection="1">
      <alignment horizontal="left" vertical="center"/>
    </xf>
    <xf numFmtId="0" fontId="13" fillId="9" borderId="58" xfId="5" applyFont="1" applyFill="1" applyBorder="1" applyProtection="1">
      <alignment horizontal="left" vertical="center"/>
    </xf>
    <xf numFmtId="0" fontId="8" fillId="0" borderId="11" xfId="7" applyFont="1" applyBorder="1" applyAlignment="1">
      <alignment horizontal="center"/>
    </xf>
    <xf numFmtId="0" fontId="8" fillId="0" borderId="24" xfId="7" applyFont="1" applyBorder="1" applyAlignment="1">
      <alignment horizontal="center"/>
    </xf>
    <xf numFmtId="14" fontId="15" fillId="13" borderId="11" xfId="10" applyNumberFormat="1" applyFont="1" applyFill="1" applyProtection="1">
      <alignment horizontal="center" vertical="center"/>
    </xf>
    <xf numFmtId="14" fontId="7" fillId="12" borderId="11" xfId="10" applyNumberFormat="1" applyFont="1" applyFill="1" applyProtection="1">
      <alignment horizontal="center" vertical="center"/>
      <protection locked="0"/>
    </xf>
    <xf numFmtId="14" fontId="7" fillId="12" borderId="26" xfId="10" applyNumberFormat="1" applyFont="1" applyFill="1" applyBorder="1" applyProtection="1">
      <alignment horizontal="center" vertical="center"/>
      <protection locked="0"/>
    </xf>
    <xf numFmtId="0" fontId="7" fillId="12" borderId="24" xfId="10" applyFont="1" applyFill="1" applyBorder="1" applyAlignment="1" applyProtection="1">
      <alignment horizontal="left" vertical="center" wrapText="1"/>
      <protection locked="0"/>
    </xf>
    <xf numFmtId="0" fontId="16" fillId="0" borderId="0" xfId="9" applyFont="1" applyAlignment="1">
      <alignment vertical="center"/>
    </xf>
    <xf numFmtId="0" fontId="9" fillId="0" borderId="0" xfId="0" applyFont="1" applyAlignment="1">
      <alignment vertical="center"/>
    </xf>
    <xf numFmtId="0" fontId="9" fillId="0" borderId="0" xfId="9" applyFont="1" applyAlignment="1">
      <alignment vertical="center"/>
    </xf>
    <xf numFmtId="14" fontId="15" fillId="13" borderId="26" xfId="10" applyNumberFormat="1" applyFont="1" applyFill="1" applyBorder="1" applyProtection="1">
      <alignment horizontal="center" vertical="center"/>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60" xfId="0" applyFont="1" applyBorder="1" applyAlignment="1">
      <alignment horizontal="center"/>
    </xf>
    <xf numFmtId="0" fontId="7" fillId="12" borderId="22" xfId="1" applyFont="1" applyFill="1" applyBorder="1" applyAlignment="1" applyProtection="1">
      <alignment horizontal="left" vertical="center" wrapText="1"/>
      <protection locked="0"/>
    </xf>
    <xf numFmtId="0" fontId="7" fillId="12" borderId="27" xfId="1" applyFont="1" applyFill="1" applyBorder="1" applyAlignment="1" applyProtection="1">
      <alignment horizontal="left" vertical="center" wrapText="1"/>
      <protection locked="0"/>
    </xf>
    <xf numFmtId="0" fontId="15" fillId="13" borderId="24" xfId="10" applyFont="1" applyFill="1" applyBorder="1" applyAlignment="1" applyProtection="1">
      <alignment horizontal="left" vertical="center" wrapText="1"/>
    </xf>
    <xf numFmtId="0" fontId="8" fillId="9" borderId="11" xfId="0" applyFont="1" applyFill="1" applyBorder="1" applyAlignment="1" applyProtection="1">
      <alignment horizontal="center" vertical="top" wrapText="1"/>
      <protection locked="0"/>
    </xf>
    <xf numFmtId="0" fontId="8" fillId="9" borderId="24" xfId="0" applyFont="1" applyFill="1" applyBorder="1" applyAlignment="1" applyProtection="1">
      <alignment horizontal="center" vertical="top" wrapText="1"/>
      <protection locked="0"/>
    </xf>
    <xf numFmtId="0" fontId="22" fillId="13" borderId="23" xfId="0" applyFont="1" applyFill="1" applyBorder="1" applyAlignment="1">
      <alignment horizontal="center" vertical="top" wrapText="1"/>
    </xf>
    <xf numFmtId="0" fontId="8" fillId="0" borderId="23" xfId="0" applyFont="1" applyBorder="1" applyAlignment="1">
      <alignment horizontal="center" vertical="top" wrapText="1"/>
    </xf>
    <xf numFmtId="0" fontId="7" fillId="0" borderId="69" xfId="0" applyFont="1" applyBorder="1" applyAlignment="1">
      <alignment horizontal="center" wrapText="1"/>
    </xf>
    <xf numFmtId="14" fontId="9" fillId="0" borderId="70" xfId="0" applyNumberFormat="1" applyFont="1" applyBorder="1" applyAlignment="1">
      <alignment horizontal="center" wrapText="1"/>
    </xf>
    <xf numFmtId="0" fontId="8" fillId="8" borderId="74" xfId="0" applyFont="1" applyFill="1" applyBorder="1" applyAlignment="1">
      <alignment horizontal="center" vertical="center"/>
    </xf>
    <xf numFmtId="0" fontId="15" fillId="10" borderId="71" xfId="9" applyFont="1" applyFill="1" applyBorder="1" applyAlignment="1">
      <alignment horizontal="center" vertical="center"/>
    </xf>
    <xf numFmtId="0" fontId="10" fillId="0" borderId="75" xfId="9" applyBorder="1"/>
    <xf numFmtId="0" fontId="26" fillId="0" borderId="76" xfId="9" applyFont="1" applyBorder="1" applyAlignment="1">
      <alignment horizontal="left"/>
    </xf>
    <xf numFmtId="0" fontId="10" fillId="0" borderId="51" xfId="9" applyBorder="1"/>
    <xf numFmtId="0" fontId="10" fillId="0" borderId="77" xfId="9" applyBorder="1" applyAlignment="1">
      <alignment horizontal="left"/>
    </xf>
    <xf numFmtId="14" fontId="10" fillId="0" borderId="77" xfId="9" applyNumberFormat="1" applyBorder="1" applyAlignment="1">
      <alignment horizontal="left"/>
    </xf>
    <xf numFmtId="0" fontId="26" fillId="0" borderId="77" xfId="9" applyFont="1" applyBorder="1" applyAlignment="1">
      <alignment horizontal="left"/>
    </xf>
    <xf numFmtId="0" fontId="10" fillId="0" borderId="78" xfId="9" applyBorder="1" applyAlignment="1">
      <alignment horizontal="left" vertical="center"/>
    </xf>
    <xf numFmtId="0" fontId="10" fillId="0" borderId="79" xfId="9" applyBorder="1" applyAlignment="1">
      <alignment horizontal="left" vertical="center" wrapText="1"/>
    </xf>
    <xf numFmtId="0" fontId="10" fillId="0" borderId="80" xfId="9" applyBorder="1"/>
    <xf numFmtId="14" fontId="10" fillId="0" borderId="81" xfId="9" applyNumberFormat="1" applyBorder="1" applyAlignment="1">
      <alignment horizontal="left"/>
    </xf>
    <xf numFmtId="0" fontId="14" fillId="0" borderId="0" xfId="6" applyFont="1" applyAlignment="1" applyProtection="1"/>
    <xf numFmtId="0" fontId="9" fillId="0" borderId="40" xfId="0" applyFont="1" applyBorder="1" applyAlignment="1">
      <alignment vertical="center"/>
    </xf>
    <xf numFmtId="0" fontId="9" fillId="0" borderId="41" xfId="0" applyFont="1" applyBorder="1" applyAlignment="1">
      <alignment horizontal="left" vertical="center" wrapText="1"/>
    </xf>
    <xf numFmtId="0" fontId="7" fillId="12" borderId="23" xfId="1" applyFont="1" applyFill="1" applyBorder="1" applyAlignment="1" applyProtection="1">
      <alignment horizontal="left" vertical="top"/>
      <protection locked="0"/>
    </xf>
    <xf numFmtId="0" fontId="9" fillId="12" borderId="11" xfId="0" applyFont="1" applyFill="1" applyBorder="1" applyAlignment="1" applyProtection="1">
      <alignment horizontal="left" vertical="top"/>
      <protection locked="0"/>
    </xf>
    <xf numFmtId="0" fontId="9" fillId="12" borderId="12" xfId="0" applyFont="1" applyFill="1" applyBorder="1" applyAlignment="1" applyProtection="1">
      <alignment vertical="top"/>
      <protection locked="0"/>
    </xf>
    <xf numFmtId="0" fontId="7" fillId="12" borderId="11" xfId="1" applyFont="1" applyFill="1" applyBorder="1" applyAlignment="1" applyProtection="1">
      <alignment horizontal="left" vertical="top"/>
      <protection locked="0"/>
    </xf>
    <xf numFmtId="0" fontId="7" fillId="12" borderId="11" xfId="1" applyFont="1" applyFill="1" applyBorder="1" applyAlignment="1" applyProtection="1">
      <alignment horizontal="center" vertical="top"/>
      <protection locked="0"/>
    </xf>
    <xf numFmtId="14" fontId="7" fillId="12" borderId="11" xfId="1" applyNumberFormat="1" applyFont="1" applyFill="1" applyBorder="1" applyAlignment="1" applyProtection="1">
      <alignment horizontal="center" vertical="top"/>
      <protection locked="0"/>
    </xf>
    <xf numFmtId="14" fontId="7" fillId="12" borderId="24" xfId="1" applyNumberFormat="1" applyFont="1" applyFill="1" applyBorder="1" applyAlignment="1" applyProtection="1">
      <alignment horizontal="center" vertical="top"/>
      <protection locked="0"/>
    </xf>
    <xf numFmtId="0" fontId="7" fillId="12" borderId="25" xfId="1" applyFont="1" applyFill="1" applyBorder="1" applyAlignment="1" applyProtection="1">
      <alignment horizontal="left" vertical="top"/>
      <protection locked="0"/>
    </xf>
    <xf numFmtId="0" fontId="9" fillId="12" borderId="26" xfId="0" applyFont="1" applyFill="1" applyBorder="1" applyAlignment="1" applyProtection="1">
      <alignment horizontal="left" vertical="top"/>
      <protection locked="0"/>
    </xf>
    <xf numFmtId="0" fontId="9" fillId="12" borderId="30" xfId="0" applyFont="1" applyFill="1" applyBorder="1" applyAlignment="1" applyProtection="1">
      <alignment vertical="top"/>
      <protection locked="0"/>
    </xf>
    <xf numFmtId="0" fontId="7" fillId="12" borderId="26" xfId="1" applyFont="1" applyFill="1" applyBorder="1" applyAlignment="1" applyProtection="1">
      <alignment horizontal="left" vertical="top"/>
      <protection locked="0"/>
    </xf>
    <xf numFmtId="0" fontId="7" fillId="12" borderId="26" xfId="1" applyFont="1" applyFill="1" applyBorder="1" applyAlignment="1" applyProtection="1">
      <alignment horizontal="center" vertical="top"/>
      <protection locked="0"/>
    </xf>
    <xf numFmtId="14" fontId="7" fillId="12" borderId="26" xfId="1" applyNumberFormat="1" applyFont="1" applyFill="1" applyBorder="1" applyAlignment="1" applyProtection="1">
      <alignment horizontal="center" vertical="top"/>
      <protection locked="0"/>
    </xf>
    <xf numFmtId="14" fontId="7" fillId="12" borderId="27" xfId="1" applyNumberFormat="1" applyFont="1" applyFill="1" applyBorder="1" applyAlignment="1" applyProtection="1">
      <alignment horizontal="center" vertical="top"/>
      <protection locked="0"/>
    </xf>
    <xf numFmtId="0" fontId="15" fillId="13" borderId="34" xfId="2" quotePrefix="1" applyNumberFormat="1" applyFont="1" applyFill="1" applyBorder="1" applyAlignment="1" applyProtection="1">
      <alignment horizontal="center"/>
    </xf>
    <xf numFmtId="0" fontId="22" fillId="13" borderId="84" xfId="0" applyFont="1" applyFill="1" applyBorder="1" applyAlignment="1">
      <alignment vertical="top" wrapText="1"/>
    </xf>
    <xf numFmtId="0" fontId="9" fillId="0" borderId="88" xfId="0" applyFont="1" applyBorder="1"/>
    <xf numFmtId="0" fontId="9" fillId="0" borderId="89" xfId="0" applyFont="1" applyBorder="1"/>
    <xf numFmtId="0" fontId="9" fillId="0" borderId="31" xfId="0" applyFont="1" applyBorder="1"/>
    <xf numFmtId="14" fontId="15" fillId="0" borderId="0" xfId="10" applyNumberFormat="1" applyFont="1" applyFill="1" applyBorder="1" applyProtection="1">
      <alignment horizontal="center" vertical="center"/>
    </xf>
    <xf numFmtId="0" fontId="15" fillId="0" borderId="0" xfId="10" applyFont="1" applyFill="1" applyBorder="1" applyAlignment="1" applyProtection="1">
      <alignment horizontal="left" vertical="center"/>
    </xf>
    <xf numFmtId="0" fontId="15" fillId="13" borderId="27" xfId="10" applyFont="1" applyFill="1" applyBorder="1" applyAlignment="1" applyProtection="1">
      <alignment horizontal="left" vertical="center" wrapText="1"/>
    </xf>
    <xf numFmtId="0" fontId="7" fillId="12" borderId="27" xfId="10" applyFont="1" applyFill="1" applyBorder="1" applyAlignment="1" applyProtection="1">
      <alignment horizontal="left" vertical="center" wrapText="1"/>
      <protection locked="0"/>
    </xf>
    <xf numFmtId="0" fontId="17" fillId="12" borderId="24" xfId="0" applyFont="1" applyFill="1" applyBorder="1" applyAlignment="1" applyProtection="1">
      <alignment horizontal="left" vertical="top" wrapText="1"/>
      <protection locked="0"/>
    </xf>
    <xf numFmtId="0" fontId="17" fillId="12" borderId="27" xfId="0" applyFont="1" applyFill="1" applyBorder="1" applyAlignment="1" applyProtection="1">
      <alignment horizontal="left" vertical="top" wrapText="1"/>
      <protection locked="0"/>
    </xf>
    <xf numFmtId="0" fontId="13" fillId="6" borderId="15" xfId="5" applyFont="1" applyBorder="1" applyProtection="1">
      <alignment horizontal="left" vertical="center"/>
    </xf>
    <xf numFmtId="0" fontId="13" fillId="6" borderId="16" xfId="5" applyFont="1" applyBorder="1" applyProtection="1">
      <alignment horizontal="left" vertical="center"/>
    </xf>
    <xf numFmtId="0" fontId="7" fillId="15" borderId="7" xfId="5" applyFont="1" applyFill="1" applyBorder="1" applyAlignment="1" applyProtection="1">
      <alignment horizontal="left" vertical="center" wrapText="1"/>
    </xf>
    <xf numFmtId="0" fontId="7" fillId="15" borderId="8" xfId="5" applyFont="1" applyFill="1" applyBorder="1" applyAlignment="1" applyProtection="1">
      <alignment horizontal="left" vertical="center" wrapText="1"/>
    </xf>
    <xf numFmtId="0" fontId="7" fillId="15" borderId="5" xfId="5" applyFont="1" applyFill="1" applyBorder="1" applyAlignment="1" applyProtection="1">
      <alignment horizontal="left" vertical="center" wrapText="1"/>
    </xf>
    <xf numFmtId="0" fontId="7" fillId="15" borderId="6" xfId="5" applyFont="1" applyFill="1" applyBorder="1" applyAlignment="1" applyProtection="1">
      <alignment horizontal="left" vertical="center" wrapText="1"/>
    </xf>
    <xf numFmtId="0" fontId="13" fillId="6" borderId="15" xfId="5" applyFont="1" applyBorder="1">
      <alignment horizontal="left" vertical="center"/>
    </xf>
    <xf numFmtId="0" fontId="13" fillId="6" borderId="16" xfId="5" applyFont="1" applyBorder="1">
      <alignment horizontal="left" vertical="center"/>
    </xf>
    <xf numFmtId="0" fontId="6" fillId="0" borderId="15" xfId="6" applyBorder="1" applyAlignment="1" applyProtection="1">
      <alignment horizontal="left"/>
      <protection locked="0"/>
    </xf>
    <xf numFmtId="0" fontId="6" fillId="0" borderId="16" xfId="6" applyBorder="1" applyAlignment="1" applyProtection="1">
      <alignment horizontal="left"/>
      <protection locked="0"/>
    </xf>
    <xf numFmtId="0" fontId="7" fillId="15" borderId="3" xfId="5" applyFont="1" applyFill="1" applyBorder="1" applyAlignment="1" applyProtection="1">
      <alignment horizontal="left" vertical="center" wrapText="1"/>
    </xf>
    <xf numFmtId="0" fontId="7" fillId="15" borderId="4" xfId="5" applyFont="1" applyFill="1" applyBorder="1" applyAlignment="1" applyProtection="1">
      <alignment horizontal="left" vertical="center" wrapText="1"/>
    </xf>
    <xf numFmtId="0" fontId="8" fillId="8" borderId="15" xfId="0" applyFont="1" applyFill="1" applyBorder="1" applyAlignment="1">
      <alignment horizontal="center"/>
    </xf>
    <xf numFmtId="0" fontId="8" fillId="8" borderId="16" xfId="0" applyFont="1" applyFill="1" applyBorder="1" applyAlignment="1">
      <alignment horizontal="center"/>
    </xf>
    <xf numFmtId="0" fontId="8" fillId="8" borderId="72" xfId="0" applyFont="1" applyFill="1" applyBorder="1" applyAlignment="1">
      <alignment horizontal="center" vertical="center"/>
    </xf>
    <xf numFmtId="0" fontId="8" fillId="8" borderId="73" xfId="0" applyFont="1" applyFill="1" applyBorder="1" applyAlignment="1">
      <alignment horizontal="center" vertical="center"/>
    </xf>
    <xf numFmtId="0" fontId="13" fillId="6" borderId="17" xfId="5" applyFont="1" applyBorder="1" applyProtection="1">
      <alignment horizontal="left" vertical="center"/>
    </xf>
    <xf numFmtId="0" fontId="13" fillId="16" borderId="7" xfId="5" applyFont="1" applyFill="1" applyBorder="1" applyAlignment="1" applyProtection="1">
      <alignment horizontal="left" vertical="center" wrapText="1"/>
    </xf>
    <xf numFmtId="0" fontId="13" fillId="16" borderId="29" xfId="5" applyFont="1" applyFill="1" applyBorder="1" applyAlignment="1" applyProtection="1">
      <alignment horizontal="left" vertical="center" wrapText="1"/>
    </xf>
    <xf numFmtId="0" fontId="13" fillId="16" borderId="8" xfId="5" applyFont="1" applyFill="1" applyBorder="1" applyAlignment="1" applyProtection="1">
      <alignment horizontal="left" vertical="center" wrapText="1"/>
    </xf>
    <xf numFmtId="0" fontId="13" fillId="16" borderId="3" xfId="5" applyFont="1" applyFill="1" applyBorder="1" applyAlignment="1" applyProtection="1">
      <alignment horizontal="left" vertical="center" wrapText="1"/>
    </xf>
    <xf numFmtId="0" fontId="13" fillId="16" borderId="0" xfId="5" applyFont="1" applyFill="1" applyBorder="1" applyAlignment="1" applyProtection="1">
      <alignment horizontal="left" vertical="center" wrapText="1"/>
    </xf>
    <xf numFmtId="0" fontId="13" fillId="16" borderId="4" xfId="5" applyFont="1" applyFill="1" applyBorder="1" applyAlignment="1" applyProtection="1">
      <alignment horizontal="left" vertical="center" wrapText="1"/>
    </xf>
    <xf numFmtId="0" fontId="8" fillId="9" borderId="0" xfId="0" applyFont="1" applyFill="1" applyAlignment="1">
      <alignment horizontal="left"/>
    </xf>
    <xf numFmtId="0" fontId="12" fillId="9" borderId="0" xfId="0" applyFont="1" applyFill="1" applyAlignment="1">
      <alignment horizontal="left" vertical="center"/>
    </xf>
    <xf numFmtId="0" fontId="8" fillId="0" borderId="9" xfId="7" applyFont="1" applyBorder="1" applyAlignment="1">
      <alignment horizontal="center"/>
    </xf>
    <xf numFmtId="0" fontId="8" fillId="0" borderId="12" xfId="7" applyFont="1" applyBorder="1" applyAlignment="1">
      <alignment horizontal="center"/>
    </xf>
    <xf numFmtId="0" fontId="9" fillId="0" borderId="9" xfId="7" applyFont="1" applyBorder="1" applyAlignment="1">
      <alignment horizontal="left"/>
    </xf>
    <xf numFmtId="0" fontId="9" fillId="0" borderId="12" xfId="7" applyFont="1" applyBorder="1" applyAlignment="1">
      <alignment horizontal="left"/>
    </xf>
    <xf numFmtId="0" fontId="9" fillId="0" borderId="59" xfId="7" applyFont="1" applyBorder="1" applyAlignment="1">
      <alignment horizontal="left"/>
    </xf>
    <xf numFmtId="0" fontId="9" fillId="0" borderId="30" xfId="7" applyFont="1" applyBorder="1" applyAlignment="1">
      <alignment horizontal="left"/>
    </xf>
    <xf numFmtId="0" fontId="9" fillId="0" borderId="0" xfId="7" applyFont="1" applyAlignment="1">
      <alignment horizontal="left"/>
    </xf>
    <xf numFmtId="0" fontId="12" fillId="8" borderId="23"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24" xfId="0" applyFont="1" applyFill="1" applyBorder="1" applyAlignment="1">
      <alignment horizontal="left" vertical="center" wrapText="1"/>
    </xf>
    <xf numFmtId="0" fontId="17" fillId="12" borderId="59" xfId="0" applyFont="1" applyFill="1" applyBorder="1" applyAlignment="1" applyProtection="1">
      <alignment horizontal="left" vertical="top" wrapText="1"/>
      <protection locked="0"/>
    </xf>
    <xf numFmtId="0" fontId="17" fillId="12" borderId="85" xfId="0" applyFont="1" applyFill="1" applyBorder="1" applyAlignment="1" applyProtection="1">
      <alignment horizontal="left" vertical="top" wrapText="1"/>
      <protection locked="0"/>
    </xf>
    <xf numFmtId="0" fontId="17" fillId="12" borderId="86" xfId="0" applyFont="1" applyFill="1" applyBorder="1" applyAlignment="1" applyProtection="1">
      <alignment horizontal="left" vertical="top" wrapText="1"/>
      <protection locked="0"/>
    </xf>
    <xf numFmtId="0" fontId="17" fillId="12" borderId="87" xfId="0" applyFont="1" applyFill="1" applyBorder="1" applyAlignment="1" applyProtection="1">
      <alignment horizontal="center" vertical="center" wrapText="1"/>
      <protection locked="0"/>
    </xf>
    <xf numFmtId="0" fontId="17" fillId="12" borderId="82" xfId="0" applyFont="1" applyFill="1" applyBorder="1" applyAlignment="1" applyProtection="1">
      <alignment horizontal="center" vertical="center" wrapText="1"/>
      <protection locked="0"/>
    </xf>
    <xf numFmtId="0" fontId="17" fillId="12" borderId="83" xfId="0" applyFont="1" applyFill="1" applyBorder="1" applyAlignment="1" applyProtection="1">
      <alignment horizontal="center" vertical="center" wrapText="1"/>
      <protection locked="0"/>
    </xf>
    <xf numFmtId="0" fontId="17" fillId="12" borderId="66" xfId="0" applyFont="1" applyFill="1" applyBorder="1" applyAlignment="1" applyProtection="1">
      <alignment horizontal="center" vertical="center" wrapText="1"/>
      <protection locked="0"/>
    </xf>
    <xf numFmtId="0" fontId="17" fillId="12" borderId="13" xfId="0" applyFont="1" applyFill="1" applyBorder="1" applyAlignment="1" applyProtection="1">
      <alignment horizontal="center" vertical="center" wrapText="1"/>
      <protection locked="0"/>
    </xf>
    <xf numFmtId="0" fontId="17" fillId="12" borderId="6" xfId="0" applyFont="1" applyFill="1" applyBorder="1" applyAlignment="1" applyProtection="1">
      <alignment horizontal="center" vertical="center" wrapText="1"/>
      <protection locked="0"/>
    </xf>
    <xf numFmtId="0" fontId="8" fillId="7" borderId="7" xfId="0" applyFont="1" applyFill="1" applyBorder="1" applyAlignment="1">
      <alignment vertical="top" wrapText="1"/>
    </xf>
    <xf numFmtId="0" fontId="8" fillId="7" borderId="29" xfId="0" applyFont="1" applyFill="1" applyBorder="1" applyAlignment="1">
      <alignment vertical="top" wrapText="1"/>
    </xf>
    <xf numFmtId="0" fontId="8" fillId="7" borderId="8" xfId="0" applyFont="1" applyFill="1" applyBorder="1" applyAlignment="1">
      <alignment vertical="top" wrapText="1"/>
    </xf>
    <xf numFmtId="0" fontId="18" fillId="12" borderId="3" xfId="0" applyFont="1" applyFill="1" applyBorder="1" applyAlignment="1" applyProtection="1">
      <alignment horizontal="left" vertical="top" wrapText="1"/>
      <protection locked="0"/>
    </xf>
    <xf numFmtId="0" fontId="18" fillId="12" borderId="0" xfId="0" applyFont="1" applyFill="1" applyAlignment="1" applyProtection="1">
      <alignment horizontal="left" vertical="top" wrapText="1"/>
      <protection locked="0"/>
    </xf>
    <xf numFmtId="0" fontId="18" fillId="12" borderId="4" xfId="0" applyFont="1" applyFill="1" applyBorder="1" applyAlignment="1" applyProtection="1">
      <alignment horizontal="left" vertical="top" wrapText="1"/>
      <protection locked="0"/>
    </xf>
    <xf numFmtId="0" fontId="18" fillId="12" borderId="5" xfId="0" applyFont="1" applyFill="1" applyBorder="1" applyAlignment="1" applyProtection="1">
      <alignment horizontal="left" vertical="top" wrapText="1"/>
      <protection locked="0"/>
    </xf>
    <xf numFmtId="0" fontId="18" fillId="12" borderId="13" xfId="0" applyFont="1" applyFill="1" applyBorder="1" applyAlignment="1" applyProtection="1">
      <alignment horizontal="left" vertical="top" wrapText="1"/>
      <protection locked="0"/>
    </xf>
    <xf numFmtId="0" fontId="18" fillId="12" borderId="6" xfId="0" applyFont="1" applyFill="1" applyBorder="1" applyAlignment="1" applyProtection="1">
      <alignment horizontal="left" vertical="top" wrapText="1"/>
      <protection locked="0"/>
    </xf>
    <xf numFmtId="0" fontId="12" fillId="8" borderId="35" xfId="0" applyFont="1" applyFill="1" applyBorder="1" applyAlignment="1">
      <alignment horizontal="left" vertical="top" wrapText="1"/>
    </xf>
    <xf numFmtId="0" fontId="12" fillId="8" borderId="31" xfId="0" applyFont="1" applyFill="1" applyBorder="1" applyAlignment="1">
      <alignment horizontal="left" vertical="top" wrapText="1"/>
    </xf>
    <xf numFmtId="0" fontId="12" fillId="8" borderId="36" xfId="0" applyFont="1" applyFill="1" applyBorder="1" applyAlignment="1">
      <alignment horizontal="left" vertical="top" wrapText="1"/>
    </xf>
    <xf numFmtId="0" fontId="8" fillId="0" borderId="11" xfId="0" applyFont="1" applyBorder="1" applyAlignment="1">
      <alignment horizontal="left" vertical="top" wrapText="1"/>
    </xf>
    <xf numFmtId="0" fontId="8" fillId="0" borderId="24" xfId="0" applyFont="1" applyBorder="1" applyAlignment="1">
      <alignment horizontal="left" vertical="top" wrapText="1"/>
    </xf>
    <xf numFmtId="0" fontId="8" fillId="7" borderId="15" xfId="0" applyFont="1" applyFill="1" applyBorder="1" applyAlignment="1">
      <alignment horizontal="left" vertical="top" wrapText="1"/>
    </xf>
    <xf numFmtId="0" fontId="8" fillId="7" borderId="17" xfId="0" applyFont="1" applyFill="1" applyBorder="1" applyAlignment="1">
      <alignment horizontal="left" vertical="top" wrapText="1"/>
    </xf>
    <xf numFmtId="0" fontId="8" fillId="7" borderId="16" xfId="0" applyFont="1" applyFill="1" applyBorder="1" applyAlignment="1">
      <alignment horizontal="left" vertical="top" wrapText="1"/>
    </xf>
    <xf numFmtId="0" fontId="12" fillId="8" borderId="35" xfId="0" applyFont="1" applyFill="1" applyBorder="1" applyAlignment="1">
      <alignment horizontal="left" vertical="center" wrapText="1"/>
    </xf>
    <xf numFmtId="0" fontId="12" fillId="8" borderId="31"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25" fillId="9" borderId="9" xfId="0" applyFont="1" applyFill="1" applyBorder="1" applyAlignment="1">
      <alignment horizontal="left" vertical="top" wrapText="1"/>
    </xf>
    <xf numFmtId="0" fontId="25" fillId="9" borderId="10" xfId="0" applyFont="1" applyFill="1" applyBorder="1" applyAlignment="1">
      <alignment horizontal="left" vertical="top" wrapText="1"/>
    </xf>
    <xf numFmtId="0" fontId="25" fillId="9" borderId="67" xfId="0" applyFont="1" applyFill="1" applyBorder="1" applyAlignment="1">
      <alignment horizontal="left" vertical="top" wrapText="1"/>
    </xf>
    <xf numFmtId="0" fontId="17" fillId="12" borderId="66" xfId="0" applyFont="1" applyFill="1" applyBorder="1" applyAlignment="1" applyProtection="1">
      <alignment horizontal="left" vertical="top" wrapText="1"/>
      <protection locked="0"/>
    </xf>
    <xf numFmtId="0" fontId="17" fillId="12" borderId="13" xfId="0" applyFont="1" applyFill="1" applyBorder="1" applyAlignment="1" applyProtection="1">
      <alignment horizontal="left" vertical="top" wrapText="1"/>
      <protection locked="0"/>
    </xf>
    <xf numFmtId="0" fontId="17" fillId="12" borderId="6" xfId="0" applyFont="1" applyFill="1" applyBorder="1" applyAlignment="1" applyProtection="1">
      <alignment horizontal="left" vertical="top" wrapText="1"/>
      <protection locked="0"/>
    </xf>
    <xf numFmtId="0" fontId="9" fillId="0" borderId="23" xfId="0" applyFont="1" applyBorder="1" applyAlignment="1">
      <alignment horizontal="left" vertical="center" wrapText="1"/>
    </xf>
    <xf numFmtId="0" fontId="9" fillId="0" borderId="11" xfId="0" applyFont="1" applyBorder="1" applyAlignment="1">
      <alignment horizontal="left" vertical="center"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3" xfId="0" applyFont="1" applyBorder="1" applyAlignment="1">
      <alignment horizontal="left" vertical="top" wrapText="1"/>
    </xf>
    <xf numFmtId="0" fontId="9" fillId="0" borderId="11" xfId="0" applyFont="1" applyBorder="1" applyAlignment="1">
      <alignment horizontal="left" vertical="top" wrapText="1"/>
    </xf>
    <xf numFmtId="0" fontId="8" fillId="7" borderId="7"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8" xfId="0" applyFont="1" applyFill="1" applyBorder="1" applyAlignment="1">
      <alignment horizontal="left" vertical="top" wrapText="1"/>
    </xf>
    <xf numFmtId="0" fontId="9" fillId="12" borderId="7" xfId="0" applyFont="1" applyFill="1" applyBorder="1" applyAlignment="1" applyProtection="1">
      <alignment horizontal="center"/>
      <protection locked="0"/>
    </xf>
    <xf numFmtId="0" fontId="9" fillId="12" borderId="29" xfId="0" applyFont="1" applyFill="1" applyBorder="1" applyAlignment="1" applyProtection="1">
      <alignment horizontal="center"/>
      <protection locked="0"/>
    </xf>
    <xf numFmtId="0" fontId="9" fillId="12" borderId="8" xfId="0" applyFont="1" applyFill="1" applyBorder="1" applyAlignment="1" applyProtection="1">
      <alignment horizontal="center"/>
      <protection locked="0"/>
    </xf>
    <xf numFmtId="0" fontId="9" fillId="12" borderId="3" xfId="0" applyFont="1" applyFill="1" applyBorder="1" applyAlignment="1" applyProtection="1">
      <alignment horizontal="center"/>
      <protection locked="0"/>
    </xf>
    <xf numFmtId="0" fontId="9" fillId="12" borderId="0" xfId="0" applyFont="1" applyFill="1" applyAlignment="1" applyProtection="1">
      <alignment horizontal="center"/>
      <protection locked="0"/>
    </xf>
    <xf numFmtId="0" fontId="9" fillId="12" borderId="4" xfId="0" applyFont="1" applyFill="1" applyBorder="1" applyAlignment="1" applyProtection="1">
      <alignment horizontal="center"/>
      <protection locked="0"/>
    </xf>
    <xf numFmtId="0" fontId="9" fillId="12" borderId="5" xfId="0" applyFont="1" applyFill="1" applyBorder="1" applyAlignment="1" applyProtection="1">
      <alignment horizontal="center"/>
      <protection locked="0"/>
    </xf>
    <xf numFmtId="0" fontId="9" fillId="12" borderId="13" xfId="0" applyFont="1" applyFill="1" applyBorder="1" applyAlignment="1" applyProtection="1">
      <alignment horizontal="center"/>
      <protection locked="0"/>
    </xf>
    <xf numFmtId="0" fontId="9" fillId="12" borderId="6" xfId="0" applyFont="1" applyFill="1" applyBorder="1" applyAlignment="1" applyProtection="1">
      <alignment horizontal="center"/>
      <protection locked="0"/>
    </xf>
    <xf numFmtId="0" fontId="13" fillId="6" borderId="15" xfId="5" applyFont="1" applyBorder="1" applyAlignment="1" applyProtection="1">
      <alignment horizontal="left" vertical="center" wrapText="1"/>
    </xf>
    <xf numFmtId="0" fontId="13" fillId="6" borderId="17" xfId="5" applyFont="1" applyBorder="1" applyAlignment="1" applyProtection="1">
      <alignment horizontal="left" vertical="center" wrapText="1"/>
    </xf>
    <xf numFmtId="0" fontId="13" fillId="6" borderId="16" xfId="5" applyFont="1" applyBorder="1" applyAlignment="1" applyProtection="1">
      <alignment horizontal="left" vertical="center" wrapText="1"/>
    </xf>
    <xf numFmtId="0" fontId="13" fillId="8" borderId="15" xfId="5" applyFont="1" applyFill="1" applyBorder="1" applyProtection="1">
      <alignment horizontal="left" vertical="center"/>
    </xf>
    <xf numFmtId="0" fontId="13" fillId="8" borderId="17" xfId="5" applyFont="1" applyFill="1" applyBorder="1" applyProtection="1">
      <alignment horizontal="left" vertical="center"/>
    </xf>
    <xf numFmtId="0" fontId="13" fillId="8" borderId="16" xfId="5" applyFont="1" applyFill="1" applyBorder="1" applyProtection="1">
      <alignment horizontal="left" vertical="center"/>
    </xf>
    <xf numFmtId="0" fontId="9" fillId="12" borderId="7" xfId="0" applyFont="1" applyFill="1" applyBorder="1" applyAlignment="1" applyProtection="1">
      <alignment horizontal="left" vertical="top"/>
      <protection locked="0"/>
    </xf>
    <xf numFmtId="0" fontId="9" fillId="12" borderId="29" xfId="0" applyFont="1" applyFill="1" applyBorder="1" applyAlignment="1" applyProtection="1">
      <alignment horizontal="left" vertical="top"/>
      <protection locked="0"/>
    </xf>
    <xf numFmtId="0" fontId="9" fillId="12" borderId="8" xfId="0" applyFont="1" applyFill="1" applyBorder="1" applyAlignment="1" applyProtection="1">
      <alignment horizontal="left" vertical="top"/>
      <protection locked="0"/>
    </xf>
    <xf numFmtId="0" fontId="9" fillId="12" borderId="3" xfId="0" applyFont="1" applyFill="1" applyBorder="1" applyAlignment="1" applyProtection="1">
      <alignment horizontal="left" vertical="top"/>
      <protection locked="0"/>
    </xf>
    <xf numFmtId="0" fontId="9" fillId="12" borderId="0" xfId="0" applyFont="1" applyFill="1" applyAlignment="1" applyProtection="1">
      <alignment horizontal="left" vertical="top"/>
      <protection locked="0"/>
    </xf>
    <xf numFmtId="0" fontId="9" fillId="12" borderId="4" xfId="0" applyFont="1" applyFill="1" applyBorder="1" applyAlignment="1" applyProtection="1">
      <alignment horizontal="left" vertical="top"/>
      <protection locked="0"/>
    </xf>
    <xf numFmtId="0" fontId="9" fillId="12" borderId="5" xfId="0" applyFont="1" applyFill="1" applyBorder="1" applyAlignment="1" applyProtection="1">
      <alignment horizontal="left" vertical="top"/>
      <protection locked="0"/>
    </xf>
    <xf numFmtId="0" fontId="9" fillId="12" borderId="13" xfId="0" applyFont="1" applyFill="1" applyBorder="1" applyAlignment="1" applyProtection="1">
      <alignment horizontal="left" vertical="top"/>
      <protection locked="0"/>
    </xf>
    <xf numFmtId="0" fontId="9" fillId="12" borderId="6" xfId="0" applyFont="1" applyFill="1" applyBorder="1" applyAlignment="1" applyProtection="1">
      <alignment horizontal="left" vertical="top"/>
      <protection locked="0"/>
    </xf>
    <xf numFmtId="0" fontId="12" fillId="8" borderId="35" xfId="0" applyFont="1" applyFill="1" applyBorder="1" applyAlignment="1">
      <alignment vertical="top" wrapText="1"/>
    </xf>
    <xf numFmtId="0" fontId="12" fillId="8" borderId="31" xfId="0" applyFont="1" applyFill="1" applyBorder="1" applyAlignment="1">
      <alignment vertical="top" wrapText="1"/>
    </xf>
    <xf numFmtId="0" fontId="12" fillId="8" borderId="36" xfId="0" applyFont="1" applyFill="1" applyBorder="1" applyAlignment="1">
      <alignment vertical="top" wrapText="1"/>
    </xf>
    <xf numFmtId="0" fontId="8" fillId="8" borderId="32" xfId="0" applyFont="1" applyFill="1" applyBorder="1" applyAlignment="1">
      <alignment vertical="top" wrapText="1"/>
    </xf>
    <xf numFmtId="0" fontId="8" fillId="8" borderId="33" xfId="0" applyFont="1" applyFill="1" applyBorder="1" applyAlignment="1">
      <alignment vertical="top" wrapText="1"/>
    </xf>
    <xf numFmtId="0" fontId="8" fillId="8" borderId="34" xfId="0" applyFont="1" applyFill="1" applyBorder="1" applyAlignment="1">
      <alignment vertical="top" wrapText="1"/>
    </xf>
    <xf numFmtId="0" fontId="17" fillId="12" borderId="7" xfId="0" applyFont="1" applyFill="1" applyBorder="1" applyAlignment="1" applyProtection="1">
      <alignment horizontal="left" vertical="top" wrapText="1"/>
      <protection locked="0"/>
    </xf>
    <xf numFmtId="0" fontId="17" fillId="12" borderId="29" xfId="0" applyFont="1" applyFill="1" applyBorder="1" applyAlignment="1" applyProtection="1">
      <alignment horizontal="left" vertical="top" wrapText="1"/>
      <protection locked="0"/>
    </xf>
    <xf numFmtId="0" fontId="17" fillId="12" borderId="8" xfId="0" applyFont="1" applyFill="1" applyBorder="1" applyAlignment="1" applyProtection="1">
      <alignment horizontal="left" vertical="top" wrapText="1"/>
      <protection locked="0"/>
    </xf>
    <xf numFmtId="0" fontId="17" fillId="12" borderId="3" xfId="0" applyFont="1" applyFill="1" applyBorder="1" applyAlignment="1" applyProtection="1">
      <alignment horizontal="left" vertical="top" wrapText="1"/>
      <protection locked="0"/>
    </xf>
    <xf numFmtId="0" fontId="17" fillId="12" borderId="0" xfId="0" applyFont="1" applyFill="1" applyAlignment="1" applyProtection="1">
      <alignment horizontal="left" vertical="top" wrapText="1"/>
      <protection locked="0"/>
    </xf>
    <xf numFmtId="0" fontId="17" fillId="12" borderId="4" xfId="0" applyFont="1" applyFill="1" applyBorder="1" applyAlignment="1" applyProtection="1">
      <alignment horizontal="left" vertical="top" wrapText="1"/>
      <protection locked="0"/>
    </xf>
    <xf numFmtId="0" fontId="17" fillId="12" borderId="5" xfId="0" applyFont="1" applyFill="1" applyBorder="1" applyAlignment="1" applyProtection="1">
      <alignment horizontal="left" vertical="top" wrapText="1"/>
      <protection locked="0"/>
    </xf>
    <xf numFmtId="0" fontId="8" fillId="8" borderId="15" xfId="0" applyFont="1" applyFill="1" applyBorder="1" applyAlignment="1">
      <alignment horizontal="left" vertical="top"/>
    </xf>
    <xf numFmtId="0" fontId="8" fillId="8" borderId="17" xfId="0" applyFont="1" applyFill="1" applyBorder="1" applyAlignment="1">
      <alignment horizontal="left" vertical="top"/>
    </xf>
    <xf numFmtId="0" fontId="8" fillId="8" borderId="16" xfId="0" applyFont="1" applyFill="1" applyBorder="1" applyAlignment="1">
      <alignment horizontal="left" vertical="top"/>
    </xf>
    <xf numFmtId="0" fontId="8" fillId="9" borderId="65" xfId="0" applyFont="1" applyFill="1" applyBorder="1" applyAlignment="1">
      <alignment horizontal="left" vertical="top"/>
    </xf>
    <xf numFmtId="0" fontId="8" fillId="9" borderId="47" xfId="0" applyFont="1" applyFill="1" applyBorder="1" applyAlignment="1">
      <alignment horizontal="left" vertical="top"/>
    </xf>
    <xf numFmtId="0" fontId="9" fillId="12" borderId="21" xfId="0" applyFont="1" applyFill="1" applyBorder="1" applyAlignment="1" applyProtection="1">
      <alignment horizontal="left" vertical="top" wrapText="1"/>
      <protection locked="0"/>
    </xf>
    <xf numFmtId="0" fontId="9" fillId="12" borderId="63" xfId="0" applyFont="1" applyFill="1" applyBorder="1" applyAlignment="1" applyProtection="1">
      <alignment horizontal="left" vertical="top" wrapText="1"/>
      <protection locked="0"/>
    </xf>
    <xf numFmtId="0" fontId="9" fillId="12" borderId="64" xfId="0" applyFont="1" applyFill="1" applyBorder="1" applyAlignment="1" applyProtection="1">
      <alignment horizontal="left" vertical="top" wrapText="1"/>
      <protection locked="0"/>
    </xf>
    <xf numFmtId="0" fontId="9" fillId="12" borderId="68" xfId="0" applyFont="1" applyFill="1" applyBorder="1" applyAlignment="1" applyProtection="1">
      <alignment horizontal="left" vertical="top" wrapText="1"/>
      <protection locked="0"/>
    </xf>
    <xf numFmtId="0" fontId="9" fillId="12" borderId="82" xfId="0" applyFont="1" applyFill="1" applyBorder="1" applyAlignment="1" applyProtection="1">
      <alignment horizontal="left" vertical="top" wrapText="1"/>
      <protection locked="0"/>
    </xf>
    <xf numFmtId="0" fontId="9" fillId="12" borderId="83" xfId="0" applyFont="1" applyFill="1" applyBorder="1" applyAlignment="1" applyProtection="1">
      <alignment horizontal="left" vertical="top" wrapText="1"/>
      <protection locked="0"/>
    </xf>
    <xf numFmtId="0" fontId="9" fillId="12" borderId="3" xfId="0" applyFont="1" applyFill="1" applyBorder="1" applyAlignment="1" applyProtection="1">
      <alignment horizontal="left" vertical="top" wrapText="1"/>
      <protection locked="0"/>
    </xf>
    <xf numFmtId="0" fontId="9" fillId="12" borderId="0" xfId="0" applyFont="1" applyFill="1" applyAlignment="1" applyProtection="1">
      <alignment horizontal="left" vertical="top" wrapText="1"/>
      <protection locked="0"/>
    </xf>
    <xf numFmtId="0" fontId="9" fillId="12" borderId="4" xfId="0" applyFont="1" applyFill="1" applyBorder="1" applyAlignment="1" applyProtection="1">
      <alignment horizontal="left" vertical="top" wrapText="1"/>
      <protection locked="0"/>
    </xf>
    <xf numFmtId="0" fontId="9" fillId="12" borderId="5" xfId="0" applyFont="1" applyFill="1" applyBorder="1" applyAlignment="1" applyProtection="1">
      <alignment horizontal="left" vertical="top" wrapText="1"/>
      <protection locked="0"/>
    </xf>
    <xf numFmtId="0" fontId="9" fillId="12" borderId="13" xfId="0" applyFont="1" applyFill="1" applyBorder="1" applyAlignment="1" applyProtection="1">
      <alignment horizontal="left" vertical="top" wrapText="1"/>
      <protection locked="0"/>
    </xf>
    <xf numFmtId="0" fontId="9" fillId="12" borderId="6" xfId="0" applyFont="1" applyFill="1" applyBorder="1" applyAlignment="1" applyProtection="1">
      <alignment horizontal="left" vertical="top" wrapText="1"/>
      <protection locked="0"/>
    </xf>
    <xf numFmtId="0" fontId="8" fillId="9" borderId="61" xfId="0" applyFont="1" applyFill="1" applyBorder="1" applyAlignment="1">
      <alignment horizontal="left" vertical="top"/>
    </xf>
    <xf numFmtId="0" fontId="8" fillId="9" borderId="62" xfId="0" applyFont="1" applyFill="1" applyBorder="1" applyAlignment="1">
      <alignment horizontal="left" vertical="top"/>
    </xf>
    <xf numFmtId="0" fontId="8" fillId="9" borderId="60" xfId="0" applyFont="1" applyFill="1" applyBorder="1" applyAlignment="1">
      <alignment horizontal="left" vertical="top"/>
    </xf>
    <xf numFmtId="0" fontId="12" fillId="8" borderId="35" xfId="0" applyFont="1" applyFill="1" applyBorder="1" applyAlignment="1">
      <alignment horizontal="left" wrapText="1"/>
    </xf>
    <xf numFmtId="0" fontId="12" fillId="8" borderId="31" xfId="0" applyFont="1" applyFill="1" applyBorder="1" applyAlignment="1">
      <alignment horizontal="left" wrapText="1"/>
    </xf>
    <xf numFmtId="0" fontId="12" fillId="8" borderId="36" xfId="0" applyFont="1" applyFill="1" applyBorder="1" applyAlignment="1">
      <alignment horizontal="left" wrapText="1"/>
    </xf>
    <xf numFmtId="0" fontId="8" fillId="8" borderId="32" xfId="0" applyFont="1" applyFill="1" applyBorder="1" applyAlignment="1">
      <alignment horizontal="left" vertical="top" wrapText="1"/>
    </xf>
    <xf numFmtId="0" fontId="8" fillId="8" borderId="33" xfId="0" applyFont="1" applyFill="1" applyBorder="1" applyAlignment="1">
      <alignment horizontal="left" vertical="top" wrapText="1"/>
    </xf>
    <xf numFmtId="0" fontId="8" fillId="8" borderId="34" xfId="0" applyFont="1" applyFill="1" applyBorder="1" applyAlignment="1">
      <alignment horizontal="left" vertical="top" wrapText="1"/>
    </xf>
    <xf numFmtId="0" fontId="17" fillId="12" borderId="23" xfId="0" applyFont="1" applyFill="1" applyBorder="1" applyAlignment="1" applyProtection="1">
      <alignment horizontal="left" vertical="top" wrapText="1"/>
      <protection locked="0"/>
    </xf>
    <xf numFmtId="0" fontId="17" fillId="12" borderId="11" xfId="0" applyFont="1" applyFill="1" applyBorder="1" applyAlignment="1" applyProtection="1">
      <alignment horizontal="left" vertical="top" wrapText="1"/>
      <protection locked="0"/>
    </xf>
    <xf numFmtId="0" fontId="17" fillId="12" borderId="24" xfId="0" applyFont="1" applyFill="1" applyBorder="1" applyAlignment="1" applyProtection="1">
      <alignment horizontal="left" vertical="top" wrapText="1"/>
      <protection locked="0"/>
    </xf>
    <xf numFmtId="0" fontId="17" fillId="12" borderId="25" xfId="0" applyFont="1" applyFill="1" applyBorder="1" applyAlignment="1" applyProtection="1">
      <alignment horizontal="left" vertical="top" wrapText="1"/>
      <protection locked="0"/>
    </xf>
    <xf numFmtId="0" fontId="17" fillId="12" borderId="26" xfId="0" applyFont="1" applyFill="1" applyBorder="1" applyAlignment="1" applyProtection="1">
      <alignment horizontal="left" vertical="top" wrapText="1"/>
      <protection locked="0"/>
    </xf>
    <xf numFmtId="0" fontId="17" fillId="12" borderId="27" xfId="0" applyFont="1" applyFill="1" applyBorder="1" applyAlignment="1" applyProtection="1">
      <alignment horizontal="left" vertical="top" wrapText="1"/>
      <protection locked="0"/>
    </xf>
    <xf numFmtId="0" fontId="22" fillId="13" borderId="23" xfId="0" applyFont="1" applyFill="1" applyBorder="1" applyAlignment="1">
      <alignment horizontal="center" vertical="top" wrapText="1"/>
    </xf>
    <xf numFmtId="0" fontId="22" fillId="13" borderId="25" xfId="0" applyFont="1" applyFill="1" applyBorder="1" applyAlignment="1">
      <alignment horizontal="center" vertical="top" wrapText="1"/>
    </xf>
    <xf numFmtId="0" fontId="7" fillId="16" borderId="35" xfId="5" applyFont="1" applyFill="1" applyBorder="1" applyAlignment="1" applyProtection="1">
      <alignment horizontal="left" vertical="center" wrapText="1"/>
    </xf>
    <xf numFmtId="0" fontId="7" fillId="16" borderId="31" xfId="5" applyFont="1" applyFill="1" applyBorder="1" applyAlignment="1" applyProtection="1">
      <alignment horizontal="left" vertical="center" wrapText="1"/>
    </xf>
    <xf numFmtId="0" fontId="7" fillId="16" borderId="36" xfId="5" applyFont="1" applyFill="1" applyBorder="1" applyAlignment="1" applyProtection="1">
      <alignment horizontal="left" vertical="center" wrapText="1"/>
    </xf>
    <xf numFmtId="0" fontId="7" fillId="16" borderId="23" xfId="5" applyFont="1" applyFill="1" applyBorder="1" applyAlignment="1" applyProtection="1">
      <alignment horizontal="left" vertical="center" wrapText="1"/>
    </xf>
    <xf numFmtId="0" fontId="7" fillId="16" borderId="11" xfId="5" applyFont="1" applyFill="1" applyBorder="1" applyAlignment="1" applyProtection="1">
      <alignment horizontal="left" vertical="center" wrapText="1"/>
    </xf>
    <xf numFmtId="0" fontId="7" fillId="16" borderId="24" xfId="5" applyFont="1" applyFill="1" applyBorder="1" applyAlignment="1" applyProtection="1">
      <alignment horizontal="left" vertical="center" wrapText="1"/>
    </xf>
    <xf numFmtId="0" fontId="5" fillId="6" borderId="15" xfId="5" applyBorder="1">
      <alignment horizontal="left" vertical="center"/>
    </xf>
    <xf numFmtId="0" fontId="5" fillId="6" borderId="16" xfId="5" applyBorder="1">
      <alignment horizontal="left" vertical="center"/>
    </xf>
    <xf numFmtId="14" fontId="10" fillId="0" borderId="79" xfId="9" applyNumberFormat="1" applyBorder="1" applyAlignment="1">
      <alignment horizontal="left" vertical="center" wrapText="1"/>
    </xf>
    <xf numFmtId="14" fontId="9" fillId="0" borderId="41" xfId="0" applyNumberFormat="1" applyFont="1" applyBorder="1" applyAlignment="1">
      <alignment horizontal="left" vertical="center" wrapText="1"/>
    </xf>
    <xf numFmtId="0" fontId="14" fillId="0" borderId="90" xfId="6" applyFont="1" applyFill="1" applyBorder="1" applyAlignment="1" applyProtection="1">
      <protection locked="0"/>
    </xf>
    <xf numFmtId="0" fontId="14" fillId="0" borderId="91" xfId="6" applyFont="1" applyFill="1" applyBorder="1" applyAlignment="1" applyProtection="1">
      <protection locked="0"/>
    </xf>
    <xf numFmtId="0" fontId="6" fillId="0" borderId="91" xfId="6" applyBorder="1" applyAlignment="1" applyProtection="1">
      <protection locked="0"/>
    </xf>
    <xf numFmtId="0" fontId="14" fillId="0" borderId="91" xfId="6" applyFont="1" applyBorder="1" applyAlignment="1" applyProtection="1">
      <protection locked="0"/>
    </xf>
    <xf numFmtId="0" fontId="14" fillId="0" borderId="92" xfId="6" applyFont="1" applyFill="1" applyBorder="1" applyAlignment="1" applyProtection="1">
      <protection locked="0"/>
    </xf>
    <xf numFmtId="0" fontId="9" fillId="0" borderId="93" xfId="0" applyFont="1" applyBorder="1"/>
    <xf numFmtId="0" fontId="9" fillId="0" borderId="94" xfId="0" applyFont="1" applyBorder="1"/>
    <xf numFmtId="0" fontId="9" fillId="0" borderId="95" xfId="0" applyFont="1" applyBorder="1"/>
    <xf numFmtId="0" fontId="9" fillId="0" borderId="96" xfId="0" applyFont="1" applyBorder="1"/>
    <xf numFmtId="0" fontId="13" fillId="6" borderId="15" xfId="5" applyFont="1" applyBorder="1" applyAlignment="1" applyProtection="1">
      <alignment horizontal="left" vertical="center"/>
    </xf>
    <xf numFmtId="0" fontId="13" fillId="6" borderId="16" xfId="5" applyFont="1" applyBorder="1" applyAlignment="1" applyProtection="1">
      <alignment horizontal="left" vertical="center"/>
    </xf>
  </cellXfs>
  <cellStyles count="11">
    <cellStyle name="40% - Accent1" xfId="3" builtinId="31"/>
    <cellStyle name="60% - Accent2" xfId="4" builtinId="36"/>
    <cellStyle name="Heading 4 2" xfId="5" xr:uid="{00000000-0005-0000-0000-000002000000}"/>
    <cellStyle name="Hyperlink" xfId="6" builtinId="8"/>
    <cellStyle name="Input" xfId="1" builtinId="20"/>
    <cellStyle name="Input 3" xfId="10" xr:uid="{00000000-0005-0000-0000-000005000000}"/>
    <cellStyle name="Normal" xfId="0" builtinId="0"/>
    <cellStyle name="Normal 2 2" xfId="7" xr:uid="{00000000-0005-0000-0000-000007000000}"/>
    <cellStyle name="Normal 4" xfId="9" xr:uid="{00000000-0005-0000-0000-000008000000}"/>
    <cellStyle name="Output" xfId="2" builtinId="21"/>
    <cellStyle name="Table Header" xfId="8" xr:uid="{00000000-0005-0000-0000-00000A000000}"/>
  </cellStyles>
  <dxfs count="2">
    <dxf>
      <fill>
        <patternFill patternType="lightUp">
          <fgColor auto="1"/>
          <bgColor theme="0"/>
        </patternFill>
      </fill>
    </dxf>
    <dxf>
      <fill>
        <patternFill patternType="lightUp">
          <fgColor auto="1"/>
        </patternFill>
      </fill>
    </dxf>
  </dxfs>
  <tableStyles count="0" defaultTableStyle="TableStyleMedium9" defaultPivotStyle="PivotStyleLight16"/>
  <colors>
    <mruColors>
      <color rgb="FF99CC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ed9ef956b6d267a5c3c34f242e9b2774&amp;node=10:3.0.1.4.18&amp;rgn=div5" TargetMode="External"/><Relationship Id="rId1" Type="http://schemas.openxmlformats.org/officeDocument/2006/relationships/hyperlink" Target="http://ecfr.gpoaccess.gov/cgi/t/text/text-idx?c=ecfr&amp;sid=611a83bc9563ede6d02806979317fd73&amp;rgn=div9&amp;view=text&amp;node=10:3.0.1.4.17.2.9.6.13&amp;idno=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9"/>
  <sheetViews>
    <sheetView showGridLines="0" tabSelected="1" zoomScale="80" zoomScaleNormal="80" workbookViewId="0">
      <selection activeCell="B13" sqref="B13:C13"/>
    </sheetView>
  </sheetViews>
  <sheetFormatPr defaultColWidth="9.109375" defaultRowHeight="15.6" x14ac:dyDescent="0.35"/>
  <cols>
    <col min="1" max="1" width="4.33203125" style="1" customWidth="1"/>
    <col min="2" max="2" width="37.6640625" style="1" customWidth="1"/>
    <col min="3" max="3" width="123.5546875" style="1" customWidth="1"/>
    <col min="4" max="4" width="5.21875" style="1" customWidth="1"/>
    <col min="5" max="5" width="3.5546875" style="1" customWidth="1"/>
    <col min="6" max="16384" width="9.109375" style="1"/>
  </cols>
  <sheetData>
    <row r="1" spans="2:5" ht="16.2" thickBot="1" x14ac:dyDescent="0.4">
      <c r="E1" s="57"/>
    </row>
    <row r="2" spans="2:5" ht="16.2" thickBot="1" x14ac:dyDescent="0.4">
      <c r="B2" s="314" t="str">
        <f>'Version Control'!$B$2</f>
        <v>Title Block</v>
      </c>
      <c r="C2" s="315"/>
      <c r="E2" s="57"/>
    </row>
    <row r="3" spans="2:5" x14ac:dyDescent="0.35">
      <c r="B3" s="15" t="str">
        <f>'Version Control'!$B$3</f>
        <v>Test Report Template Name:</v>
      </c>
      <c r="C3" s="62" t="str">
        <f>'Version Control'!$C$3</f>
        <v xml:space="preserve">Showerhead  </v>
      </c>
      <c r="E3" s="57"/>
    </row>
    <row r="4" spans="2:5" x14ac:dyDescent="0.35">
      <c r="B4" s="16" t="str">
        <f>'Version Control'!$B$4</f>
        <v>Version Number:</v>
      </c>
      <c r="C4" s="17" t="str">
        <f>'Version Control'!$C$4</f>
        <v>v2.3</v>
      </c>
      <c r="E4" s="57"/>
    </row>
    <row r="5" spans="2:5" x14ac:dyDescent="0.35">
      <c r="B5" s="16" t="str">
        <f>'Version Control'!$B$5</f>
        <v xml:space="preserve">Latest Template Revision: </v>
      </c>
      <c r="C5" s="18">
        <f>'Version Control'!$C$5</f>
        <v>45810</v>
      </c>
      <c r="E5" s="57"/>
    </row>
    <row r="6" spans="2:5" x14ac:dyDescent="0.35">
      <c r="B6" s="16" t="str">
        <f>'Version Control'!$B$6</f>
        <v>Tab Name:</v>
      </c>
      <c r="C6" s="17" t="str">
        <f ca="1">MID(CELL("filename",A1), FIND("]", CELL("filename", A1))+ 1, 255)</f>
        <v>Instructions</v>
      </c>
      <c r="E6" s="57"/>
    </row>
    <row r="7" spans="2:5" x14ac:dyDescent="0.35">
      <c r="B7" s="118" t="str">
        <f>'Version Control'!$B$7</f>
        <v>File Name:</v>
      </c>
      <c r="C7" s="119" t="str">
        <f ca="1">'Version Control'!$C$7</f>
        <v>Showerheads - v2.3.xlsx</v>
      </c>
      <c r="E7" s="57"/>
    </row>
    <row r="8" spans="2:5" x14ac:dyDescent="0.35">
      <c r="B8" s="118" t="str">
        <f>'Version Control'!$B$8</f>
        <v>Test Start Date:</v>
      </c>
      <c r="C8" s="304" t="str">
        <f>'Version Control'!$C$8</f>
        <v>[MM/DD/YYYY]</v>
      </c>
      <c r="E8" s="57"/>
    </row>
    <row r="9" spans="2:5" ht="16.2" thickBot="1" x14ac:dyDescent="0.4">
      <c r="B9" s="19" t="str">
        <f>'Version Control'!$B$9</f>
        <v xml:space="preserve">Test Completion Date: </v>
      </c>
      <c r="C9" s="20" t="str">
        <f>'Version Control'!$C$9</f>
        <v>[MM/DD/YYYY]</v>
      </c>
      <c r="E9" s="57"/>
    </row>
    <row r="10" spans="2:5" x14ac:dyDescent="0.35">
      <c r="C10" s="3"/>
      <c r="E10" s="57"/>
    </row>
    <row r="11" spans="2:5" ht="16.2" thickBot="1" x14ac:dyDescent="0.4">
      <c r="C11" s="3"/>
      <c r="E11" s="57"/>
    </row>
    <row r="12" spans="2:5" ht="16.2" thickBot="1" x14ac:dyDescent="0.4">
      <c r="B12" s="151" t="s">
        <v>85</v>
      </c>
      <c r="C12" s="152"/>
      <c r="E12" s="57"/>
    </row>
    <row r="13" spans="2:5" ht="16.2" thickBot="1" x14ac:dyDescent="0.4">
      <c r="B13" s="153" t="s">
        <v>142</v>
      </c>
      <c r="C13" s="154"/>
      <c r="E13" s="57"/>
    </row>
    <row r="14" spans="2:5" ht="16.2" thickBot="1" x14ac:dyDescent="0.4">
      <c r="B14" s="4"/>
      <c r="C14" s="4"/>
      <c r="E14" s="57"/>
    </row>
    <row r="15" spans="2:5" ht="16.2" thickBot="1" x14ac:dyDescent="0.4">
      <c r="B15" s="145" t="s">
        <v>0</v>
      </c>
      <c r="C15" s="146"/>
      <c r="E15" s="57"/>
    </row>
    <row r="16" spans="2:5" x14ac:dyDescent="0.35">
      <c r="B16" s="22" t="s">
        <v>1</v>
      </c>
      <c r="C16" s="25" t="s">
        <v>2</v>
      </c>
      <c r="E16" s="57"/>
    </row>
    <row r="17" spans="2:5" x14ac:dyDescent="0.35">
      <c r="B17" s="69" t="s">
        <v>3</v>
      </c>
      <c r="C17" s="73" t="s">
        <v>87</v>
      </c>
      <c r="E17" s="57"/>
    </row>
    <row r="18" spans="2:5" x14ac:dyDescent="0.35">
      <c r="B18" s="70" t="s">
        <v>4</v>
      </c>
      <c r="C18" s="65" t="s">
        <v>88</v>
      </c>
      <c r="E18" s="57"/>
    </row>
    <row r="19" spans="2:5" x14ac:dyDescent="0.35">
      <c r="B19" s="70" t="s">
        <v>63</v>
      </c>
      <c r="C19" s="74" t="s">
        <v>91</v>
      </c>
      <c r="E19" s="57"/>
    </row>
    <row r="20" spans="2:5" x14ac:dyDescent="0.35">
      <c r="B20" s="66" t="s">
        <v>89</v>
      </c>
      <c r="C20" s="65" t="s">
        <v>90</v>
      </c>
      <c r="E20" s="57"/>
    </row>
    <row r="21" spans="2:5" x14ac:dyDescent="0.35">
      <c r="B21" s="71" t="s">
        <v>5</v>
      </c>
      <c r="C21" s="65" t="s">
        <v>92</v>
      </c>
      <c r="E21" s="57"/>
    </row>
    <row r="22" spans="2:5" x14ac:dyDescent="0.35">
      <c r="B22" s="71" t="s">
        <v>64</v>
      </c>
      <c r="C22" s="75" t="s">
        <v>65</v>
      </c>
      <c r="E22" s="57"/>
    </row>
    <row r="23" spans="2:5" x14ac:dyDescent="0.35">
      <c r="B23" s="70" t="s">
        <v>6</v>
      </c>
      <c r="C23" s="65" t="s">
        <v>93</v>
      </c>
      <c r="E23" s="57"/>
    </row>
    <row r="24" spans="2:5" x14ac:dyDescent="0.35">
      <c r="B24" s="70" t="s">
        <v>7</v>
      </c>
      <c r="C24" s="67" t="s">
        <v>94</v>
      </c>
      <c r="E24" s="57"/>
    </row>
    <row r="25" spans="2:5" ht="16.2" thickBot="1" x14ac:dyDescent="0.4">
      <c r="B25" s="72" t="s">
        <v>8</v>
      </c>
      <c r="C25" s="68" t="s">
        <v>95</v>
      </c>
      <c r="E25" s="57"/>
    </row>
    <row r="26" spans="2:5" ht="16.2" thickBot="1" x14ac:dyDescent="0.4">
      <c r="B26" s="4"/>
      <c r="C26" s="4"/>
      <c r="E26" s="57"/>
    </row>
    <row r="27" spans="2:5" ht="16.2" thickBot="1" x14ac:dyDescent="0.4">
      <c r="B27" s="157" t="s">
        <v>77</v>
      </c>
      <c r="C27" s="158"/>
      <c r="E27" s="57"/>
    </row>
    <row r="28" spans="2:5" ht="16.5" customHeight="1" x14ac:dyDescent="0.35">
      <c r="B28" s="105" t="s">
        <v>117</v>
      </c>
      <c r="C28" s="106" t="s">
        <v>118</v>
      </c>
      <c r="E28" s="57"/>
    </row>
    <row r="29" spans="2:5" x14ac:dyDescent="0.35">
      <c r="B29" s="159" t="s">
        <v>119</v>
      </c>
      <c r="C29" s="8" t="s">
        <v>10</v>
      </c>
      <c r="E29" s="57"/>
    </row>
    <row r="30" spans="2:5" x14ac:dyDescent="0.35">
      <c r="B30" s="159"/>
      <c r="C30" s="9" t="s">
        <v>120</v>
      </c>
      <c r="E30" s="57"/>
    </row>
    <row r="31" spans="2:5" x14ac:dyDescent="0.35">
      <c r="B31" s="159"/>
      <c r="C31" s="64" t="s">
        <v>86</v>
      </c>
      <c r="E31" s="57"/>
    </row>
    <row r="32" spans="2:5" ht="20.399999999999999" thickBot="1" x14ac:dyDescent="0.4">
      <c r="B32" s="160"/>
      <c r="C32" s="10" t="s">
        <v>78</v>
      </c>
      <c r="E32" s="57"/>
    </row>
    <row r="33" spans="2:5" ht="16.2" thickBot="1" x14ac:dyDescent="0.4">
      <c r="B33" s="4"/>
      <c r="C33" s="4"/>
      <c r="E33" s="57"/>
    </row>
    <row r="34" spans="2:5" ht="16.2" thickBot="1" x14ac:dyDescent="0.4">
      <c r="B34" s="145" t="s">
        <v>9</v>
      </c>
      <c r="C34" s="146"/>
      <c r="E34" s="57"/>
    </row>
    <row r="35" spans="2:5" x14ac:dyDescent="0.35">
      <c r="B35" s="147" t="s">
        <v>96</v>
      </c>
      <c r="C35" s="148"/>
      <c r="E35" s="57"/>
    </row>
    <row r="36" spans="2:5" ht="38.25" customHeight="1" thickBot="1" x14ac:dyDescent="0.4">
      <c r="B36" s="155"/>
      <c r="C36" s="156"/>
      <c r="E36" s="57"/>
    </row>
    <row r="37" spans="2:5" x14ac:dyDescent="0.35">
      <c r="B37" s="147" t="s">
        <v>97</v>
      </c>
      <c r="C37" s="148"/>
      <c r="E37" s="57"/>
    </row>
    <row r="38" spans="2:5" ht="16.2" thickBot="1" x14ac:dyDescent="0.4">
      <c r="B38" s="149"/>
      <c r="C38" s="150"/>
      <c r="E38" s="57"/>
    </row>
    <row r="39" spans="2:5" x14ac:dyDescent="0.35">
      <c r="B39" s="76"/>
      <c r="C39" s="77"/>
      <c r="E39" s="57"/>
    </row>
    <row r="40" spans="2:5" ht="19.8" x14ac:dyDescent="0.35">
      <c r="B40" s="48" t="s">
        <v>79</v>
      </c>
      <c r="C40" s="49" t="s">
        <v>80</v>
      </c>
      <c r="E40" s="57"/>
    </row>
    <row r="41" spans="2:5" ht="16.2" thickBot="1" x14ac:dyDescent="0.4">
      <c r="B41" s="46"/>
      <c r="C41" s="47"/>
      <c r="E41" s="57"/>
    </row>
    <row r="42" spans="2:5" x14ac:dyDescent="0.35">
      <c r="B42" s="310" t="s">
        <v>11</v>
      </c>
      <c r="C42" s="305" t="s">
        <v>4</v>
      </c>
      <c r="E42" s="57"/>
    </row>
    <row r="43" spans="2:5" x14ac:dyDescent="0.35">
      <c r="B43" s="311" t="s">
        <v>12</v>
      </c>
      <c r="C43" s="306" t="s">
        <v>63</v>
      </c>
      <c r="E43" s="57"/>
    </row>
    <row r="44" spans="2:5" x14ac:dyDescent="0.35">
      <c r="B44" s="312" t="s">
        <v>13</v>
      </c>
      <c r="C44" s="307" t="s">
        <v>89</v>
      </c>
      <c r="E44" s="57"/>
    </row>
    <row r="45" spans="2:5" x14ac:dyDescent="0.35">
      <c r="B45" s="311" t="s">
        <v>14</v>
      </c>
      <c r="C45" s="308" t="s">
        <v>5</v>
      </c>
      <c r="E45" s="57"/>
    </row>
    <row r="46" spans="2:5" x14ac:dyDescent="0.35">
      <c r="B46" s="311" t="s">
        <v>15</v>
      </c>
      <c r="C46" s="308" t="s">
        <v>64</v>
      </c>
      <c r="E46" s="57"/>
    </row>
    <row r="47" spans="2:5" ht="16.2" thickBot="1" x14ac:dyDescent="0.4">
      <c r="B47" s="313" t="s">
        <v>16</v>
      </c>
      <c r="C47" s="309" t="s">
        <v>6</v>
      </c>
      <c r="E47" s="57"/>
    </row>
    <row r="48" spans="2:5" x14ac:dyDescent="0.35">
      <c r="E48" s="57"/>
    </row>
    <row r="49" spans="1:5" x14ac:dyDescent="0.35">
      <c r="A49" s="57"/>
      <c r="B49" s="57"/>
      <c r="C49" s="57"/>
      <c r="D49" s="57"/>
      <c r="E49" s="57"/>
    </row>
  </sheetData>
  <sheetProtection algorithmName="SHA-512" hashValue="O2vxPFIn9pkjJsMwT+ietI+9X63b7AIFdkh/8sL2of3XRB+wATZqsrxG157jepJ6Eoi9OWFABDXL0ObqaLAOVQ==" saltValue="ZhYnmAFDAqpMi2QaKbRFKw==" spinCount="100000" sheet="1" objects="1" scenarios="1" selectLockedCells="1"/>
  <mergeCells count="9">
    <mergeCell ref="B2:C2"/>
    <mergeCell ref="B37:C38"/>
    <mergeCell ref="B12:C12"/>
    <mergeCell ref="B15:C15"/>
    <mergeCell ref="B13:C13"/>
    <mergeCell ref="B34:C34"/>
    <mergeCell ref="B35:C36"/>
    <mergeCell ref="B27:C27"/>
    <mergeCell ref="B29:B32"/>
  </mergeCells>
  <hyperlinks>
    <hyperlink ref="B13" r:id="rId1" display="10 CFR 430 Subpart B Appendix F:  Uniform Test Method for Measuring the Energy Consumption of Room Air Conditioners [76 FR 1035, Jan. 6, 2011]" xr:uid="{00000000-0004-0000-0000-000000000000}"/>
    <hyperlink ref="B13:C13" r:id="rId2" display="10 CFR 430 Subpart B Appendix S: Uniform Test Method for Measuring the Water Consumption of Faucets and Showerheads [63 FR 13316, Mar. 18, 1998]" xr:uid="{00000000-0004-0000-0000-000001000000}"/>
    <hyperlink ref="C43" location="'Description of Test Units'!A1" display="Desciption of Test Units" xr:uid="{00000000-0004-0000-0000-000002000000}"/>
    <hyperlink ref="C46" location="'Flowrate Test'!A1" display="Flowrate" xr:uid="{00000000-0004-0000-0000-000003000000}"/>
    <hyperlink ref="C45" location="Photos!A1" display="Photos" xr:uid="{00000000-0004-0000-0000-000004000000}"/>
    <hyperlink ref="C47" location="'Report Sign-Off Block'!A1" display="Report Sign-Off Block" xr:uid="{00000000-0004-0000-0000-000005000000}"/>
    <hyperlink ref="C42" location="'General Info &amp; Test Results'!A1" display="General Info &amp; Test Results" xr:uid="{00000000-0004-0000-0000-000006000000}"/>
    <hyperlink ref="C44" location="'Setup &amp; Instrumentation'!A1" display="Setup &amp; Instrumentation" xr:uid="{00000000-0004-0000-0000-000007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30"/>
  <sheetViews>
    <sheetView showGridLines="0" zoomScale="80" zoomScaleNormal="80" workbookViewId="0">
      <selection activeCell="C13" sqref="C13"/>
    </sheetView>
  </sheetViews>
  <sheetFormatPr defaultColWidth="9.109375" defaultRowHeight="15.6" x14ac:dyDescent="0.35"/>
  <cols>
    <col min="1" max="1" width="3.77734375" style="1" customWidth="1"/>
    <col min="2" max="2" width="47.33203125" style="1" customWidth="1"/>
    <col min="3" max="3" width="45.109375" style="1" customWidth="1"/>
    <col min="4" max="4" width="9.109375" style="1"/>
    <col min="5" max="5" width="31.44140625" style="1" customWidth="1"/>
    <col min="6" max="6" width="26.109375" style="1" customWidth="1"/>
    <col min="7" max="7" width="23" style="1" customWidth="1"/>
    <col min="8" max="8" width="25.33203125" style="1" customWidth="1"/>
    <col min="9" max="9" width="3.5546875" style="1" customWidth="1"/>
    <col min="10" max="10" width="4.109375" style="1" customWidth="1"/>
    <col min="11" max="16384" width="9.109375" style="1"/>
  </cols>
  <sheetData>
    <row r="1" spans="2:10" ht="16.2" thickBot="1" x14ac:dyDescent="0.4">
      <c r="J1" s="57"/>
    </row>
    <row r="2" spans="2:10" ht="16.2" thickBot="1" x14ac:dyDescent="0.4">
      <c r="B2" s="314" t="str">
        <f>'Version Control'!$B$2</f>
        <v>Title Block</v>
      </c>
      <c r="C2" s="315"/>
      <c r="J2" s="57"/>
    </row>
    <row r="3" spans="2:10" x14ac:dyDescent="0.35">
      <c r="B3" s="15" t="str">
        <f>'Version Control'!$B$3</f>
        <v>Test Report Template Name:</v>
      </c>
      <c r="C3" s="62" t="str">
        <f>'Version Control'!$C$3</f>
        <v xml:space="preserve">Showerhead  </v>
      </c>
      <c r="J3" s="57"/>
    </row>
    <row r="4" spans="2:10" x14ac:dyDescent="0.35">
      <c r="B4" s="16" t="str">
        <f>'Version Control'!$B$4</f>
        <v>Version Number:</v>
      </c>
      <c r="C4" s="17" t="str">
        <f>'Version Control'!$C$4</f>
        <v>v2.3</v>
      </c>
      <c r="J4" s="57"/>
    </row>
    <row r="5" spans="2:10" x14ac:dyDescent="0.35">
      <c r="B5" s="16" t="str">
        <f>'Version Control'!$B$5</f>
        <v xml:space="preserve">Latest Template Revision: </v>
      </c>
      <c r="C5" s="18">
        <f>'Version Control'!$C$5</f>
        <v>45810</v>
      </c>
      <c r="E5" s="7" t="s">
        <v>66</v>
      </c>
      <c r="J5" s="57"/>
    </row>
    <row r="6" spans="2:10" x14ac:dyDescent="0.35">
      <c r="B6" s="16" t="str">
        <f>'Version Control'!$B$6</f>
        <v>Tab Name:</v>
      </c>
      <c r="C6" s="17" t="str">
        <f ca="1">MID(CELL("filename",A1), FIND("]", CELL("filename", A1))+ 1, 255)</f>
        <v>General Info &amp; Test Results</v>
      </c>
      <c r="J6" s="57"/>
    </row>
    <row r="7" spans="2:10" ht="38.25" customHeight="1" x14ac:dyDescent="0.35">
      <c r="B7" s="118" t="str">
        <f>'Version Control'!$B$7</f>
        <v>File Name:</v>
      </c>
      <c r="C7" s="119" t="str">
        <f ca="1">'Version Control'!$C$7</f>
        <v>Showerheads - v2.3.xlsx</v>
      </c>
      <c r="J7" s="57"/>
    </row>
    <row r="8" spans="2:10" x14ac:dyDescent="0.35">
      <c r="B8" s="118" t="str">
        <f>'Version Control'!$B$8</f>
        <v>Test Start Date:</v>
      </c>
      <c r="C8" s="304" t="str">
        <f>'Version Control'!$C$8</f>
        <v>[MM/DD/YYYY]</v>
      </c>
      <c r="J8" s="57"/>
    </row>
    <row r="9" spans="2:10" ht="16.2" thickBot="1" x14ac:dyDescent="0.4">
      <c r="B9" s="19" t="str">
        <f>'Version Control'!$B$9</f>
        <v xml:space="preserve">Test Completion Date: </v>
      </c>
      <c r="C9" s="20" t="str">
        <f>'Version Control'!$C$9</f>
        <v>[MM/DD/YYYY]</v>
      </c>
      <c r="J9" s="57"/>
    </row>
    <row r="10" spans="2:10" x14ac:dyDescent="0.35">
      <c r="J10" s="57"/>
    </row>
    <row r="11" spans="2:10" ht="16.2" thickBot="1" x14ac:dyDescent="0.4">
      <c r="J11" s="57"/>
    </row>
    <row r="12" spans="2:10" ht="16.2" thickBot="1" x14ac:dyDescent="0.4">
      <c r="B12" s="14" t="s">
        <v>105</v>
      </c>
      <c r="C12" s="28"/>
      <c r="E12" s="145" t="s">
        <v>108</v>
      </c>
      <c r="F12" s="161"/>
      <c r="G12" s="161"/>
      <c r="H12" s="146"/>
      <c r="J12" s="57"/>
    </row>
    <row r="13" spans="2:10" ht="16.2" thickBot="1" x14ac:dyDescent="0.4">
      <c r="B13" s="29" t="s">
        <v>28</v>
      </c>
      <c r="C13" s="96"/>
      <c r="E13" s="37" t="s">
        <v>52</v>
      </c>
      <c r="F13" s="38" t="s">
        <v>55</v>
      </c>
      <c r="G13" s="38" t="s">
        <v>56</v>
      </c>
      <c r="H13" s="36" t="s">
        <v>49</v>
      </c>
      <c r="J13" s="57"/>
    </row>
    <row r="14" spans="2:10" ht="16.2" thickBot="1" x14ac:dyDescent="0.4">
      <c r="B14" s="2" t="s">
        <v>29</v>
      </c>
      <c r="C14" s="97"/>
      <c r="E14" s="34" t="str">
        <f>IF(C21&lt;&gt;"",C21,"")</f>
        <v/>
      </c>
      <c r="F14" s="35" t="str">
        <f>IF('Flowrate Test'!E31&lt;&gt;0,'Flowrate Test'!E31,"")</f>
        <v/>
      </c>
      <c r="G14" s="35" t="str">
        <f>IF('Flowrate Test'!F31&lt;&gt;0,'Flowrate Test'!F31,"")</f>
        <v/>
      </c>
      <c r="H14" s="134" t="str">
        <f>IF('Flowrate Test'!D31&lt;&gt;0,'Flowrate Test'!D31,"")</f>
        <v/>
      </c>
      <c r="J14" s="57"/>
    </row>
    <row r="15" spans="2:10" ht="16.2" thickBot="1" x14ac:dyDescent="0.4">
      <c r="J15" s="57"/>
    </row>
    <row r="16" spans="2:10" ht="16.2" thickBot="1" x14ac:dyDescent="0.4">
      <c r="B16" s="14" t="s">
        <v>107</v>
      </c>
      <c r="C16" s="28"/>
      <c r="E16" s="84" t="s">
        <v>103</v>
      </c>
      <c r="F16" s="85"/>
      <c r="G16" s="85"/>
      <c r="H16" s="86"/>
      <c r="J16" s="57"/>
    </row>
    <row r="17" spans="1:10" ht="16.2" thickBot="1" x14ac:dyDescent="0.4">
      <c r="B17" s="27" t="s">
        <v>43</v>
      </c>
      <c r="C17" s="32" t="s">
        <v>27</v>
      </c>
      <c r="E17" s="145" t="s">
        <v>98</v>
      </c>
      <c r="F17" s="161"/>
      <c r="G17" s="161"/>
      <c r="H17" s="146"/>
      <c r="J17" s="57"/>
    </row>
    <row r="18" spans="1:10" ht="16.2" thickBot="1" x14ac:dyDescent="0.4">
      <c r="B18" s="26" t="s">
        <v>44</v>
      </c>
      <c r="C18" s="33" t="s">
        <v>27</v>
      </c>
      <c r="E18" s="162" t="s">
        <v>104</v>
      </c>
      <c r="F18" s="163"/>
      <c r="G18" s="163"/>
      <c r="H18" s="164"/>
      <c r="J18" s="57"/>
    </row>
    <row r="19" spans="1:10" ht="24.75" customHeight="1" thickBot="1" x14ac:dyDescent="0.4">
      <c r="E19" s="165"/>
      <c r="F19" s="166"/>
      <c r="G19" s="166"/>
      <c r="H19" s="167"/>
      <c r="J19" s="57"/>
    </row>
    <row r="20" spans="1:10" ht="16.2" thickBot="1" x14ac:dyDescent="0.4">
      <c r="B20" s="14" t="s">
        <v>106</v>
      </c>
      <c r="C20" s="28"/>
      <c r="E20" s="165"/>
      <c r="F20" s="166"/>
      <c r="G20" s="166"/>
      <c r="H20" s="167"/>
      <c r="J20" s="57"/>
    </row>
    <row r="21" spans="1:10" x14ac:dyDescent="0.35">
      <c r="B21" s="29" t="s">
        <v>74</v>
      </c>
      <c r="C21" s="59"/>
      <c r="E21" s="170" t="s">
        <v>25</v>
      </c>
      <c r="F21" s="171"/>
      <c r="G21" s="78" t="s">
        <v>24</v>
      </c>
      <c r="H21" s="79" t="s">
        <v>100</v>
      </c>
      <c r="J21" s="57"/>
    </row>
    <row r="22" spans="1:10" x14ac:dyDescent="0.35">
      <c r="B22" s="11" t="s">
        <v>126</v>
      </c>
      <c r="C22" s="60"/>
      <c r="E22" s="172" t="s">
        <v>26</v>
      </c>
      <c r="F22" s="173"/>
      <c r="G22" s="80" t="str">
        <f>'Report Sign-Off Block'!D16</f>
        <v>[MM/DD/YYYY]</v>
      </c>
      <c r="H22" s="98" t="str">
        <f>'Report Sign-Off Block'!E16</f>
        <v>[Test Lab Name]</v>
      </c>
      <c r="J22" s="57"/>
    </row>
    <row r="23" spans="1:10" x14ac:dyDescent="0.35">
      <c r="B23" s="11" t="s">
        <v>127</v>
      </c>
      <c r="C23" s="60"/>
      <c r="E23" s="172" t="s">
        <v>83</v>
      </c>
      <c r="F23" s="173"/>
      <c r="G23" s="80" t="str">
        <f>'Report Sign-Off Block'!D17</f>
        <v>[MM/DD/YYYY]</v>
      </c>
      <c r="H23" s="98" t="str">
        <f>'Report Sign-Off Block'!E17</f>
        <v>[Test Lab Name]</v>
      </c>
      <c r="J23" s="57"/>
    </row>
    <row r="24" spans="1:10" x14ac:dyDescent="0.35">
      <c r="B24" s="11" t="s">
        <v>125</v>
      </c>
      <c r="C24" s="60"/>
      <c r="E24" s="172" t="s">
        <v>102</v>
      </c>
      <c r="F24" s="173"/>
      <c r="G24" s="80" t="str">
        <f>'Report Sign-Off Block'!D18</f>
        <v>[MM/DD/YYYY]</v>
      </c>
      <c r="H24" s="98" t="str">
        <f>'Report Sign-Off Block'!E18</f>
        <v>[Test Lab Name]</v>
      </c>
      <c r="J24" s="57"/>
    </row>
    <row r="25" spans="1:10" ht="16.2" thickBot="1" x14ac:dyDescent="0.4">
      <c r="B25" s="11" t="s">
        <v>128</v>
      </c>
      <c r="C25" s="30"/>
      <c r="E25" s="174" t="s">
        <v>102</v>
      </c>
      <c r="F25" s="175"/>
      <c r="G25" s="87" t="str">
        <f>'Report Sign-Off Block'!D19</f>
        <v>[MM/DD/YYYY]</v>
      </c>
      <c r="H25" s="141" t="str">
        <f>'Report Sign-Off Block'!E19</f>
        <v>[Test Lab Name]</v>
      </c>
      <c r="J25" s="57"/>
    </row>
    <row r="26" spans="1:10" x14ac:dyDescent="0.35">
      <c r="B26" s="12" t="s">
        <v>129</v>
      </c>
      <c r="C26" s="30"/>
      <c r="E26" s="176"/>
      <c r="F26" s="176"/>
      <c r="G26" s="139"/>
      <c r="H26" s="140"/>
      <c r="J26" s="57"/>
    </row>
    <row r="27" spans="1:10" x14ac:dyDescent="0.35">
      <c r="B27" s="12" t="s">
        <v>75</v>
      </c>
      <c r="C27" s="31" t="s">
        <v>27</v>
      </c>
      <c r="E27" s="168"/>
      <c r="F27" s="168"/>
      <c r="G27" s="168"/>
      <c r="H27" s="168"/>
      <c r="J27" s="57"/>
    </row>
    <row r="28" spans="1:10" ht="16.2" thickBot="1" x14ac:dyDescent="0.4">
      <c r="B28" s="26" t="s">
        <v>121</v>
      </c>
      <c r="C28" s="61"/>
      <c r="J28" s="57"/>
    </row>
    <row r="29" spans="1:10" x14ac:dyDescent="0.35">
      <c r="E29" s="169"/>
      <c r="F29" s="169"/>
      <c r="G29" s="169"/>
      <c r="H29" s="169"/>
      <c r="J29" s="57"/>
    </row>
    <row r="30" spans="1:10" x14ac:dyDescent="0.35">
      <c r="A30" s="57"/>
      <c r="B30" s="57"/>
      <c r="C30" s="57"/>
      <c r="D30" s="57"/>
      <c r="E30" s="57"/>
      <c r="F30" s="57"/>
      <c r="G30" s="57"/>
      <c r="H30" s="57"/>
      <c r="I30" s="57"/>
      <c r="J30" s="57"/>
    </row>
  </sheetData>
  <sheetProtection algorithmName="SHA-512" hashValue="TXnYsSBxjGwpeSCjYuZQOKRFlE4l2SCb2djfhOJ6sGs1OOassR7q7TdvKWDriIgezgCMbFUm6lEOGS7l98IxgA==" saltValue="FEisGiet5seISxcTrhMsUg==" spinCount="100000" sheet="1" objects="1" scenarios="1" selectLockedCells="1"/>
  <mergeCells count="12">
    <mergeCell ref="B2:C2"/>
    <mergeCell ref="E12:H12"/>
    <mergeCell ref="E18:H20"/>
    <mergeCell ref="E27:H27"/>
    <mergeCell ref="E29:H29"/>
    <mergeCell ref="E17:H17"/>
    <mergeCell ref="E21:F21"/>
    <mergeCell ref="E22:F22"/>
    <mergeCell ref="E23:F23"/>
    <mergeCell ref="E24:F24"/>
    <mergeCell ref="E25:F25"/>
    <mergeCell ref="E26:F26"/>
  </mergeCells>
  <hyperlinks>
    <hyperlink ref="E5" location="Instructions!A1"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H32"/>
  <sheetViews>
    <sheetView showGridLines="0" zoomScale="80" zoomScaleNormal="80" workbookViewId="0">
      <selection activeCell="B16" sqref="B16:E18"/>
    </sheetView>
  </sheetViews>
  <sheetFormatPr defaultColWidth="9.109375" defaultRowHeight="15.6" x14ac:dyDescent="0.35"/>
  <cols>
    <col min="1" max="1" width="3.6640625" style="1" customWidth="1"/>
    <col min="2" max="2" width="31.88671875" style="1" customWidth="1"/>
    <col min="3" max="3" width="45.33203125" style="1" customWidth="1"/>
    <col min="4" max="4" width="27.88671875" style="1" customWidth="1"/>
    <col min="5" max="5" width="27.6640625" style="1" customWidth="1"/>
    <col min="6" max="6" width="33.44140625" style="1" customWidth="1"/>
    <col min="7" max="7" width="4.6640625" style="1" customWidth="1"/>
    <col min="8" max="8" width="4.109375" style="1" customWidth="1"/>
    <col min="9" max="16384" width="9.109375" style="1"/>
  </cols>
  <sheetData>
    <row r="1" spans="2:8" ht="16.2" thickBot="1" x14ac:dyDescent="0.4">
      <c r="H1" s="57"/>
    </row>
    <row r="2" spans="2:8" ht="16.2" thickBot="1" x14ac:dyDescent="0.4">
      <c r="B2" s="314" t="str">
        <f>'Version Control'!$B$2</f>
        <v>Title Block</v>
      </c>
      <c r="C2" s="315"/>
      <c r="H2" s="57"/>
    </row>
    <row r="3" spans="2:8" x14ac:dyDescent="0.35">
      <c r="B3" s="15" t="str">
        <f>'Version Control'!$B$3</f>
        <v>Test Report Template Name:</v>
      </c>
      <c r="C3" s="62" t="str">
        <f>'Version Control'!$C$3</f>
        <v xml:space="preserve">Showerhead  </v>
      </c>
      <c r="E3" s="7" t="s">
        <v>66</v>
      </c>
      <c r="H3" s="57"/>
    </row>
    <row r="4" spans="2:8" x14ac:dyDescent="0.35">
      <c r="B4" s="16" t="str">
        <f>'Version Control'!$B$4</f>
        <v>Version Number:</v>
      </c>
      <c r="C4" s="17" t="str">
        <f>'Version Control'!$C$4</f>
        <v>v2.3</v>
      </c>
      <c r="H4" s="57"/>
    </row>
    <row r="5" spans="2:8" x14ac:dyDescent="0.35">
      <c r="B5" s="16" t="str">
        <f>'Version Control'!$B$5</f>
        <v xml:space="preserve">Latest Template Revision: </v>
      </c>
      <c r="C5" s="18">
        <f>'Version Control'!$C$5</f>
        <v>45810</v>
      </c>
      <c r="H5" s="57"/>
    </row>
    <row r="6" spans="2:8" x14ac:dyDescent="0.35">
      <c r="B6" s="16" t="str">
        <f>'Version Control'!$B$6</f>
        <v>Tab Name:</v>
      </c>
      <c r="C6" s="17" t="str">
        <f ca="1">MID(CELL("filename",A1), FIND("]", CELL("filename", A1))+ 1, 255)</f>
        <v>Description of Test Units</v>
      </c>
      <c r="H6" s="57"/>
    </row>
    <row r="7" spans="2:8" ht="37.5" customHeight="1" x14ac:dyDescent="0.35">
      <c r="B7" s="118" t="str">
        <f>'Version Control'!$B$7</f>
        <v>File Name:</v>
      </c>
      <c r="C7" s="119" t="str">
        <f ca="1">'Version Control'!$C$7</f>
        <v>Showerheads - v2.3.xlsx</v>
      </c>
      <c r="E7" s="117"/>
      <c r="H7" s="57"/>
    </row>
    <row r="8" spans="2:8" x14ac:dyDescent="0.35">
      <c r="B8" s="118" t="str">
        <f>'Version Control'!$B$8</f>
        <v>Test Start Date:</v>
      </c>
      <c r="C8" s="304" t="str">
        <f>'Version Control'!$C$8</f>
        <v>[MM/DD/YYYY]</v>
      </c>
      <c r="H8" s="57"/>
    </row>
    <row r="9" spans="2:8" ht="16.2" thickBot="1" x14ac:dyDescent="0.4">
      <c r="B9" s="19" t="str">
        <f>'Version Control'!$B$9</f>
        <v xml:space="preserve">Test Completion Date: </v>
      </c>
      <c r="C9" s="20" t="str">
        <f>'Version Control'!$C$9</f>
        <v>[MM/DD/YYYY]</v>
      </c>
      <c r="H9" s="57"/>
    </row>
    <row r="10" spans="2:8" x14ac:dyDescent="0.35">
      <c r="H10" s="57"/>
    </row>
    <row r="11" spans="2:8" ht="16.2" thickBot="1" x14ac:dyDescent="0.4">
      <c r="H11" s="57"/>
    </row>
    <row r="12" spans="2:8" ht="16.2" thickBot="1" x14ac:dyDescent="0.4">
      <c r="B12" s="189" t="s">
        <v>72</v>
      </c>
      <c r="C12" s="190"/>
      <c r="D12" s="190"/>
      <c r="E12" s="191"/>
      <c r="H12" s="57"/>
    </row>
    <row r="13" spans="2:8" ht="15.75" customHeight="1" x14ac:dyDescent="0.35">
      <c r="B13" s="88" t="s">
        <v>30</v>
      </c>
      <c r="C13" s="89" t="s">
        <v>31</v>
      </c>
      <c r="D13" s="89" t="s">
        <v>32</v>
      </c>
      <c r="E13" s="90" t="s">
        <v>33</v>
      </c>
      <c r="H13" s="57"/>
    </row>
    <row r="14" spans="2:8" ht="17.399999999999999" x14ac:dyDescent="0.35">
      <c r="B14" s="101" t="str">
        <f>IF('General Info &amp; Test Results'!C23&lt;&gt;"",'General Info &amp; Test Results'!C23,"")</f>
        <v/>
      </c>
      <c r="C14" s="39" t="str">
        <f>IF('General Info &amp; Test Results'!C25&lt;&gt;"",'General Info &amp; Test Results'!C25,"")</f>
        <v/>
      </c>
      <c r="D14" s="39" t="str">
        <f>IF('General Info &amp; Test Results'!C21&lt;&gt;"",'General Info &amp; Test Results'!C21,"")</f>
        <v/>
      </c>
      <c r="E14" s="40" t="str">
        <f>IF('General Info &amp; Test Results'!C27&lt;&gt;"",'General Info &amp; Test Results'!C27,"")</f>
        <v>[MM/DD/YYYY]</v>
      </c>
      <c r="H14" s="57"/>
    </row>
    <row r="15" spans="2:8" ht="17.399999999999999" x14ac:dyDescent="0.35">
      <c r="B15" s="209" t="s">
        <v>58</v>
      </c>
      <c r="C15" s="210"/>
      <c r="D15" s="210"/>
      <c r="E15" s="211"/>
      <c r="H15" s="57"/>
    </row>
    <row r="16" spans="2:8" x14ac:dyDescent="0.35">
      <c r="B16" s="192"/>
      <c r="C16" s="193"/>
      <c r="D16" s="193"/>
      <c r="E16" s="194"/>
      <c r="H16" s="57"/>
    </row>
    <row r="17" spans="1:8" x14ac:dyDescent="0.35">
      <c r="B17" s="192"/>
      <c r="C17" s="193"/>
      <c r="D17" s="193"/>
      <c r="E17" s="194"/>
      <c r="H17" s="57"/>
    </row>
    <row r="18" spans="1:8" ht="16.2" thickBot="1" x14ac:dyDescent="0.4">
      <c r="B18" s="195"/>
      <c r="C18" s="196"/>
      <c r="D18" s="196"/>
      <c r="E18" s="197"/>
      <c r="H18" s="57"/>
    </row>
    <row r="19" spans="1:8" ht="16.2" thickBot="1" x14ac:dyDescent="0.4">
      <c r="B19" s="50"/>
      <c r="H19" s="57"/>
    </row>
    <row r="20" spans="1:8" ht="16.2" thickBot="1" x14ac:dyDescent="0.4">
      <c r="B20" s="203" t="s">
        <v>57</v>
      </c>
      <c r="C20" s="204"/>
      <c r="D20" s="204"/>
      <c r="E20" s="204"/>
      <c r="F20" s="205"/>
      <c r="H20" s="57"/>
    </row>
    <row r="21" spans="1:8" x14ac:dyDescent="0.35">
      <c r="B21" s="198" t="s">
        <v>150</v>
      </c>
      <c r="C21" s="199"/>
      <c r="D21" s="199"/>
      <c r="E21" s="199"/>
      <c r="F21" s="200"/>
      <c r="H21" s="57"/>
    </row>
    <row r="22" spans="1:8" x14ac:dyDescent="0.35">
      <c r="B22" s="91" t="s">
        <v>52</v>
      </c>
      <c r="C22" s="201" t="s">
        <v>58</v>
      </c>
      <c r="D22" s="201"/>
      <c r="E22" s="201"/>
      <c r="F22" s="202"/>
      <c r="H22" s="57"/>
    </row>
    <row r="23" spans="1:8" ht="46.5" customHeight="1" thickBot="1" x14ac:dyDescent="0.4">
      <c r="B23" s="41" t="str">
        <f>IF(D14&lt;&gt;0,D14,"")</f>
        <v/>
      </c>
      <c r="C23" s="212"/>
      <c r="D23" s="213"/>
      <c r="E23" s="213"/>
      <c r="F23" s="214"/>
      <c r="H23" s="57"/>
    </row>
    <row r="24" spans="1:8" ht="16.2" thickBot="1" x14ac:dyDescent="0.4">
      <c r="B24" s="50"/>
      <c r="H24" s="57"/>
    </row>
    <row r="25" spans="1:8" ht="16.2" thickBot="1" x14ac:dyDescent="0.4">
      <c r="B25" s="203" t="s">
        <v>137</v>
      </c>
      <c r="C25" s="204"/>
      <c r="D25" s="204"/>
      <c r="E25" s="204"/>
      <c r="F25" s="205"/>
      <c r="H25" s="57"/>
    </row>
    <row r="26" spans="1:8" ht="20.25" customHeight="1" x14ac:dyDescent="0.35">
      <c r="B26" s="206" t="s">
        <v>136</v>
      </c>
      <c r="C26" s="207"/>
      <c r="D26" s="207"/>
      <c r="E26" s="207"/>
      <c r="F26" s="208"/>
      <c r="H26" s="57"/>
    </row>
    <row r="27" spans="1:8" ht="18.75" customHeight="1" x14ac:dyDescent="0.35">
      <c r="B27" s="91" t="s">
        <v>52</v>
      </c>
      <c r="C27" s="183"/>
      <c r="D27" s="184"/>
      <c r="E27" s="184"/>
      <c r="F27" s="185"/>
      <c r="H27" s="57"/>
    </row>
    <row r="28" spans="1:8" ht="22.5" customHeight="1" thickBot="1" x14ac:dyDescent="0.4">
      <c r="B28" s="135" t="str">
        <f>IF(D14&lt;&gt;0,D14,"")</f>
        <v/>
      </c>
      <c r="C28" s="186"/>
      <c r="D28" s="187"/>
      <c r="E28" s="187"/>
      <c r="F28" s="188"/>
      <c r="H28" s="57"/>
    </row>
    <row r="29" spans="1:8" ht="20.25" customHeight="1" x14ac:dyDescent="0.35">
      <c r="B29" s="177" t="s">
        <v>156</v>
      </c>
      <c r="C29" s="178"/>
      <c r="D29" s="178"/>
      <c r="E29" s="178"/>
      <c r="F29" s="179"/>
      <c r="H29" s="57"/>
    </row>
    <row r="30" spans="1:8" ht="49.5" customHeight="1" thickBot="1" x14ac:dyDescent="0.4">
      <c r="B30" s="180"/>
      <c r="C30" s="181"/>
      <c r="D30" s="181"/>
      <c r="E30" s="181"/>
      <c r="F30" s="182"/>
      <c r="H30" s="57"/>
    </row>
    <row r="31" spans="1:8" x14ac:dyDescent="0.35">
      <c r="B31" s="50"/>
      <c r="H31" s="57"/>
    </row>
    <row r="32" spans="1:8" x14ac:dyDescent="0.35">
      <c r="A32" s="57"/>
      <c r="B32" s="57"/>
      <c r="C32" s="57"/>
      <c r="D32" s="57"/>
      <c r="E32" s="57"/>
      <c r="F32" s="57"/>
      <c r="G32" s="57"/>
      <c r="H32" s="57"/>
    </row>
  </sheetData>
  <sheetProtection algorithmName="SHA-512" hashValue="gcaURUTDtKxNPACO2HpHvf7L/47EpeHWBO8acRjnkX2AHCEIAwq9pntgufLVZl4bl+7lWyiADkjf7zEd1Kaozw==" saltValue="l7UNPHnGCJaWMgJeI3yvkw==" spinCount="100000" sheet="1" objects="1" scenarios="1" selectLockedCells="1"/>
  <mergeCells count="13">
    <mergeCell ref="B2:C2"/>
    <mergeCell ref="B29:F29"/>
    <mergeCell ref="B30:F30"/>
    <mergeCell ref="C27:F28"/>
    <mergeCell ref="B12:E12"/>
    <mergeCell ref="B16:E18"/>
    <mergeCell ref="B21:F21"/>
    <mergeCell ref="C22:F22"/>
    <mergeCell ref="B20:F20"/>
    <mergeCell ref="B25:F25"/>
    <mergeCell ref="B26:F26"/>
    <mergeCell ref="B15:E15"/>
    <mergeCell ref="C23:F23"/>
  </mergeCells>
  <dataValidations count="1">
    <dataValidation type="list" allowBlank="1" showInputMessage="1" showErrorMessage="1" sqref="C27:F28" xr:uid="{00000000-0002-0000-0200-000000000000}">
      <formula1>Y_N_other</formula1>
    </dataValidation>
  </dataValidations>
  <hyperlinks>
    <hyperlink ref="E3" location="Instructions!A1"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J43"/>
  <sheetViews>
    <sheetView showGridLines="0" zoomScale="80" zoomScaleNormal="80" workbookViewId="0">
      <selection activeCell="B14" sqref="B14"/>
    </sheetView>
  </sheetViews>
  <sheetFormatPr defaultColWidth="9.109375" defaultRowHeight="15.6" x14ac:dyDescent="0.35"/>
  <cols>
    <col min="1" max="1" width="3.44140625" style="1" customWidth="1"/>
    <col min="2" max="2" width="38.44140625" style="1" customWidth="1"/>
    <col min="3" max="3" width="41.5546875" style="1" customWidth="1"/>
    <col min="4" max="4" width="34.6640625" style="1" customWidth="1"/>
    <col min="5" max="5" width="29.44140625" style="1" customWidth="1"/>
    <col min="6" max="6" width="21.44140625" style="1" customWidth="1"/>
    <col min="7" max="7" width="25.33203125" style="1" bestFit="1" customWidth="1"/>
    <col min="8" max="8" width="31.5546875" style="1" bestFit="1" customWidth="1"/>
    <col min="9" max="9" width="4" style="1" customWidth="1"/>
    <col min="10" max="10" width="4.109375" style="1" customWidth="1"/>
    <col min="11" max="16384" width="9.109375" style="1"/>
  </cols>
  <sheetData>
    <row r="1" spans="2:10" ht="16.2" thickBot="1" x14ac:dyDescent="0.4">
      <c r="J1" s="57"/>
    </row>
    <row r="2" spans="2:10" ht="16.2" thickBot="1" x14ac:dyDescent="0.4">
      <c r="B2" s="314" t="str">
        <f>'Version Control'!$B$2</f>
        <v>Title Block</v>
      </c>
      <c r="C2" s="315"/>
      <c r="J2" s="57"/>
    </row>
    <row r="3" spans="2:10" x14ac:dyDescent="0.35">
      <c r="B3" s="15" t="str">
        <f>'Version Control'!$B$3</f>
        <v>Test Report Template Name:</v>
      </c>
      <c r="C3" s="62" t="str">
        <f>'Version Control'!$C$3</f>
        <v xml:space="preserve">Showerhead  </v>
      </c>
      <c r="E3" s="7" t="s">
        <v>66</v>
      </c>
      <c r="J3" s="57"/>
    </row>
    <row r="4" spans="2:10" x14ac:dyDescent="0.35">
      <c r="B4" s="16" t="str">
        <f>'Version Control'!$B$4</f>
        <v>Version Number:</v>
      </c>
      <c r="C4" s="17" t="str">
        <f>'Version Control'!$C$4</f>
        <v>v2.3</v>
      </c>
      <c r="J4" s="57"/>
    </row>
    <row r="5" spans="2:10" x14ac:dyDescent="0.35">
      <c r="B5" s="16" t="str">
        <f>'Version Control'!$B$5</f>
        <v xml:space="preserve">Latest Template Revision: </v>
      </c>
      <c r="C5" s="18">
        <f>'Version Control'!$C$5</f>
        <v>45810</v>
      </c>
      <c r="J5" s="57"/>
    </row>
    <row r="6" spans="2:10" x14ac:dyDescent="0.35">
      <c r="B6" s="16" t="str">
        <f>'Version Control'!$B$6</f>
        <v>Tab Name:</v>
      </c>
      <c r="C6" s="17" t="str">
        <f ca="1">MID(CELL("filename",A1), FIND("]", CELL("filename", A1))+ 1, 255)</f>
        <v>Setup &amp; Instrumentation</v>
      </c>
      <c r="J6" s="57"/>
    </row>
    <row r="7" spans="2:10" ht="39.75" customHeight="1" x14ac:dyDescent="0.35">
      <c r="B7" s="118" t="str">
        <f>'Version Control'!$B$7</f>
        <v>File Name:</v>
      </c>
      <c r="C7" s="119" t="str">
        <f ca="1">'Version Control'!$C$7</f>
        <v>Showerheads - v2.3.xlsx</v>
      </c>
      <c r="E7" s="117"/>
      <c r="J7" s="57"/>
    </row>
    <row r="8" spans="2:10" x14ac:dyDescent="0.35">
      <c r="B8" s="118" t="str">
        <f>'Version Control'!$B$8</f>
        <v>Test Start Date:</v>
      </c>
      <c r="C8" s="304" t="str">
        <f>'Version Control'!$C$8</f>
        <v>[MM/DD/YYYY]</v>
      </c>
      <c r="J8" s="57"/>
    </row>
    <row r="9" spans="2:10" ht="16.2" thickBot="1" x14ac:dyDescent="0.4">
      <c r="B9" s="19" t="str">
        <f>'Version Control'!$B$9</f>
        <v xml:space="preserve">Test Completion Date: </v>
      </c>
      <c r="C9" s="20" t="str">
        <f>'Version Control'!$C$9</f>
        <v>[MM/DD/YYYY]</v>
      </c>
      <c r="J9" s="57"/>
    </row>
    <row r="10" spans="2:10" x14ac:dyDescent="0.35">
      <c r="J10" s="57"/>
    </row>
    <row r="11" spans="2:10" ht="16.2" thickBot="1" x14ac:dyDescent="0.4">
      <c r="J11" s="57"/>
    </row>
    <row r="12" spans="2:10" ht="16.2" thickBot="1" x14ac:dyDescent="0.4">
      <c r="B12" s="5" t="s">
        <v>84</v>
      </c>
      <c r="C12" s="21"/>
      <c r="D12" s="21"/>
      <c r="E12" s="21"/>
      <c r="F12" s="21"/>
      <c r="G12" s="21"/>
      <c r="H12" s="6"/>
      <c r="J12" s="57"/>
    </row>
    <row r="13" spans="2:10" s="13" customFormat="1" x14ac:dyDescent="0.35">
      <c r="B13" s="22" t="s">
        <v>34</v>
      </c>
      <c r="C13" s="23" t="s">
        <v>81</v>
      </c>
      <c r="D13" s="24" t="s">
        <v>82</v>
      </c>
      <c r="E13" s="23" t="s">
        <v>35</v>
      </c>
      <c r="F13" s="23" t="s">
        <v>36</v>
      </c>
      <c r="G13" s="23" t="s">
        <v>37</v>
      </c>
      <c r="H13" s="25" t="s">
        <v>38</v>
      </c>
      <c r="J13" s="58"/>
    </row>
    <row r="14" spans="2:10" x14ac:dyDescent="0.35">
      <c r="B14" s="120"/>
      <c r="C14" s="121"/>
      <c r="D14" s="122"/>
      <c r="E14" s="123"/>
      <c r="F14" s="124"/>
      <c r="G14" s="125"/>
      <c r="H14" s="126"/>
      <c r="J14" s="57"/>
    </row>
    <row r="15" spans="2:10" x14ac:dyDescent="0.35">
      <c r="B15" s="120"/>
      <c r="C15" s="121"/>
      <c r="D15" s="122"/>
      <c r="E15" s="123"/>
      <c r="F15" s="124"/>
      <c r="G15" s="125"/>
      <c r="H15" s="126"/>
      <c r="J15" s="57"/>
    </row>
    <row r="16" spans="2:10" x14ac:dyDescent="0.35">
      <c r="B16" s="120"/>
      <c r="C16" s="121"/>
      <c r="D16" s="122"/>
      <c r="E16" s="123"/>
      <c r="F16" s="124"/>
      <c r="G16" s="125"/>
      <c r="H16" s="126"/>
      <c r="J16" s="57"/>
    </row>
    <row r="17" spans="2:10" x14ac:dyDescent="0.35">
      <c r="B17" s="120"/>
      <c r="C17" s="121"/>
      <c r="D17" s="122"/>
      <c r="E17" s="123"/>
      <c r="F17" s="124"/>
      <c r="G17" s="125"/>
      <c r="H17" s="126"/>
      <c r="J17" s="57"/>
    </row>
    <row r="18" spans="2:10" x14ac:dyDescent="0.35">
      <c r="B18" s="120"/>
      <c r="C18" s="121"/>
      <c r="D18" s="122"/>
      <c r="E18" s="123"/>
      <c r="F18" s="124"/>
      <c r="G18" s="125"/>
      <c r="H18" s="126"/>
      <c r="J18" s="57"/>
    </row>
    <row r="19" spans="2:10" x14ac:dyDescent="0.35">
      <c r="B19" s="120"/>
      <c r="C19" s="121"/>
      <c r="D19" s="122"/>
      <c r="E19" s="123"/>
      <c r="F19" s="124"/>
      <c r="G19" s="125"/>
      <c r="H19" s="126"/>
      <c r="J19" s="57"/>
    </row>
    <row r="20" spans="2:10" x14ac:dyDescent="0.35">
      <c r="B20" s="120"/>
      <c r="C20" s="121"/>
      <c r="D20" s="122"/>
      <c r="E20" s="123"/>
      <c r="F20" s="124"/>
      <c r="G20" s="125"/>
      <c r="H20" s="126"/>
      <c r="J20" s="57"/>
    </row>
    <row r="21" spans="2:10" x14ac:dyDescent="0.35">
      <c r="B21" s="120"/>
      <c r="C21" s="121"/>
      <c r="D21" s="122"/>
      <c r="E21" s="123"/>
      <c r="F21" s="124"/>
      <c r="G21" s="125"/>
      <c r="H21" s="126"/>
      <c r="J21" s="57"/>
    </row>
    <row r="22" spans="2:10" x14ac:dyDescent="0.35">
      <c r="B22" s="120"/>
      <c r="C22" s="121"/>
      <c r="D22" s="122"/>
      <c r="E22" s="123"/>
      <c r="F22" s="124"/>
      <c r="G22" s="125"/>
      <c r="H22" s="126"/>
      <c r="J22" s="57"/>
    </row>
    <row r="23" spans="2:10" x14ac:dyDescent="0.35">
      <c r="B23" s="120"/>
      <c r="C23" s="121"/>
      <c r="D23" s="122"/>
      <c r="E23" s="123"/>
      <c r="F23" s="124"/>
      <c r="G23" s="125"/>
      <c r="H23" s="126"/>
      <c r="J23" s="57"/>
    </row>
    <row r="24" spans="2:10" x14ac:dyDescent="0.35">
      <c r="B24" s="120"/>
      <c r="C24" s="121"/>
      <c r="D24" s="122"/>
      <c r="E24" s="123"/>
      <c r="F24" s="124"/>
      <c r="G24" s="125"/>
      <c r="H24" s="126"/>
      <c r="J24" s="57"/>
    </row>
    <row r="25" spans="2:10" x14ac:dyDescent="0.35">
      <c r="B25" s="120"/>
      <c r="C25" s="121"/>
      <c r="D25" s="122"/>
      <c r="E25" s="123"/>
      <c r="F25" s="124"/>
      <c r="G25" s="125"/>
      <c r="H25" s="126"/>
      <c r="J25" s="57"/>
    </row>
    <row r="26" spans="2:10" x14ac:dyDescent="0.35">
      <c r="B26" s="120"/>
      <c r="C26" s="121"/>
      <c r="D26" s="122"/>
      <c r="E26" s="123"/>
      <c r="F26" s="124"/>
      <c r="G26" s="125"/>
      <c r="H26" s="126"/>
      <c r="J26" s="57"/>
    </row>
    <row r="27" spans="2:10" x14ac:dyDescent="0.35">
      <c r="B27" s="120"/>
      <c r="C27" s="121"/>
      <c r="D27" s="122"/>
      <c r="E27" s="123"/>
      <c r="F27" s="124"/>
      <c r="G27" s="125"/>
      <c r="H27" s="126"/>
      <c r="J27" s="57"/>
    </row>
    <row r="28" spans="2:10" x14ac:dyDescent="0.35">
      <c r="B28" s="120"/>
      <c r="C28" s="121"/>
      <c r="D28" s="122"/>
      <c r="E28" s="123"/>
      <c r="F28" s="124"/>
      <c r="G28" s="125"/>
      <c r="H28" s="126"/>
      <c r="J28" s="57"/>
    </row>
    <row r="29" spans="2:10" x14ac:dyDescent="0.35">
      <c r="B29" s="120"/>
      <c r="C29" s="121"/>
      <c r="D29" s="122"/>
      <c r="E29" s="123"/>
      <c r="F29" s="124"/>
      <c r="G29" s="125"/>
      <c r="H29" s="126"/>
      <c r="J29" s="57"/>
    </row>
    <row r="30" spans="2:10" x14ac:dyDescent="0.35">
      <c r="B30" s="120"/>
      <c r="C30" s="121"/>
      <c r="D30" s="122"/>
      <c r="E30" s="123"/>
      <c r="F30" s="124"/>
      <c r="G30" s="125"/>
      <c r="H30" s="126"/>
      <c r="J30" s="57"/>
    </row>
    <row r="31" spans="2:10" ht="16.2" thickBot="1" x14ac:dyDescent="0.4">
      <c r="B31" s="127"/>
      <c r="C31" s="128"/>
      <c r="D31" s="129"/>
      <c r="E31" s="130"/>
      <c r="F31" s="131"/>
      <c r="G31" s="132"/>
      <c r="H31" s="133"/>
      <c r="J31" s="57"/>
    </row>
    <row r="32" spans="2:10" ht="16.2" thickBot="1" x14ac:dyDescent="0.4">
      <c r="J32" s="57"/>
    </row>
    <row r="33" spans="1:10" ht="16.5" customHeight="1" x14ac:dyDescent="0.35">
      <c r="B33" s="221" t="s">
        <v>39</v>
      </c>
      <c r="C33" s="222"/>
      <c r="D33" s="223"/>
      <c r="J33" s="57"/>
    </row>
    <row r="34" spans="1:10" ht="34.5" customHeight="1" x14ac:dyDescent="0.35">
      <c r="B34" s="219" t="s">
        <v>40</v>
      </c>
      <c r="C34" s="220"/>
      <c r="D34" s="143"/>
      <c r="J34" s="57"/>
    </row>
    <row r="35" spans="1:10" ht="18" customHeight="1" x14ac:dyDescent="0.35">
      <c r="B35" s="219" t="s">
        <v>41</v>
      </c>
      <c r="C35" s="220"/>
      <c r="D35" s="143"/>
      <c r="J35" s="57"/>
    </row>
    <row r="36" spans="1:10" ht="36" customHeight="1" x14ac:dyDescent="0.35">
      <c r="B36" s="219" t="s">
        <v>144</v>
      </c>
      <c r="C36" s="220"/>
      <c r="D36" s="143"/>
      <c r="J36" s="57"/>
    </row>
    <row r="37" spans="1:10" ht="33.75" customHeight="1" x14ac:dyDescent="0.35">
      <c r="B37" s="219" t="s">
        <v>145</v>
      </c>
      <c r="C37" s="220"/>
      <c r="D37" s="143"/>
      <c r="J37" s="57"/>
    </row>
    <row r="38" spans="1:10" ht="15.75" customHeight="1" x14ac:dyDescent="0.35">
      <c r="B38" s="215" t="s">
        <v>42</v>
      </c>
      <c r="C38" s="216"/>
      <c r="D38" s="143"/>
      <c r="J38" s="57"/>
    </row>
    <row r="39" spans="1:10" ht="18" customHeight="1" x14ac:dyDescent="0.35">
      <c r="B39" s="219" t="s">
        <v>146</v>
      </c>
      <c r="C39" s="220"/>
      <c r="D39" s="143"/>
      <c r="J39" s="57"/>
    </row>
    <row r="40" spans="1:10" ht="15.75" customHeight="1" x14ac:dyDescent="0.35">
      <c r="B40" s="215" t="s">
        <v>147</v>
      </c>
      <c r="C40" s="216"/>
      <c r="D40" s="143"/>
      <c r="J40" s="57"/>
    </row>
    <row r="41" spans="1:10" ht="35.25" customHeight="1" thickBot="1" x14ac:dyDescent="0.4">
      <c r="B41" s="217" t="s">
        <v>148</v>
      </c>
      <c r="C41" s="218"/>
      <c r="D41" s="144"/>
      <c r="J41" s="57"/>
    </row>
    <row r="42" spans="1:10" ht="18" customHeight="1" x14ac:dyDescent="0.35">
      <c r="J42" s="57"/>
    </row>
    <row r="43" spans="1:10" x14ac:dyDescent="0.35">
      <c r="A43" s="57"/>
      <c r="B43" s="57"/>
      <c r="C43" s="57"/>
      <c r="D43" s="57"/>
      <c r="E43" s="57"/>
      <c r="F43" s="57"/>
      <c r="G43" s="57"/>
      <c r="H43" s="57"/>
      <c r="I43" s="57"/>
      <c r="J43" s="57"/>
    </row>
  </sheetData>
  <sheetProtection algorithmName="SHA-512" hashValue="z09Ilzo3CFRAotHgNgB5HGq5ArL0W4S9+CZE8trxiyNu0YktBJSuKx14ZoUVaR6ysmL2Bg5OUd/VRiqvHdzL8Q==" saltValue="OnIXx38Kk7ihXgRkN25+oA==" spinCount="100000" sheet="1" objects="1" scenarios="1" selectLockedCells="1"/>
  <protectedRanges>
    <protectedRange sqref="B14:B31 D14:H31" name="Range1"/>
  </protectedRanges>
  <mergeCells count="10">
    <mergeCell ref="B2:C2"/>
    <mergeCell ref="B40:C40"/>
    <mergeCell ref="B41:C41"/>
    <mergeCell ref="B39:C39"/>
    <mergeCell ref="B33:D33"/>
    <mergeCell ref="B34:C34"/>
    <mergeCell ref="B35:C35"/>
    <mergeCell ref="B36:C36"/>
    <mergeCell ref="B37:C37"/>
    <mergeCell ref="B38:C38"/>
  </mergeCells>
  <dataValidations count="1">
    <dataValidation type="list" showInputMessage="1" showErrorMessage="1" sqref="D34:D41" xr:uid="{C8E97B2F-2BC9-4EF6-B7AD-81ED369BC4D6}">
      <formula1>Y_N</formula1>
    </dataValidation>
  </dataValidations>
  <hyperlinks>
    <hyperlink ref="E3" location="Instructions!A1"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0C0"/>
  </sheetPr>
  <dimension ref="A1:M210"/>
  <sheetViews>
    <sheetView showGridLines="0" zoomScale="80" zoomScaleNormal="80" workbookViewId="0">
      <selection activeCell="B13" sqref="B13:F43"/>
    </sheetView>
  </sheetViews>
  <sheetFormatPr defaultColWidth="9.109375" defaultRowHeight="15.6" x14ac:dyDescent="0.35"/>
  <cols>
    <col min="1" max="1" width="3.6640625" style="1" customWidth="1"/>
    <col min="2" max="2" width="29.109375" style="1" customWidth="1"/>
    <col min="3" max="3" width="47" style="1" customWidth="1"/>
    <col min="4" max="4" width="3.44140625" style="1" customWidth="1"/>
    <col min="5" max="5" width="24.44140625" style="1" bestFit="1" customWidth="1"/>
    <col min="6" max="6" width="39.6640625" style="1" customWidth="1"/>
    <col min="7" max="7" width="4.109375" style="1" customWidth="1"/>
    <col min="8" max="8" width="40.5546875" style="1" customWidth="1"/>
    <col min="9" max="9" width="44" style="1" customWidth="1"/>
    <col min="10" max="10" width="50.6640625" style="1" customWidth="1"/>
    <col min="11" max="11" width="16.5546875" style="1" customWidth="1"/>
    <col min="12" max="12" width="2.5546875" style="1" customWidth="1"/>
    <col min="13" max="13" width="3.33203125" style="1" customWidth="1"/>
    <col min="14" max="16384" width="9.109375" style="1"/>
  </cols>
  <sheetData>
    <row r="1" spans="2:13" ht="16.2" thickBot="1" x14ac:dyDescent="0.4">
      <c r="M1" s="57"/>
    </row>
    <row r="2" spans="2:13" ht="16.2" thickBot="1" x14ac:dyDescent="0.4">
      <c r="B2" s="314" t="str">
        <f>'Version Control'!$B$2</f>
        <v>Title Block</v>
      </c>
      <c r="C2" s="315"/>
      <c r="M2" s="57"/>
    </row>
    <row r="3" spans="2:13" x14ac:dyDescent="0.35">
      <c r="B3" s="15" t="str">
        <f>'Version Control'!$B$3</f>
        <v>Test Report Template Name:</v>
      </c>
      <c r="C3" s="62" t="str">
        <f>'Version Control'!$C$3</f>
        <v xml:space="preserve">Showerhead  </v>
      </c>
      <c r="E3" s="7" t="s">
        <v>66</v>
      </c>
      <c r="M3" s="57"/>
    </row>
    <row r="4" spans="2:13" x14ac:dyDescent="0.35">
      <c r="B4" s="16" t="str">
        <f>'Version Control'!$B$4</f>
        <v>Version Number:</v>
      </c>
      <c r="C4" s="17" t="str">
        <f>'Version Control'!$C$4</f>
        <v>v2.3</v>
      </c>
      <c r="M4" s="57"/>
    </row>
    <row r="5" spans="2:13" x14ac:dyDescent="0.35">
      <c r="B5" s="16" t="str">
        <f>'Version Control'!$B$5</f>
        <v xml:space="preserve">Latest Template Revision: </v>
      </c>
      <c r="C5" s="18">
        <f>'Version Control'!$C$5</f>
        <v>45810</v>
      </c>
      <c r="M5" s="57"/>
    </row>
    <row r="6" spans="2:13" x14ac:dyDescent="0.35">
      <c r="B6" s="16" t="str">
        <f>'Version Control'!$B$6</f>
        <v>Tab Name:</v>
      </c>
      <c r="C6" s="17" t="str">
        <f ca="1">MID(CELL("filename",A1), FIND("]", CELL("filename", A1))+ 1, 255)</f>
        <v>Photos</v>
      </c>
      <c r="M6" s="57"/>
    </row>
    <row r="7" spans="2:13" ht="36.75" customHeight="1" x14ac:dyDescent="0.35">
      <c r="B7" s="118" t="str">
        <f>'Version Control'!$B$7</f>
        <v>File Name:</v>
      </c>
      <c r="C7" s="119" t="str">
        <f ca="1">'Version Control'!$C$7</f>
        <v>Showerheads - v2.3.xlsx</v>
      </c>
      <c r="E7" s="117"/>
      <c r="M7" s="57"/>
    </row>
    <row r="8" spans="2:13" x14ac:dyDescent="0.35">
      <c r="B8" s="118" t="str">
        <f>'Version Control'!$B$8</f>
        <v>Test Start Date:</v>
      </c>
      <c r="C8" s="304" t="str">
        <f>'Version Control'!$C$8</f>
        <v>[MM/DD/YYYY]</v>
      </c>
      <c r="M8" s="57"/>
    </row>
    <row r="9" spans="2:13" ht="16.2" thickBot="1" x14ac:dyDescent="0.4">
      <c r="B9" s="19" t="str">
        <f>'Version Control'!$B$9</f>
        <v xml:space="preserve">Test Completion Date: </v>
      </c>
      <c r="C9" s="20" t="str">
        <f>'Version Control'!$C$9</f>
        <v>[MM/DD/YYYY]</v>
      </c>
      <c r="M9" s="57"/>
    </row>
    <row r="10" spans="2:13" x14ac:dyDescent="0.35">
      <c r="M10" s="57"/>
    </row>
    <row r="11" spans="2:13" ht="16.2" thickBot="1" x14ac:dyDescent="0.4">
      <c r="M11" s="57"/>
    </row>
    <row r="12" spans="2:13" ht="16.2" thickBot="1" x14ac:dyDescent="0.4">
      <c r="B12" s="145" t="s">
        <v>109</v>
      </c>
      <c r="C12" s="161"/>
      <c r="D12" s="161"/>
      <c r="E12" s="161"/>
      <c r="F12" s="146"/>
      <c r="H12" s="145" t="s">
        <v>110</v>
      </c>
      <c r="I12" s="161"/>
      <c r="J12" s="161"/>
      <c r="K12" s="146"/>
      <c r="M12" s="57"/>
    </row>
    <row r="13" spans="2:13" x14ac:dyDescent="0.35">
      <c r="B13" s="224"/>
      <c r="C13" s="225"/>
      <c r="D13" s="225"/>
      <c r="E13" s="225"/>
      <c r="F13" s="226"/>
      <c r="H13" s="224"/>
      <c r="I13" s="225"/>
      <c r="J13" s="225"/>
      <c r="K13" s="226"/>
      <c r="M13" s="57"/>
    </row>
    <row r="14" spans="2:13" x14ac:dyDescent="0.35">
      <c r="B14" s="227"/>
      <c r="C14" s="228"/>
      <c r="D14" s="228"/>
      <c r="E14" s="228"/>
      <c r="F14" s="229"/>
      <c r="H14" s="227"/>
      <c r="I14" s="228"/>
      <c r="J14" s="228"/>
      <c r="K14" s="229"/>
      <c r="M14" s="57"/>
    </row>
    <row r="15" spans="2:13" x14ac:dyDescent="0.35">
      <c r="B15" s="227"/>
      <c r="C15" s="228"/>
      <c r="D15" s="228"/>
      <c r="E15" s="228"/>
      <c r="F15" s="229"/>
      <c r="H15" s="227"/>
      <c r="I15" s="228"/>
      <c r="J15" s="228"/>
      <c r="K15" s="229"/>
      <c r="M15" s="57"/>
    </row>
    <row r="16" spans="2:13" x14ac:dyDescent="0.35">
      <c r="B16" s="227"/>
      <c r="C16" s="228"/>
      <c r="D16" s="228"/>
      <c r="E16" s="228"/>
      <c r="F16" s="229"/>
      <c r="H16" s="227"/>
      <c r="I16" s="228"/>
      <c r="J16" s="228"/>
      <c r="K16" s="229"/>
      <c r="M16" s="57"/>
    </row>
    <row r="17" spans="2:13" x14ac:dyDescent="0.35">
      <c r="B17" s="227"/>
      <c r="C17" s="228"/>
      <c r="D17" s="228"/>
      <c r="E17" s="228"/>
      <c r="F17" s="229"/>
      <c r="H17" s="227"/>
      <c r="I17" s="228"/>
      <c r="J17" s="228"/>
      <c r="K17" s="229"/>
      <c r="M17" s="57"/>
    </row>
    <row r="18" spans="2:13" x14ac:dyDescent="0.35">
      <c r="B18" s="227"/>
      <c r="C18" s="228"/>
      <c r="D18" s="228"/>
      <c r="E18" s="228"/>
      <c r="F18" s="229"/>
      <c r="H18" s="227"/>
      <c r="I18" s="228"/>
      <c r="J18" s="228"/>
      <c r="K18" s="229"/>
      <c r="M18" s="57"/>
    </row>
    <row r="19" spans="2:13" x14ac:dyDescent="0.35">
      <c r="B19" s="227"/>
      <c r="C19" s="228"/>
      <c r="D19" s="228"/>
      <c r="E19" s="228"/>
      <c r="F19" s="229"/>
      <c r="H19" s="227"/>
      <c r="I19" s="228"/>
      <c r="J19" s="228"/>
      <c r="K19" s="229"/>
      <c r="M19" s="57"/>
    </row>
    <row r="20" spans="2:13" x14ac:dyDescent="0.35">
      <c r="B20" s="227"/>
      <c r="C20" s="228"/>
      <c r="D20" s="228"/>
      <c r="E20" s="228"/>
      <c r="F20" s="229"/>
      <c r="H20" s="227"/>
      <c r="I20" s="228"/>
      <c r="J20" s="228"/>
      <c r="K20" s="229"/>
      <c r="M20" s="57"/>
    </row>
    <row r="21" spans="2:13" x14ac:dyDescent="0.35">
      <c r="B21" s="227"/>
      <c r="C21" s="228"/>
      <c r="D21" s="228"/>
      <c r="E21" s="228"/>
      <c r="F21" s="229"/>
      <c r="H21" s="227"/>
      <c r="I21" s="228"/>
      <c r="J21" s="228"/>
      <c r="K21" s="229"/>
      <c r="M21" s="57"/>
    </row>
    <row r="22" spans="2:13" x14ac:dyDescent="0.35">
      <c r="B22" s="227"/>
      <c r="C22" s="228"/>
      <c r="D22" s="228"/>
      <c r="E22" s="228"/>
      <c r="F22" s="229"/>
      <c r="H22" s="227"/>
      <c r="I22" s="228"/>
      <c r="J22" s="228"/>
      <c r="K22" s="229"/>
      <c r="M22" s="57"/>
    </row>
    <row r="23" spans="2:13" x14ac:dyDescent="0.35">
      <c r="B23" s="227"/>
      <c r="C23" s="228"/>
      <c r="D23" s="228"/>
      <c r="E23" s="228"/>
      <c r="F23" s="229"/>
      <c r="H23" s="227"/>
      <c r="I23" s="228"/>
      <c r="J23" s="228"/>
      <c r="K23" s="229"/>
      <c r="M23" s="57"/>
    </row>
    <row r="24" spans="2:13" x14ac:dyDescent="0.35">
      <c r="B24" s="227"/>
      <c r="C24" s="228"/>
      <c r="D24" s="228"/>
      <c r="E24" s="228"/>
      <c r="F24" s="229"/>
      <c r="H24" s="227"/>
      <c r="I24" s="228"/>
      <c r="J24" s="228"/>
      <c r="K24" s="229"/>
      <c r="M24" s="57"/>
    </row>
    <row r="25" spans="2:13" x14ac:dyDescent="0.35">
      <c r="B25" s="227"/>
      <c r="C25" s="228"/>
      <c r="D25" s="228"/>
      <c r="E25" s="228"/>
      <c r="F25" s="229"/>
      <c r="H25" s="227"/>
      <c r="I25" s="228"/>
      <c r="J25" s="228"/>
      <c r="K25" s="229"/>
      <c r="M25" s="57"/>
    </row>
    <row r="26" spans="2:13" x14ac:dyDescent="0.35">
      <c r="B26" s="227"/>
      <c r="C26" s="228"/>
      <c r="D26" s="228"/>
      <c r="E26" s="228"/>
      <c r="F26" s="229"/>
      <c r="H26" s="227"/>
      <c r="I26" s="228"/>
      <c r="J26" s="228"/>
      <c r="K26" s="229"/>
      <c r="M26" s="57"/>
    </row>
    <row r="27" spans="2:13" x14ac:dyDescent="0.35">
      <c r="B27" s="227"/>
      <c r="C27" s="228"/>
      <c r="D27" s="228"/>
      <c r="E27" s="228"/>
      <c r="F27" s="229"/>
      <c r="H27" s="227"/>
      <c r="I27" s="228"/>
      <c r="J27" s="228"/>
      <c r="K27" s="229"/>
      <c r="M27" s="57"/>
    </row>
    <row r="28" spans="2:13" x14ac:dyDescent="0.35">
      <c r="B28" s="227"/>
      <c r="C28" s="228"/>
      <c r="D28" s="228"/>
      <c r="E28" s="228"/>
      <c r="F28" s="229"/>
      <c r="H28" s="227"/>
      <c r="I28" s="228"/>
      <c r="J28" s="228"/>
      <c r="K28" s="229"/>
      <c r="M28" s="57"/>
    </row>
    <row r="29" spans="2:13" x14ac:dyDescent="0.35">
      <c r="B29" s="227"/>
      <c r="C29" s="228"/>
      <c r="D29" s="228"/>
      <c r="E29" s="228"/>
      <c r="F29" s="229"/>
      <c r="H29" s="227"/>
      <c r="I29" s="228"/>
      <c r="J29" s="228"/>
      <c r="K29" s="229"/>
      <c r="M29" s="57"/>
    </row>
    <row r="30" spans="2:13" x14ac:dyDescent="0.35">
      <c r="B30" s="227"/>
      <c r="C30" s="228"/>
      <c r="D30" s="228"/>
      <c r="E30" s="228"/>
      <c r="F30" s="229"/>
      <c r="H30" s="227"/>
      <c r="I30" s="228"/>
      <c r="J30" s="228"/>
      <c r="K30" s="229"/>
      <c r="M30" s="57"/>
    </row>
    <row r="31" spans="2:13" x14ac:dyDescent="0.35">
      <c r="B31" s="227"/>
      <c r="C31" s="228"/>
      <c r="D31" s="228"/>
      <c r="E31" s="228"/>
      <c r="F31" s="229"/>
      <c r="H31" s="227"/>
      <c r="I31" s="228"/>
      <c r="J31" s="228"/>
      <c r="K31" s="229"/>
      <c r="M31" s="57"/>
    </row>
    <row r="32" spans="2:13" x14ac:dyDescent="0.35">
      <c r="B32" s="227"/>
      <c r="C32" s="228"/>
      <c r="D32" s="228"/>
      <c r="E32" s="228"/>
      <c r="F32" s="229"/>
      <c r="H32" s="227"/>
      <c r="I32" s="228"/>
      <c r="J32" s="228"/>
      <c r="K32" s="229"/>
      <c r="M32" s="57"/>
    </row>
    <row r="33" spans="2:13" x14ac:dyDescent="0.35">
      <c r="B33" s="227"/>
      <c r="C33" s="228"/>
      <c r="D33" s="228"/>
      <c r="E33" s="228"/>
      <c r="F33" s="229"/>
      <c r="H33" s="227"/>
      <c r="I33" s="228"/>
      <c r="J33" s="228"/>
      <c r="K33" s="229"/>
      <c r="M33" s="57"/>
    </row>
    <row r="34" spans="2:13" x14ac:dyDescent="0.35">
      <c r="B34" s="227"/>
      <c r="C34" s="228"/>
      <c r="D34" s="228"/>
      <c r="E34" s="228"/>
      <c r="F34" s="229"/>
      <c r="H34" s="227"/>
      <c r="I34" s="228"/>
      <c r="J34" s="228"/>
      <c r="K34" s="229"/>
      <c r="M34" s="57"/>
    </row>
    <row r="35" spans="2:13" x14ac:dyDescent="0.35">
      <c r="B35" s="227"/>
      <c r="C35" s="228"/>
      <c r="D35" s="228"/>
      <c r="E35" s="228"/>
      <c r="F35" s="229"/>
      <c r="H35" s="227"/>
      <c r="I35" s="228"/>
      <c r="J35" s="228"/>
      <c r="K35" s="229"/>
      <c r="M35" s="57"/>
    </row>
    <row r="36" spans="2:13" x14ac:dyDescent="0.35">
      <c r="B36" s="227"/>
      <c r="C36" s="228"/>
      <c r="D36" s="228"/>
      <c r="E36" s="228"/>
      <c r="F36" s="229"/>
      <c r="H36" s="227"/>
      <c r="I36" s="228"/>
      <c r="J36" s="228"/>
      <c r="K36" s="229"/>
      <c r="M36" s="57"/>
    </row>
    <row r="37" spans="2:13" x14ac:dyDescent="0.35">
      <c r="B37" s="227"/>
      <c r="C37" s="228"/>
      <c r="D37" s="228"/>
      <c r="E37" s="228"/>
      <c r="F37" s="229"/>
      <c r="H37" s="227"/>
      <c r="I37" s="228"/>
      <c r="J37" s="228"/>
      <c r="K37" s="229"/>
      <c r="M37" s="57"/>
    </row>
    <row r="38" spans="2:13" x14ac:dyDescent="0.35">
      <c r="B38" s="227"/>
      <c r="C38" s="228"/>
      <c r="D38" s="228"/>
      <c r="E38" s="228"/>
      <c r="F38" s="229"/>
      <c r="H38" s="227"/>
      <c r="I38" s="228"/>
      <c r="J38" s="228"/>
      <c r="K38" s="229"/>
      <c r="M38" s="57"/>
    </row>
    <row r="39" spans="2:13" x14ac:dyDescent="0.35">
      <c r="B39" s="227"/>
      <c r="C39" s="228"/>
      <c r="D39" s="228"/>
      <c r="E39" s="228"/>
      <c r="F39" s="229"/>
      <c r="H39" s="227"/>
      <c r="I39" s="228"/>
      <c r="J39" s="228"/>
      <c r="K39" s="229"/>
      <c r="M39" s="57"/>
    </row>
    <row r="40" spans="2:13" x14ac:dyDescent="0.35">
      <c r="B40" s="227"/>
      <c r="C40" s="228"/>
      <c r="D40" s="228"/>
      <c r="E40" s="228"/>
      <c r="F40" s="229"/>
      <c r="H40" s="227"/>
      <c r="I40" s="228"/>
      <c r="J40" s="228"/>
      <c r="K40" s="229"/>
      <c r="M40" s="57"/>
    </row>
    <row r="41" spans="2:13" x14ac:dyDescent="0.35">
      <c r="B41" s="227"/>
      <c r="C41" s="228"/>
      <c r="D41" s="228"/>
      <c r="E41" s="228"/>
      <c r="F41" s="229"/>
      <c r="H41" s="227"/>
      <c r="I41" s="228"/>
      <c r="J41" s="228"/>
      <c r="K41" s="229"/>
      <c r="M41" s="57"/>
    </row>
    <row r="42" spans="2:13" x14ac:dyDescent="0.35">
      <c r="B42" s="227"/>
      <c r="C42" s="228"/>
      <c r="D42" s="228"/>
      <c r="E42" s="228"/>
      <c r="F42" s="229"/>
      <c r="H42" s="227"/>
      <c r="I42" s="228"/>
      <c r="J42" s="228"/>
      <c r="K42" s="229"/>
      <c r="M42" s="57"/>
    </row>
    <row r="43" spans="2:13" ht="16.2" thickBot="1" x14ac:dyDescent="0.4">
      <c r="B43" s="230"/>
      <c r="C43" s="231"/>
      <c r="D43" s="231"/>
      <c r="E43" s="231"/>
      <c r="F43" s="232"/>
      <c r="H43" s="230"/>
      <c r="I43" s="231"/>
      <c r="J43" s="231"/>
      <c r="K43" s="232"/>
      <c r="M43" s="57"/>
    </row>
    <row r="44" spans="2:13" ht="16.2" thickBot="1" x14ac:dyDescent="0.4">
      <c r="M44" s="57"/>
    </row>
    <row r="45" spans="2:13" ht="16.2" thickBot="1" x14ac:dyDescent="0.4">
      <c r="B45" s="145" t="s">
        <v>111</v>
      </c>
      <c r="C45" s="161"/>
      <c r="D45" s="161"/>
      <c r="E45" s="161"/>
      <c r="F45" s="146"/>
      <c r="H45" s="145" t="s">
        <v>112</v>
      </c>
      <c r="I45" s="161"/>
      <c r="J45" s="161"/>
      <c r="K45" s="146"/>
      <c r="M45" s="57"/>
    </row>
    <row r="46" spans="2:13" x14ac:dyDescent="0.35">
      <c r="B46" s="224"/>
      <c r="C46" s="225"/>
      <c r="D46" s="225"/>
      <c r="E46" s="225"/>
      <c r="F46" s="226"/>
      <c r="H46" s="224"/>
      <c r="I46" s="225"/>
      <c r="J46" s="225"/>
      <c r="K46" s="226"/>
      <c r="M46" s="57"/>
    </row>
    <row r="47" spans="2:13" x14ac:dyDescent="0.35">
      <c r="B47" s="227"/>
      <c r="C47" s="228"/>
      <c r="D47" s="228"/>
      <c r="E47" s="228"/>
      <c r="F47" s="229"/>
      <c r="H47" s="227"/>
      <c r="I47" s="228"/>
      <c r="J47" s="228"/>
      <c r="K47" s="229"/>
      <c r="M47" s="57"/>
    </row>
    <row r="48" spans="2:13" x14ac:dyDescent="0.35">
      <c r="B48" s="227"/>
      <c r="C48" s="228"/>
      <c r="D48" s="228"/>
      <c r="E48" s="228"/>
      <c r="F48" s="229"/>
      <c r="H48" s="227"/>
      <c r="I48" s="228"/>
      <c r="J48" s="228"/>
      <c r="K48" s="229"/>
      <c r="M48" s="57"/>
    </row>
    <row r="49" spans="2:13" x14ac:dyDescent="0.35">
      <c r="B49" s="227"/>
      <c r="C49" s="228"/>
      <c r="D49" s="228"/>
      <c r="E49" s="228"/>
      <c r="F49" s="229"/>
      <c r="H49" s="227"/>
      <c r="I49" s="228"/>
      <c r="J49" s="228"/>
      <c r="K49" s="229"/>
      <c r="M49" s="57"/>
    </row>
    <row r="50" spans="2:13" x14ac:dyDescent="0.35">
      <c r="B50" s="227"/>
      <c r="C50" s="228"/>
      <c r="D50" s="228"/>
      <c r="E50" s="228"/>
      <c r="F50" s="229"/>
      <c r="H50" s="227"/>
      <c r="I50" s="228"/>
      <c r="J50" s="228"/>
      <c r="K50" s="229"/>
      <c r="M50" s="57"/>
    </row>
    <row r="51" spans="2:13" x14ac:dyDescent="0.35">
      <c r="B51" s="227"/>
      <c r="C51" s="228"/>
      <c r="D51" s="228"/>
      <c r="E51" s="228"/>
      <c r="F51" s="229"/>
      <c r="H51" s="227"/>
      <c r="I51" s="228"/>
      <c r="J51" s="228"/>
      <c r="K51" s="229"/>
      <c r="M51" s="57"/>
    </row>
    <row r="52" spans="2:13" x14ac:dyDescent="0.35">
      <c r="B52" s="227"/>
      <c r="C52" s="228"/>
      <c r="D52" s="228"/>
      <c r="E52" s="228"/>
      <c r="F52" s="229"/>
      <c r="H52" s="227"/>
      <c r="I52" s="228"/>
      <c r="J52" s="228"/>
      <c r="K52" s="229"/>
      <c r="M52" s="57"/>
    </row>
    <row r="53" spans="2:13" x14ac:dyDescent="0.35">
      <c r="B53" s="227"/>
      <c r="C53" s="228"/>
      <c r="D53" s="228"/>
      <c r="E53" s="228"/>
      <c r="F53" s="229"/>
      <c r="H53" s="227"/>
      <c r="I53" s="228"/>
      <c r="J53" s="228"/>
      <c r="K53" s="229"/>
      <c r="M53" s="57"/>
    </row>
    <row r="54" spans="2:13" x14ac:dyDescent="0.35">
      <c r="B54" s="227"/>
      <c r="C54" s="228"/>
      <c r="D54" s="228"/>
      <c r="E54" s="228"/>
      <c r="F54" s="229"/>
      <c r="H54" s="227"/>
      <c r="I54" s="228"/>
      <c r="J54" s="228"/>
      <c r="K54" s="229"/>
      <c r="M54" s="57"/>
    </row>
    <row r="55" spans="2:13" x14ac:dyDescent="0.35">
      <c r="B55" s="227"/>
      <c r="C55" s="228"/>
      <c r="D55" s="228"/>
      <c r="E55" s="228"/>
      <c r="F55" s="229"/>
      <c r="H55" s="227"/>
      <c r="I55" s="228"/>
      <c r="J55" s="228"/>
      <c r="K55" s="229"/>
      <c r="M55" s="57"/>
    </row>
    <row r="56" spans="2:13" x14ac:dyDescent="0.35">
      <c r="B56" s="227"/>
      <c r="C56" s="228"/>
      <c r="D56" s="228"/>
      <c r="E56" s="228"/>
      <c r="F56" s="229"/>
      <c r="H56" s="227"/>
      <c r="I56" s="228"/>
      <c r="J56" s="228"/>
      <c r="K56" s="229"/>
      <c r="M56" s="57"/>
    </row>
    <row r="57" spans="2:13" x14ac:dyDescent="0.35">
      <c r="B57" s="227"/>
      <c r="C57" s="228"/>
      <c r="D57" s="228"/>
      <c r="E57" s="228"/>
      <c r="F57" s="229"/>
      <c r="H57" s="227"/>
      <c r="I57" s="228"/>
      <c r="J57" s="228"/>
      <c r="K57" s="229"/>
      <c r="M57" s="57"/>
    </row>
    <row r="58" spans="2:13" x14ac:dyDescent="0.35">
      <c r="B58" s="227"/>
      <c r="C58" s="228"/>
      <c r="D58" s="228"/>
      <c r="E58" s="228"/>
      <c r="F58" s="229"/>
      <c r="H58" s="227"/>
      <c r="I58" s="228"/>
      <c r="J58" s="228"/>
      <c r="K58" s="229"/>
      <c r="M58" s="57"/>
    </row>
    <row r="59" spans="2:13" x14ac:dyDescent="0.35">
      <c r="B59" s="227"/>
      <c r="C59" s="228"/>
      <c r="D59" s="228"/>
      <c r="E59" s="228"/>
      <c r="F59" s="229"/>
      <c r="H59" s="227"/>
      <c r="I59" s="228"/>
      <c r="J59" s="228"/>
      <c r="K59" s="229"/>
      <c r="M59" s="57"/>
    </row>
    <row r="60" spans="2:13" x14ac:dyDescent="0.35">
      <c r="B60" s="227"/>
      <c r="C60" s="228"/>
      <c r="D60" s="228"/>
      <c r="E60" s="228"/>
      <c r="F60" s="229"/>
      <c r="H60" s="227"/>
      <c r="I60" s="228"/>
      <c r="J60" s="228"/>
      <c r="K60" s="229"/>
      <c r="M60" s="57"/>
    </row>
    <row r="61" spans="2:13" x14ac:dyDescent="0.35">
      <c r="B61" s="227"/>
      <c r="C61" s="228"/>
      <c r="D61" s="228"/>
      <c r="E61" s="228"/>
      <c r="F61" s="229"/>
      <c r="H61" s="227"/>
      <c r="I61" s="228"/>
      <c r="J61" s="228"/>
      <c r="K61" s="229"/>
      <c r="M61" s="57"/>
    </row>
    <row r="62" spans="2:13" x14ac:dyDescent="0.35">
      <c r="B62" s="227"/>
      <c r="C62" s="228"/>
      <c r="D62" s="228"/>
      <c r="E62" s="228"/>
      <c r="F62" s="229"/>
      <c r="H62" s="227"/>
      <c r="I62" s="228"/>
      <c r="J62" s="228"/>
      <c r="K62" s="229"/>
      <c r="M62" s="57"/>
    </row>
    <row r="63" spans="2:13" x14ac:dyDescent="0.35">
      <c r="B63" s="227"/>
      <c r="C63" s="228"/>
      <c r="D63" s="228"/>
      <c r="E63" s="228"/>
      <c r="F63" s="229"/>
      <c r="H63" s="227"/>
      <c r="I63" s="228"/>
      <c r="J63" s="228"/>
      <c r="K63" s="229"/>
      <c r="M63" s="57"/>
    </row>
    <row r="64" spans="2:13" x14ac:dyDescent="0.35">
      <c r="B64" s="227"/>
      <c r="C64" s="228"/>
      <c r="D64" s="228"/>
      <c r="E64" s="228"/>
      <c r="F64" s="229"/>
      <c r="H64" s="227"/>
      <c r="I64" s="228"/>
      <c r="J64" s="228"/>
      <c r="K64" s="229"/>
      <c r="M64" s="57"/>
    </row>
    <row r="65" spans="2:13" x14ac:dyDescent="0.35">
      <c r="B65" s="227"/>
      <c r="C65" s="228"/>
      <c r="D65" s="228"/>
      <c r="E65" s="228"/>
      <c r="F65" s="229"/>
      <c r="H65" s="227"/>
      <c r="I65" s="228"/>
      <c r="J65" s="228"/>
      <c r="K65" s="229"/>
      <c r="M65" s="57"/>
    </row>
    <row r="66" spans="2:13" x14ac:dyDescent="0.35">
      <c r="B66" s="227"/>
      <c r="C66" s="228"/>
      <c r="D66" s="228"/>
      <c r="E66" s="228"/>
      <c r="F66" s="229"/>
      <c r="H66" s="227"/>
      <c r="I66" s="228"/>
      <c r="J66" s="228"/>
      <c r="K66" s="229"/>
      <c r="M66" s="57"/>
    </row>
    <row r="67" spans="2:13" x14ac:dyDescent="0.35">
      <c r="B67" s="227"/>
      <c r="C67" s="228"/>
      <c r="D67" s="228"/>
      <c r="E67" s="228"/>
      <c r="F67" s="229"/>
      <c r="H67" s="227"/>
      <c r="I67" s="228"/>
      <c r="J67" s="228"/>
      <c r="K67" s="229"/>
      <c r="M67" s="57"/>
    </row>
    <row r="68" spans="2:13" x14ac:dyDescent="0.35">
      <c r="B68" s="227"/>
      <c r="C68" s="228"/>
      <c r="D68" s="228"/>
      <c r="E68" s="228"/>
      <c r="F68" s="229"/>
      <c r="H68" s="227"/>
      <c r="I68" s="228"/>
      <c r="J68" s="228"/>
      <c r="K68" s="229"/>
      <c r="M68" s="57"/>
    </row>
    <row r="69" spans="2:13" x14ac:dyDescent="0.35">
      <c r="B69" s="227"/>
      <c r="C69" s="228"/>
      <c r="D69" s="228"/>
      <c r="E69" s="228"/>
      <c r="F69" s="229"/>
      <c r="H69" s="227"/>
      <c r="I69" s="228"/>
      <c r="J69" s="228"/>
      <c r="K69" s="229"/>
      <c r="M69" s="57"/>
    </row>
    <row r="70" spans="2:13" x14ac:dyDescent="0.35">
      <c r="B70" s="227"/>
      <c r="C70" s="228"/>
      <c r="D70" s="228"/>
      <c r="E70" s="228"/>
      <c r="F70" s="229"/>
      <c r="H70" s="227"/>
      <c r="I70" s="228"/>
      <c r="J70" s="228"/>
      <c r="K70" s="229"/>
      <c r="M70" s="57"/>
    </row>
    <row r="71" spans="2:13" x14ac:dyDescent="0.35">
      <c r="B71" s="227"/>
      <c r="C71" s="228"/>
      <c r="D71" s="228"/>
      <c r="E71" s="228"/>
      <c r="F71" s="229"/>
      <c r="H71" s="227"/>
      <c r="I71" s="228"/>
      <c r="J71" s="228"/>
      <c r="K71" s="229"/>
      <c r="M71" s="57"/>
    </row>
    <row r="72" spans="2:13" x14ac:dyDescent="0.35">
      <c r="B72" s="227"/>
      <c r="C72" s="228"/>
      <c r="D72" s="228"/>
      <c r="E72" s="228"/>
      <c r="F72" s="229"/>
      <c r="H72" s="227"/>
      <c r="I72" s="228"/>
      <c r="J72" s="228"/>
      <c r="K72" s="229"/>
      <c r="M72" s="57"/>
    </row>
    <row r="73" spans="2:13" x14ac:dyDescent="0.35">
      <c r="B73" s="227"/>
      <c r="C73" s="228"/>
      <c r="D73" s="228"/>
      <c r="E73" s="228"/>
      <c r="F73" s="229"/>
      <c r="H73" s="227"/>
      <c r="I73" s="228"/>
      <c r="J73" s="228"/>
      <c r="K73" s="229"/>
      <c r="M73" s="57"/>
    </row>
    <row r="74" spans="2:13" x14ac:dyDescent="0.35">
      <c r="B74" s="227"/>
      <c r="C74" s="228"/>
      <c r="D74" s="228"/>
      <c r="E74" s="228"/>
      <c r="F74" s="229"/>
      <c r="H74" s="227"/>
      <c r="I74" s="228"/>
      <c r="J74" s="228"/>
      <c r="K74" s="229"/>
      <c r="M74" s="57"/>
    </row>
    <row r="75" spans="2:13" x14ac:dyDescent="0.35">
      <c r="B75" s="227"/>
      <c r="C75" s="228"/>
      <c r="D75" s="228"/>
      <c r="E75" s="228"/>
      <c r="F75" s="229"/>
      <c r="H75" s="227"/>
      <c r="I75" s="228"/>
      <c r="J75" s="228"/>
      <c r="K75" s="229"/>
      <c r="M75" s="57"/>
    </row>
    <row r="76" spans="2:13" ht="16.2" thickBot="1" x14ac:dyDescent="0.4">
      <c r="B76" s="230"/>
      <c r="C76" s="231"/>
      <c r="D76" s="231"/>
      <c r="E76" s="231"/>
      <c r="F76" s="232"/>
      <c r="H76" s="230"/>
      <c r="I76" s="231"/>
      <c r="J76" s="231"/>
      <c r="K76" s="232"/>
      <c r="M76" s="57"/>
    </row>
    <row r="77" spans="2:13" ht="16.2" thickBot="1" x14ac:dyDescent="0.4">
      <c r="M77" s="57"/>
    </row>
    <row r="78" spans="2:13" ht="16.2" thickBot="1" x14ac:dyDescent="0.4">
      <c r="B78" s="145" t="s">
        <v>130</v>
      </c>
      <c r="C78" s="161"/>
      <c r="D78" s="161"/>
      <c r="E78" s="161"/>
      <c r="F78" s="146"/>
      <c r="H78" s="233" t="s">
        <v>131</v>
      </c>
      <c r="I78" s="234"/>
      <c r="J78" s="234"/>
      <c r="K78" s="235"/>
      <c r="M78" s="57"/>
    </row>
    <row r="79" spans="2:13" x14ac:dyDescent="0.35">
      <c r="B79" s="224"/>
      <c r="C79" s="225"/>
      <c r="D79" s="225"/>
      <c r="E79" s="225"/>
      <c r="F79" s="226"/>
      <c r="H79" s="224"/>
      <c r="I79" s="225"/>
      <c r="J79" s="225"/>
      <c r="K79" s="226"/>
      <c r="M79" s="57"/>
    </row>
    <row r="80" spans="2:13" x14ac:dyDescent="0.35">
      <c r="B80" s="227"/>
      <c r="C80" s="228"/>
      <c r="D80" s="228"/>
      <c r="E80" s="228"/>
      <c r="F80" s="229"/>
      <c r="H80" s="227"/>
      <c r="I80" s="228"/>
      <c r="J80" s="228"/>
      <c r="K80" s="229"/>
      <c r="M80" s="57"/>
    </row>
    <row r="81" spans="2:13" x14ac:dyDescent="0.35">
      <c r="B81" s="227"/>
      <c r="C81" s="228"/>
      <c r="D81" s="228"/>
      <c r="E81" s="228"/>
      <c r="F81" s="229"/>
      <c r="H81" s="227"/>
      <c r="I81" s="228"/>
      <c r="J81" s="228"/>
      <c r="K81" s="229"/>
      <c r="M81" s="57"/>
    </row>
    <row r="82" spans="2:13" x14ac:dyDescent="0.35">
      <c r="B82" s="227"/>
      <c r="C82" s="228"/>
      <c r="D82" s="228"/>
      <c r="E82" s="228"/>
      <c r="F82" s="229"/>
      <c r="H82" s="227"/>
      <c r="I82" s="228"/>
      <c r="J82" s="228"/>
      <c r="K82" s="229"/>
      <c r="M82" s="57"/>
    </row>
    <row r="83" spans="2:13" x14ac:dyDescent="0.35">
      <c r="B83" s="227"/>
      <c r="C83" s="228"/>
      <c r="D83" s="228"/>
      <c r="E83" s="228"/>
      <c r="F83" s="229"/>
      <c r="H83" s="227"/>
      <c r="I83" s="228"/>
      <c r="J83" s="228"/>
      <c r="K83" s="229"/>
      <c r="M83" s="57"/>
    </row>
    <row r="84" spans="2:13" x14ac:dyDescent="0.35">
      <c r="B84" s="227"/>
      <c r="C84" s="228"/>
      <c r="D84" s="228"/>
      <c r="E84" s="228"/>
      <c r="F84" s="229"/>
      <c r="H84" s="227"/>
      <c r="I84" s="228"/>
      <c r="J84" s="228"/>
      <c r="K84" s="229"/>
      <c r="M84" s="57"/>
    </row>
    <row r="85" spans="2:13" x14ac:dyDescent="0.35">
      <c r="B85" s="227"/>
      <c r="C85" s="228"/>
      <c r="D85" s="228"/>
      <c r="E85" s="228"/>
      <c r="F85" s="229"/>
      <c r="H85" s="227"/>
      <c r="I85" s="228"/>
      <c r="J85" s="228"/>
      <c r="K85" s="229"/>
      <c r="M85" s="57"/>
    </row>
    <row r="86" spans="2:13" x14ac:dyDescent="0.35">
      <c r="B86" s="227"/>
      <c r="C86" s="228"/>
      <c r="D86" s="228"/>
      <c r="E86" s="228"/>
      <c r="F86" s="229"/>
      <c r="H86" s="227"/>
      <c r="I86" s="228"/>
      <c r="J86" s="228"/>
      <c r="K86" s="229"/>
      <c r="M86" s="57"/>
    </row>
    <row r="87" spans="2:13" x14ac:dyDescent="0.35">
      <c r="B87" s="227"/>
      <c r="C87" s="228"/>
      <c r="D87" s="228"/>
      <c r="E87" s="228"/>
      <c r="F87" s="229"/>
      <c r="H87" s="227"/>
      <c r="I87" s="228"/>
      <c r="J87" s="228"/>
      <c r="K87" s="229"/>
      <c r="M87" s="57"/>
    </row>
    <row r="88" spans="2:13" x14ac:dyDescent="0.35">
      <c r="B88" s="227"/>
      <c r="C88" s="228"/>
      <c r="D88" s="228"/>
      <c r="E88" s="228"/>
      <c r="F88" s="229"/>
      <c r="H88" s="227"/>
      <c r="I88" s="228"/>
      <c r="J88" s="228"/>
      <c r="K88" s="229"/>
      <c r="M88" s="57"/>
    </row>
    <row r="89" spans="2:13" x14ac:dyDescent="0.35">
      <c r="B89" s="227"/>
      <c r="C89" s="228"/>
      <c r="D89" s="228"/>
      <c r="E89" s="228"/>
      <c r="F89" s="229"/>
      <c r="H89" s="227"/>
      <c r="I89" s="228"/>
      <c r="J89" s="228"/>
      <c r="K89" s="229"/>
      <c r="M89" s="57"/>
    </row>
    <row r="90" spans="2:13" x14ac:dyDescent="0.35">
      <c r="B90" s="227"/>
      <c r="C90" s="228"/>
      <c r="D90" s="228"/>
      <c r="E90" s="228"/>
      <c r="F90" s="229"/>
      <c r="H90" s="227"/>
      <c r="I90" s="228"/>
      <c r="J90" s="228"/>
      <c r="K90" s="229"/>
      <c r="M90" s="57"/>
    </row>
    <row r="91" spans="2:13" x14ac:dyDescent="0.35">
      <c r="B91" s="227"/>
      <c r="C91" s="228"/>
      <c r="D91" s="228"/>
      <c r="E91" s="228"/>
      <c r="F91" s="229"/>
      <c r="H91" s="227"/>
      <c r="I91" s="228"/>
      <c r="J91" s="228"/>
      <c r="K91" s="229"/>
      <c r="M91" s="57"/>
    </row>
    <row r="92" spans="2:13" x14ac:dyDescent="0.35">
      <c r="B92" s="227"/>
      <c r="C92" s="228"/>
      <c r="D92" s="228"/>
      <c r="E92" s="228"/>
      <c r="F92" s="229"/>
      <c r="H92" s="227"/>
      <c r="I92" s="228"/>
      <c r="J92" s="228"/>
      <c r="K92" s="229"/>
      <c r="M92" s="57"/>
    </row>
    <row r="93" spans="2:13" x14ac:dyDescent="0.35">
      <c r="B93" s="227"/>
      <c r="C93" s="228"/>
      <c r="D93" s="228"/>
      <c r="E93" s="228"/>
      <c r="F93" s="229"/>
      <c r="H93" s="227"/>
      <c r="I93" s="228"/>
      <c r="J93" s="228"/>
      <c r="K93" s="229"/>
      <c r="M93" s="57"/>
    </row>
    <row r="94" spans="2:13" x14ac:dyDescent="0.35">
      <c r="B94" s="227"/>
      <c r="C94" s="228"/>
      <c r="D94" s="228"/>
      <c r="E94" s="228"/>
      <c r="F94" s="229"/>
      <c r="H94" s="227"/>
      <c r="I94" s="228"/>
      <c r="J94" s="228"/>
      <c r="K94" s="229"/>
      <c r="M94" s="57"/>
    </row>
    <row r="95" spans="2:13" x14ac:dyDescent="0.35">
      <c r="B95" s="227"/>
      <c r="C95" s="228"/>
      <c r="D95" s="228"/>
      <c r="E95" s="228"/>
      <c r="F95" s="229"/>
      <c r="H95" s="227"/>
      <c r="I95" s="228"/>
      <c r="J95" s="228"/>
      <c r="K95" s="229"/>
      <c r="M95" s="57"/>
    </row>
    <row r="96" spans="2:13" x14ac:dyDescent="0.35">
      <c r="B96" s="227"/>
      <c r="C96" s="228"/>
      <c r="D96" s="228"/>
      <c r="E96" s="228"/>
      <c r="F96" s="229"/>
      <c r="H96" s="227"/>
      <c r="I96" s="228"/>
      <c r="J96" s="228"/>
      <c r="K96" s="229"/>
      <c r="M96" s="57"/>
    </row>
    <row r="97" spans="2:13" x14ac:dyDescent="0.35">
      <c r="B97" s="227"/>
      <c r="C97" s="228"/>
      <c r="D97" s="228"/>
      <c r="E97" s="228"/>
      <c r="F97" s="229"/>
      <c r="H97" s="227"/>
      <c r="I97" s="228"/>
      <c r="J97" s="228"/>
      <c r="K97" s="229"/>
      <c r="M97" s="57"/>
    </row>
    <row r="98" spans="2:13" x14ac:dyDescent="0.35">
      <c r="B98" s="227"/>
      <c r="C98" s="228"/>
      <c r="D98" s="228"/>
      <c r="E98" s="228"/>
      <c r="F98" s="229"/>
      <c r="H98" s="227"/>
      <c r="I98" s="228"/>
      <c r="J98" s="228"/>
      <c r="K98" s="229"/>
      <c r="M98" s="57"/>
    </row>
    <row r="99" spans="2:13" x14ac:dyDescent="0.35">
      <c r="B99" s="227"/>
      <c r="C99" s="228"/>
      <c r="D99" s="228"/>
      <c r="E99" s="228"/>
      <c r="F99" s="229"/>
      <c r="H99" s="227"/>
      <c r="I99" s="228"/>
      <c r="J99" s="228"/>
      <c r="K99" s="229"/>
      <c r="M99" s="57"/>
    </row>
    <row r="100" spans="2:13" x14ac:dyDescent="0.35">
      <c r="B100" s="227"/>
      <c r="C100" s="228"/>
      <c r="D100" s="228"/>
      <c r="E100" s="228"/>
      <c r="F100" s="229"/>
      <c r="H100" s="227"/>
      <c r="I100" s="228"/>
      <c r="J100" s="228"/>
      <c r="K100" s="229"/>
      <c r="M100" s="57"/>
    </row>
    <row r="101" spans="2:13" x14ac:dyDescent="0.35">
      <c r="B101" s="227"/>
      <c r="C101" s="228"/>
      <c r="D101" s="228"/>
      <c r="E101" s="228"/>
      <c r="F101" s="229"/>
      <c r="H101" s="227"/>
      <c r="I101" s="228"/>
      <c r="J101" s="228"/>
      <c r="K101" s="229"/>
      <c r="M101" s="57"/>
    </row>
    <row r="102" spans="2:13" x14ac:dyDescent="0.35">
      <c r="B102" s="227"/>
      <c r="C102" s="228"/>
      <c r="D102" s="228"/>
      <c r="E102" s="228"/>
      <c r="F102" s="229"/>
      <c r="H102" s="227"/>
      <c r="I102" s="228"/>
      <c r="J102" s="228"/>
      <c r="K102" s="229"/>
      <c r="M102" s="57"/>
    </row>
    <row r="103" spans="2:13" x14ac:dyDescent="0.35">
      <c r="B103" s="227"/>
      <c r="C103" s="228"/>
      <c r="D103" s="228"/>
      <c r="E103" s="228"/>
      <c r="F103" s="229"/>
      <c r="H103" s="227"/>
      <c r="I103" s="228"/>
      <c r="J103" s="228"/>
      <c r="K103" s="229"/>
      <c r="M103" s="57"/>
    </row>
    <row r="104" spans="2:13" x14ac:dyDescent="0.35">
      <c r="B104" s="227"/>
      <c r="C104" s="228"/>
      <c r="D104" s="228"/>
      <c r="E104" s="228"/>
      <c r="F104" s="229"/>
      <c r="H104" s="227"/>
      <c r="I104" s="228"/>
      <c r="J104" s="228"/>
      <c r="K104" s="229"/>
      <c r="M104" s="57"/>
    </row>
    <row r="105" spans="2:13" x14ac:dyDescent="0.35">
      <c r="B105" s="227"/>
      <c r="C105" s="228"/>
      <c r="D105" s="228"/>
      <c r="E105" s="228"/>
      <c r="F105" s="229"/>
      <c r="H105" s="227"/>
      <c r="I105" s="228"/>
      <c r="J105" s="228"/>
      <c r="K105" s="229"/>
      <c r="M105" s="57"/>
    </row>
    <row r="106" spans="2:13" x14ac:dyDescent="0.35">
      <c r="B106" s="227"/>
      <c r="C106" s="228"/>
      <c r="D106" s="228"/>
      <c r="E106" s="228"/>
      <c r="F106" s="229"/>
      <c r="H106" s="227"/>
      <c r="I106" s="228"/>
      <c r="J106" s="228"/>
      <c r="K106" s="229"/>
      <c r="M106" s="57"/>
    </row>
    <row r="107" spans="2:13" x14ac:dyDescent="0.35">
      <c r="B107" s="227"/>
      <c r="C107" s="228"/>
      <c r="D107" s="228"/>
      <c r="E107" s="228"/>
      <c r="F107" s="229"/>
      <c r="H107" s="227"/>
      <c r="I107" s="228"/>
      <c r="J107" s="228"/>
      <c r="K107" s="229"/>
      <c r="M107" s="57"/>
    </row>
    <row r="108" spans="2:13" x14ac:dyDescent="0.35">
      <c r="B108" s="227"/>
      <c r="C108" s="228"/>
      <c r="D108" s="228"/>
      <c r="E108" s="228"/>
      <c r="F108" s="229"/>
      <c r="H108" s="227"/>
      <c r="I108" s="228"/>
      <c r="J108" s="228"/>
      <c r="K108" s="229"/>
      <c r="M108" s="57"/>
    </row>
    <row r="109" spans="2:13" ht="16.2" thickBot="1" x14ac:dyDescent="0.4">
      <c r="B109" s="230"/>
      <c r="C109" s="231"/>
      <c r="D109" s="231"/>
      <c r="E109" s="231"/>
      <c r="F109" s="232"/>
      <c r="H109" s="230"/>
      <c r="I109" s="231"/>
      <c r="J109" s="231"/>
      <c r="K109" s="232"/>
      <c r="M109" s="57"/>
    </row>
    <row r="110" spans="2:13" ht="16.2" thickBot="1" x14ac:dyDescent="0.4">
      <c r="M110" s="57"/>
    </row>
    <row r="111" spans="2:13" ht="16.2" thickBot="1" x14ac:dyDescent="0.4">
      <c r="B111" s="145" t="s">
        <v>132</v>
      </c>
      <c r="C111" s="161"/>
      <c r="D111" s="161"/>
      <c r="E111" s="161"/>
      <c r="F111" s="146"/>
      <c r="H111" s="145" t="s">
        <v>133</v>
      </c>
      <c r="I111" s="161"/>
      <c r="J111" s="161"/>
      <c r="K111" s="146"/>
      <c r="M111" s="57"/>
    </row>
    <row r="112" spans="2:13" x14ac:dyDescent="0.35">
      <c r="B112" s="224"/>
      <c r="C112" s="225"/>
      <c r="D112" s="225"/>
      <c r="E112" s="225"/>
      <c r="F112" s="226"/>
      <c r="H112" s="224"/>
      <c r="I112" s="225"/>
      <c r="J112" s="225"/>
      <c r="K112" s="226"/>
      <c r="M112" s="57"/>
    </row>
    <row r="113" spans="2:13" x14ac:dyDescent="0.35">
      <c r="B113" s="227"/>
      <c r="C113" s="228"/>
      <c r="D113" s="228"/>
      <c r="E113" s="228"/>
      <c r="F113" s="229"/>
      <c r="H113" s="227"/>
      <c r="I113" s="228"/>
      <c r="J113" s="228"/>
      <c r="K113" s="229"/>
      <c r="M113" s="57"/>
    </row>
    <row r="114" spans="2:13" x14ac:dyDescent="0.35">
      <c r="B114" s="227"/>
      <c r="C114" s="228"/>
      <c r="D114" s="228"/>
      <c r="E114" s="228"/>
      <c r="F114" s="229"/>
      <c r="H114" s="227"/>
      <c r="I114" s="228"/>
      <c r="J114" s="228"/>
      <c r="K114" s="229"/>
      <c r="M114" s="57"/>
    </row>
    <row r="115" spans="2:13" x14ac:dyDescent="0.35">
      <c r="B115" s="227"/>
      <c r="C115" s="228"/>
      <c r="D115" s="228"/>
      <c r="E115" s="228"/>
      <c r="F115" s="229"/>
      <c r="H115" s="227"/>
      <c r="I115" s="228"/>
      <c r="J115" s="228"/>
      <c r="K115" s="229"/>
      <c r="M115" s="57"/>
    </row>
    <row r="116" spans="2:13" x14ac:dyDescent="0.35">
      <c r="B116" s="227"/>
      <c r="C116" s="228"/>
      <c r="D116" s="228"/>
      <c r="E116" s="228"/>
      <c r="F116" s="229"/>
      <c r="H116" s="227"/>
      <c r="I116" s="228"/>
      <c r="J116" s="228"/>
      <c r="K116" s="229"/>
      <c r="M116" s="57"/>
    </row>
    <row r="117" spans="2:13" x14ac:dyDescent="0.35">
      <c r="B117" s="227"/>
      <c r="C117" s="228"/>
      <c r="D117" s="228"/>
      <c r="E117" s="228"/>
      <c r="F117" s="229"/>
      <c r="H117" s="227"/>
      <c r="I117" s="228"/>
      <c r="J117" s="228"/>
      <c r="K117" s="229"/>
      <c r="M117" s="57"/>
    </row>
    <row r="118" spans="2:13" x14ac:dyDescent="0.35">
      <c r="B118" s="227"/>
      <c r="C118" s="228"/>
      <c r="D118" s="228"/>
      <c r="E118" s="228"/>
      <c r="F118" s="229"/>
      <c r="H118" s="227"/>
      <c r="I118" s="228"/>
      <c r="J118" s="228"/>
      <c r="K118" s="229"/>
      <c r="M118" s="57"/>
    </row>
    <row r="119" spans="2:13" x14ac:dyDescent="0.35">
      <c r="B119" s="227"/>
      <c r="C119" s="228"/>
      <c r="D119" s="228"/>
      <c r="E119" s="228"/>
      <c r="F119" s="229"/>
      <c r="H119" s="227"/>
      <c r="I119" s="228"/>
      <c r="J119" s="228"/>
      <c r="K119" s="229"/>
      <c r="M119" s="57"/>
    </row>
    <row r="120" spans="2:13" x14ac:dyDescent="0.35">
      <c r="B120" s="227"/>
      <c r="C120" s="228"/>
      <c r="D120" s="228"/>
      <c r="E120" s="228"/>
      <c r="F120" s="229"/>
      <c r="H120" s="227"/>
      <c r="I120" s="228"/>
      <c r="J120" s="228"/>
      <c r="K120" s="229"/>
      <c r="M120" s="57"/>
    </row>
    <row r="121" spans="2:13" x14ac:dyDescent="0.35">
      <c r="B121" s="227"/>
      <c r="C121" s="228"/>
      <c r="D121" s="228"/>
      <c r="E121" s="228"/>
      <c r="F121" s="229"/>
      <c r="H121" s="227"/>
      <c r="I121" s="228"/>
      <c r="J121" s="228"/>
      <c r="K121" s="229"/>
      <c r="M121" s="57"/>
    </row>
    <row r="122" spans="2:13" x14ac:dyDescent="0.35">
      <c r="B122" s="227"/>
      <c r="C122" s="228"/>
      <c r="D122" s="228"/>
      <c r="E122" s="228"/>
      <c r="F122" s="229"/>
      <c r="H122" s="227"/>
      <c r="I122" s="228"/>
      <c r="J122" s="228"/>
      <c r="K122" s="229"/>
      <c r="M122" s="57"/>
    </row>
    <row r="123" spans="2:13" x14ac:dyDescent="0.35">
      <c r="B123" s="227"/>
      <c r="C123" s="228"/>
      <c r="D123" s="228"/>
      <c r="E123" s="228"/>
      <c r="F123" s="229"/>
      <c r="H123" s="227"/>
      <c r="I123" s="228"/>
      <c r="J123" s="228"/>
      <c r="K123" s="229"/>
      <c r="M123" s="57"/>
    </row>
    <row r="124" spans="2:13" x14ac:dyDescent="0.35">
      <c r="B124" s="227"/>
      <c r="C124" s="228"/>
      <c r="D124" s="228"/>
      <c r="E124" s="228"/>
      <c r="F124" s="229"/>
      <c r="H124" s="227"/>
      <c r="I124" s="228"/>
      <c r="J124" s="228"/>
      <c r="K124" s="229"/>
      <c r="M124" s="57"/>
    </row>
    <row r="125" spans="2:13" x14ac:dyDescent="0.35">
      <c r="B125" s="227"/>
      <c r="C125" s="228"/>
      <c r="D125" s="228"/>
      <c r="E125" s="228"/>
      <c r="F125" s="229"/>
      <c r="H125" s="227"/>
      <c r="I125" s="228"/>
      <c r="J125" s="228"/>
      <c r="K125" s="229"/>
      <c r="M125" s="57"/>
    </row>
    <row r="126" spans="2:13" x14ac:dyDescent="0.35">
      <c r="B126" s="227"/>
      <c r="C126" s="228"/>
      <c r="D126" s="228"/>
      <c r="E126" s="228"/>
      <c r="F126" s="229"/>
      <c r="H126" s="227"/>
      <c r="I126" s="228"/>
      <c r="J126" s="228"/>
      <c r="K126" s="229"/>
      <c r="M126" s="57"/>
    </row>
    <row r="127" spans="2:13" x14ac:dyDescent="0.35">
      <c r="B127" s="227"/>
      <c r="C127" s="228"/>
      <c r="D127" s="228"/>
      <c r="E127" s="228"/>
      <c r="F127" s="229"/>
      <c r="H127" s="227"/>
      <c r="I127" s="228"/>
      <c r="J127" s="228"/>
      <c r="K127" s="229"/>
      <c r="M127" s="57"/>
    </row>
    <row r="128" spans="2:13" x14ac:dyDescent="0.35">
      <c r="B128" s="227"/>
      <c r="C128" s="228"/>
      <c r="D128" s="228"/>
      <c r="E128" s="228"/>
      <c r="F128" s="229"/>
      <c r="H128" s="227"/>
      <c r="I128" s="228"/>
      <c r="J128" s="228"/>
      <c r="K128" s="229"/>
      <c r="M128" s="57"/>
    </row>
    <row r="129" spans="2:13" x14ac:dyDescent="0.35">
      <c r="B129" s="227"/>
      <c r="C129" s="228"/>
      <c r="D129" s="228"/>
      <c r="E129" s="228"/>
      <c r="F129" s="229"/>
      <c r="H129" s="227"/>
      <c r="I129" s="228"/>
      <c r="J129" s="228"/>
      <c r="K129" s="229"/>
      <c r="M129" s="57"/>
    </row>
    <row r="130" spans="2:13" x14ac:dyDescent="0.35">
      <c r="B130" s="227"/>
      <c r="C130" s="228"/>
      <c r="D130" s="228"/>
      <c r="E130" s="228"/>
      <c r="F130" s="229"/>
      <c r="H130" s="227"/>
      <c r="I130" s="228"/>
      <c r="J130" s="228"/>
      <c r="K130" s="229"/>
      <c r="M130" s="57"/>
    </row>
    <row r="131" spans="2:13" x14ac:dyDescent="0.35">
      <c r="B131" s="227"/>
      <c r="C131" s="228"/>
      <c r="D131" s="228"/>
      <c r="E131" s="228"/>
      <c r="F131" s="229"/>
      <c r="H131" s="227"/>
      <c r="I131" s="228"/>
      <c r="J131" s="228"/>
      <c r="K131" s="229"/>
      <c r="M131" s="57"/>
    </row>
    <row r="132" spans="2:13" x14ac:dyDescent="0.35">
      <c r="B132" s="227"/>
      <c r="C132" s="228"/>
      <c r="D132" s="228"/>
      <c r="E132" s="228"/>
      <c r="F132" s="229"/>
      <c r="H132" s="227"/>
      <c r="I132" s="228"/>
      <c r="J132" s="228"/>
      <c r="K132" s="229"/>
      <c r="M132" s="57"/>
    </row>
    <row r="133" spans="2:13" x14ac:dyDescent="0.35">
      <c r="B133" s="227"/>
      <c r="C133" s="228"/>
      <c r="D133" s="228"/>
      <c r="E133" s="228"/>
      <c r="F133" s="229"/>
      <c r="H133" s="227"/>
      <c r="I133" s="228"/>
      <c r="J133" s="228"/>
      <c r="K133" s="229"/>
      <c r="M133" s="57"/>
    </row>
    <row r="134" spans="2:13" x14ac:dyDescent="0.35">
      <c r="B134" s="227"/>
      <c r="C134" s="228"/>
      <c r="D134" s="228"/>
      <c r="E134" s="228"/>
      <c r="F134" s="229"/>
      <c r="H134" s="227"/>
      <c r="I134" s="228"/>
      <c r="J134" s="228"/>
      <c r="K134" s="229"/>
      <c r="M134" s="57"/>
    </row>
    <row r="135" spans="2:13" x14ac:dyDescent="0.35">
      <c r="B135" s="227"/>
      <c r="C135" s="228"/>
      <c r="D135" s="228"/>
      <c r="E135" s="228"/>
      <c r="F135" s="229"/>
      <c r="H135" s="227"/>
      <c r="I135" s="228"/>
      <c r="J135" s="228"/>
      <c r="K135" s="229"/>
      <c r="M135" s="57"/>
    </row>
    <row r="136" spans="2:13" x14ac:dyDescent="0.35">
      <c r="B136" s="227"/>
      <c r="C136" s="228"/>
      <c r="D136" s="228"/>
      <c r="E136" s="228"/>
      <c r="F136" s="229"/>
      <c r="H136" s="227"/>
      <c r="I136" s="228"/>
      <c r="J136" s="228"/>
      <c r="K136" s="229"/>
      <c r="M136" s="57"/>
    </row>
    <row r="137" spans="2:13" x14ac:dyDescent="0.35">
      <c r="B137" s="227"/>
      <c r="C137" s="228"/>
      <c r="D137" s="228"/>
      <c r="E137" s="228"/>
      <c r="F137" s="229"/>
      <c r="H137" s="227"/>
      <c r="I137" s="228"/>
      <c r="J137" s="228"/>
      <c r="K137" s="229"/>
      <c r="M137" s="57"/>
    </row>
    <row r="138" spans="2:13" x14ac:dyDescent="0.35">
      <c r="B138" s="227"/>
      <c r="C138" s="228"/>
      <c r="D138" s="228"/>
      <c r="E138" s="228"/>
      <c r="F138" s="229"/>
      <c r="H138" s="227"/>
      <c r="I138" s="228"/>
      <c r="J138" s="228"/>
      <c r="K138" s="229"/>
      <c r="M138" s="57"/>
    </row>
    <row r="139" spans="2:13" x14ac:dyDescent="0.35">
      <c r="B139" s="227"/>
      <c r="C139" s="228"/>
      <c r="D139" s="228"/>
      <c r="E139" s="228"/>
      <c r="F139" s="229"/>
      <c r="H139" s="227"/>
      <c r="I139" s="228"/>
      <c r="J139" s="228"/>
      <c r="K139" s="229"/>
      <c r="M139" s="57"/>
    </row>
    <row r="140" spans="2:13" x14ac:dyDescent="0.35">
      <c r="B140" s="227"/>
      <c r="C140" s="228"/>
      <c r="D140" s="228"/>
      <c r="E140" s="228"/>
      <c r="F140" s="229"/>
      <c r="H140" s="227"/>
      <c r="I140" s="228"/>
      <c r="J140" s="228"/>
      <c r="K140" s="229"/>
      <c r="M140" s="57"/>
    </row>
    <row r="141" spans="2:13" x14ac:dyDescent="0.35">
      <c r="B141" s="227"/>
      <c r="C141" s="228"/>
      <c r="D141" s="228"/>
      <c r="E141" s="228"/>
      <c r="F141" s="229"/>
      <c r="H141" s="227"/>
      <c r="I141" s="228"/>
      <c r="J141" s="228"/>
      <c r="K141" s="229"/>
      <c r="M141" s="57"/>
    </row>
    <row r="142" spans="2:13" ht="16.2" thickBot="1" x14ac:dyDescent="0.4">
      <c r="B142" s="230"/>
      <c r="C142" s="231"/>
      <c r="D142" s="231"/>
      <c r="E142" s="231"/>
      <c r="F142" s="232"/>
      <c r="H142" s="230"/>
      <c r="I142" s="231"/>
      <c r="J142" s="231"/>
      <c r="K142" s="232"/>
      <c r="M142" s="57"/>
    </row>
    <row r="143" spans="2:13" ht="16.2" thickBot="1" x14ac:dyDescent="0.4">
      <c r="M143" s="57"/>
    </row>
    <row r="144" spans="2:13" ht="16.2" thickBot="1" x14ac:dyDescent="0.4">
      <c r="B144" s="236" t="s">
        <v>134</v>
      </c>
      <c r="C144" s="237"/>
      <c r="D144" s="237"/>
      <c r="E144" s="237"/>
      <c r="F144" s="237"/>
      <c r="G144" s="237"/>
      <c r="H144" s="237"/>
      <c r="I144" s="237"/>
      <c r="J144" s="237"/>
      <c r="K144" s="238"/>
      <c r="M144" s="57"/>
    </row>
    <row r="145" spans="2:13" x14ac:dyDescent="0.35">
      <c r="B145" s="239"/>
      <c r="C145" s="240"/>
      <c r="D145" s="240"/>
      <c r="E145" s="240"/>
      <c r="F145" s="240"/>
      <c r="G145" s="240"/>
      <c r="H145" s="240"/>
      <c r="I145" s="240"/>
      <c r="J145" s="240"/>
      <c r="K145" s="241"/>
      <c r="M145" s="57"/>
    </row>
    <row r="146" spans="2:13" x14ac:dyDescent="0.35">
      <c r="B146" s="242"/>
      <c r="C146" s="243"/>
      <c r="D146" s="243"/>
      <c r="E146" s="243"/>
      <c r="F146" s="243"/>
      <c r="G146" s="243"/>
      <c r="H146" s="243"/>
      <c r="I146" s="243"/>
      <c r="J146" s="243"/>
      <c r="K146" s="244"/>
      <c r="M146" s="57"/>
    </row>
    <row r="147" spans="2:13" x14ac:dyDescent="0.35">
      <c r="B147" s="242"/>
      <c r="C147" s="243"/>
      <c r="D147" s="243"/>
      <c r="E147" s="243"/>
      <c r="F147" s="243"/>
      <c r="G147" s="243"/>
      <c r="H147" s="243"/>
      <c r="I147" s="243"/>
      <c r="J147" s="243"/>
      <c r="K147" s="244"/>
      <c r="M147" s="57"/>
    </row>
    <row r="148" spans="2:13" x14ac:dyDescent="0.35">
      <c r="B148" s="242"/>
      <c r="C148" s="243"/>
      <c r="D148" s="243"/>
      <c r="E148" s="243"/>
      <c r="F148" s="243"/>
      <c r="G148" s="243"/>
      <c r="H148" s="243"/>
      <c r="I148" s="243"/>
      <c r="J148" s="243"/>
      <c r="K148" s="244"/>
      <c r="M148" s="57"/>
    </row>
    <row r="149" spans="2:13" x14ac:dyDescent="0.35">
      <c r="B149" s="242"/>
      <c r="C149" s="243"/>
      <c r="D149" s="243"/>
      <c r="E149" s="243"/>
      <c r="F149" s="243"/>
      <c r="G149" s="243"/>
      <c r="H149" s="243"/>
      <c r="I149" s="243"/>
      <c r="J149" s="243"/>
      <c r="K149" s="244"/>
      <c r="M149" s="57"/>
    </row>
    <row r="150" spans="2:13" x14ac:dyDescent="0.35">
      <c r="B150" s="242"/>
      <c r="C150" s="243"/>
      <c r="D150" s="243"/>
      <c r="E150" s="243"/>
      <c r="F150" s="243"/>
      <c r="G150" s="243"/>
      <c r="H150" s="243"/>
      <c r="I150" s="243"/>
      <c r="J150" s="243"/>
      <c r="K150" s="244"/>
      <c r="M150" s="57"/>
    </row>
    <row r="151" spans="2:13" x14ac:dyDescent="0.35">
      <c r="B151" s="242"/>
      <c r="C151" s="243"/>
      <c r="D151" s="243"/>
      <c r="E151" s="243"/>
      <c r="F151" s="243"/>
      <c r="G151" s="243"/>
      <c r="H151" s="243"/>
      <c r="I151" s="243"/>
      <c r="J151" s="243"/>
      <c r="K151" s="244"/>
      <c r="M151" s="57"/>
    </row>
    <row r="152" spans="2:13" x14ac:dyDescent="0.35">
      <c r="B152" s="242"/>
      <c r="C152" s="243"/>
      <c r="D152" s="243"/>
      <c r="E152" s="243"/>
      <c r="F152" s="243"/>
      <c r="G152" s="243"/>
      <c r="H152" s="243"/>
      <c r="I152" s="243"/>
      <c r="J152" s="243"/>
      <c r="K152" s="244"/>
      <c r="M152" s="57"/>
    </row>
    <row r="153" spans="2:13" x14ac:dyDescent="0.35">
      <c r="B153" s="242"/>
      <c r="C153" s="243"/>
      <c r="D153" s="243"/>
      <c r="E153" s="243"/>
      <c r="F153" s="243"/>
      <c r="G153" s="243"/>
      <c r="H153" s="243"/>
      <c r="I153" s="243"/>
      <c r="J153" s="243"/>
      <c r="K153" s="244"/>
      <c r="M153" s="57"/>
    </row>
    <row r="154" spans="2:13" x14ac:dyDescent="0.35">
      <c r="B154" s="242"/>
      <c r="C154" s="243"/>
      <c r="D154" s="243"/>
      <c r="E154" s="243"/>
      <c r="F154" s="243"/>
      <c r="G154" s="243"/>
      <c r="H154" s="243"/>
      <c r="I154" s="243"/>
      <c r="J154" s="243"/>
      <c r="K154" s="244"/>
      <c r="M154" s="57"/>
    </row>
    <row r="155" spans="2:13" x14ac:dyDescent="0.35">
      <c r="B155" s="242"/>
      <c r="C155" s="243"/>
      <c r="D155" s="243"/>
      <c r="E155" s="243"/>
      <c r="F155" s="243"/>
      <c r="G155" s="243"/>
      <c r="H155" s="243"/>
      <c r="I155" s="243"/>
      <c r="J155" s="243"/>
      <c r="K155" s="244"/>
      <c r="M155" s="57"/>
    </row>
    <row r="156" spans="2:13" x14ac:dyDescent="0.35">
      <c r="B156" s="242"/>
      <c r="C156" s="243"/>
      <c r="D156" s="243"/>
      <c r="E156" s="243"/>
      <c r="F156" s="243"/>
      <c r="G156" s="243"/>
      <c r="H156" s="243"/>
      <c r="I156" s="243"/>
      <c r="J156" s="243"/>
      <c r="K156" s="244"/>
      <c r="M156" s="57"/>
    </row>
    <row r="157" spans="2:13" x14ac:dyDescent="0.35">
      <c r="B157" s="242"/>
      <c r="C157" s="243"/>
      <c r="D157" s="243"/>
      <c r="E157" s="243"/>
      <c r="F157" s="243"/>
      <c r="G157" s="243"/>
      <c r="H157" s="243"/>
      <c r="I157" s="243"/>
      <c r="J157" s="243"/>
      <c r="K157" s="244"/>
      <c r="M157" s="57"/>
    </row>
    <row r="158" spans="2:13" x14ac:dyDescent="0.35">
      <c r="B158" s="242"/>
      <c r="C158" s="243"/>
      <c r="D158" s="243"/>
      <c r="E158" s="243"/>
      <c r="F158" s="243"/>
      <c r="G158" s="243"/>
      <c r="H158" s="243"/>
      <c r="I158" s="243"/>
      <c r="J158" s="243"/>
      <c r="K158" s="244"/>
      <c r="M158" s="57"/>
    </row>
    <row r="159" spans="2:13" x14ac:dyDescent="0.35">
      <c r="B159" s="242"/>
      <c r="C159" s="243"/>
      <c r="D159" s="243"/>
      <c r="E159" s="243"/>
      <c r="F159" s="243"/>
      <c r="G159" s="243"/>
      <c r="H159" s="243"/>
      <c r="I159" s="243"/>
      <c r="J159" s="243"/>
      <c r="K159" s="244"/>
      <c r="M159" s="57"/>
    </row>
    <row r="160" spans="2:13" x14ac:dyDescent="0.35">
      <c r="B160" s="242"/>
      <c r="C160" s="243"/>
      <c r="D160" s="243"/>
      <c r="E160" s="243"/>
      <c r="F160" s="243"/>
      <c r="G160" s="243"/>
      <c r="H160" s="243"/>
      <c r="I160" s="243"/>
      <c r="J160" s="243"/>
      <c r="K160" s="244"/>
      <c r="M160" s="57"/>
    </row>
    <row r="161" spans="2:13" x14ac:dyDescent="0.35">
      <c r="B161" s="242"/>
      <c r="C161" s="243"/>
      <c r="D161" s="243"/>
      <c r="E161" s="243"/>
      <c r="F161" s="243"/>
      <c r="G161" s="243"/>
      <c r="H161" s="243"/>
      <c r="I161" s="243"/>
      <c r="J161" s="243"/>
      <c r="K161" s="244"/>
      <c r="M161" s="57"/>
    </row>
    <row r="162" spans="2:13" x14ac:dyDescent="0.35">
      <c r="B162" s="242"/>
      <c r="C162" s="243"/>
      <c r="D162" s="243"/>
      <c r="E162" s="243"/>
      <c r="F162" s="243"/>
      <c r="G162" s="243"/>
      <c r="H162" s="243"/>
      <c r="I162" s="243"/>
      <c r="J162" s="243"/>
      <c r="K162" s="244"/>
      <c r="M162" s="57"/>
    </row>
    <row r="163" spans="2:13" x14ac:dyDescent="0.35">
      <c r="B163" s="242"/>
      <c r="C163" s="243"/>
      <c r="D163" s="243"/>
      <c r="E163" s="243"/>
      <c r="F163" s="243"/>
      <c r="G163" s="243"/>
      <c r="H163" s="243"/>
      <c r="I163" s="243"/>
      <c r="J163" s="243"/>
      <c r="K163" s="244"/>
      <c r="M163" s="57"/>
    </row>
    <row r="164" spans="2:13" x14ac:dyDescent="0.35">
      <c r="B164" s="242"/>
      <c r="C164" s="243"/>
      <c r="D164" s="243"/>
      <c r="E164" s="243"/>
      <c r="F164" s="243"/>
      <c r="G164" s="243"/>
      <c r="H164" s="243"/>
      <c r="I164" s="243"/>
      <c r="J164" s="243"/>
      <c r="K164" s="244"/>
      <c r="M164" s="57"/>
    </row>
    <row r="165" spans="2:13" x14ac:dyDescent="0.35">
      <c r="B165" s="242"/>
      <c r="C165" s="243"/>
      <c r="D165" s="243"/>
      <c r="E165" s="243"/>
      <c r="F165" s="243"/>
      <c r="G165" s="243"/>
      <c r="H165" s="243"/>
      <c r="I165" s="243"/>
      <c r="J165" s="243"/>
      <c r="K165" s="244"/>
      <c r="M165" s="57"/>
    </row>
    <row r="166" spans="2:13" x14ac:dyDescent="0.35">
      <c r="B166" s="242"/>
      <c r="C166" s="243"/>
      <c r="D166" s="243"/>
      <c r="E166" s="243"/>
      <c r="F166" s="243"/>
      <c r="G166" s="243"/>
      <c r="H166" s="243"/>
      <c r="I166" s="243"/>
      <c r="J166" s="243"/>
      <c r="K166" s="244"/>
      <c r="M166" s="57"/>
    </row>
    <row r="167" spans="2:13" x14ac:dyDescent="0.35">
      <c r="B167" s="242"/>
      <c r="C167" s="243"/>
      <c r="D167" s="243"/>
      <c r="E167" s="243"/>
      <c r="F167" s="243"/>
      <c r="G167" s="243"/>
      <c r="H167" s="243"/>
      <c r="I167" s="243"/>
      <c r="J167" s="243"/>
      <c r="K167" s="244"/>
      <c r="M167" s="57"/>
    </row>
    <row r="168" spans="2:13" x14ac:dyDescent="0.35">
      <c r="B168" s="242"/>
      <c r="C168" s="243"/>
      <c r="D168" s="243"/>
      <c r="E168" s="243"/>
      <c r="F168" s="243"/>
      <c r="G168" s="243"/>
      <c r="H168" s="243"/>
      <c r="I168" s="243"/>
      <c r="J168" s="243"/>
      <c r="K168" s="244"/>
      <c r="M168" s="57"/>
    </row>
    <row r="169" spans="2:13" x14ac:dyDescent="0.35">
      <c r="B169" s="242"/>
      <c r="C169" s="243"/>
      <c r="D169" s="243"/>
      <c r="E169" s="243"/>
      <c r="F169" s="243"/>
      <c r="G169" s="243"/>
      <c r="H169" s="243"/>
      <c r="I169" s="243"/>
      <c r="J169" s="243"/>
      <c r="K169" s="244"/>
      <c r="M169" s="57"/>
    </row>
    <row r="170" spans="2:13" x14ac:dyDescent="0.35">
      <c r="B170" s="242"/>
      <c r="C170" s="243"/>
      <c r="D170" s="243"/>
      <c r="E170" s="243"/>
      <c r="F170" s="243"/>
      <c r="G170" s="243"/>
      <c r="H170" s="243"/>
      <c r="I170" s="243"/>
      <c r="J170" s="243"/>
      <c r="K170" s="244"/>
      <c r="M170" s="57"/>
    </row>
    <row r="171" spans="2:13" x14ac:dyDescent="0.35">
      <c r="B171" s="242"/>
      <c r="C171" s="243"/>
      <c r="D171" s="243"/>
      <c r="E171" s="243"/>
      <c r="F171" s="243"/>
      <c r="G171" s="243"/>
      <c r="H171" s="243"/>
      <c r="I171" s="243"/>
      <c r="J171" s="243"/>
      <c r="K171" s="244"/>
      <c r="M171" s="57"/>
    </row>
    <row r="172" spans="2:13" x14ac:dyDescent="0.35">
      <c r="B172" s="242"/>
      <c r="C172" s="243"/>
      <c r="D172" s="243"/>
      <c r="E172" s="243"/>
      <c r="F172" s="243"/>
      <c r="G172" s="243"/>
      <c r="H172" s="243"/>
      <c r="I172" s="243"/>
      <c r="J172" s="243"/>
      <c r="K172" s="244"/>
      <c r="M172" s="57"/>
    </row>
    <row r="173" spans="2:13" x14ac:dyDescent="0.35">
      <c r="B173" s="242"/>
      <c r="C173" s="243"/>
      <c r="D173" s="243"/>
      <c r="E173" s="243"/>
      <c r="F173" s="243"/>
      <c r="G173" s="243"/>
      <c r="H173" s="243"/>
      <c r="I173" s="243"/>
      <c r="J173" s="243"/>
      <c r="K173" s="244"/>
      <c r="M173" s="57"/>
    </row>
    <row r="174" spans="2:13" x14ac:dyDescent="0.35">
      <c r="B174" s="242"/>
      <c r="C174" s="243"/>
      <c r="D174" s="243"/>
      <c r="E174" s="243"/>
      <c r="F174" s="243"/>
      <c r="G174" s="243"/>
      <c r="H174" s="243"/>
      <c r="I174" s="243"/>
      <c r="J174" s="243"/>
      <c r="K174" s="244"/>
      <c r="M174" s="57"/>
    </row>
    <row r="175" spans="2:13" ht="16.2" thickBot="1" x14ac:dyDescent="0.4">
      <c r="B175" s="245"/>
      <c r="C175" s="246"/>
      <c r="D175" s="246"/>
      <c r="E175" s="246"/>
      <c r="F175" s="246"/>
      <c r="G175" s="246"/>
      <c r="H175" s="246"/>
      <c r="I175" s="246"/>
      <c r="J175" s="246"/>
      <c r="K175" s="247"/>
      <c r="M175" s="57"/>
    </row>
    <row r="176" spans="2:13" ht="16.2" thickBot="1" x14ac:dyDescent="0.4">
      <c r="M176" s="57"/>
    </row>
    <row r="177" spans="2:13" ht="16.2" thickBot="1" x14ac:dyDescent="0.4">
      <c r="B177" s="145" t="s">
        <v>140</v>
      </c>
      <c r="C177" s="161"/>
      <c r="D177" s="161"/>
      <c r="E177" s="161"/>
      <c r="F177" s="146"/>
      <c r="H177" s="145" t="s">
        <v>135</v>
      </c>
      <c r="I177" s="161"/>
      <c r="J177" s="161"/>
      <c r="K177" s="146"/>
      <c r="M177" s="57"/>
    </row>
    <row r="178" spans="2:13" x14ac:dyDescent="0.35">
      <c r="B178" s="224"/>
      <c r="C178" s="225"/>
      <c r="D178" s="225"/>
      <c r="E178" s="225"/>
      <c r="F178" s="226"/>
      <c r="H178" s="224"/>
      <c r="I178" s="225"/>
      <c r="J178" s="225"/>
      <c r="K178" s="226"/>
      <c r="M178" s="57"/>
    </row>
    <row r="179" spans="2:13" x14ac:dyDescent="0.35">
      <c r="B179" s="227"/>
      <c r="C179" s="228"/>
      <c r="D179" s="228"/>
      <c r="E179" s="228"/>
      <c r="F179" s="229"/>
      <c r="H179" s="227"/>
      <c r="I179" s="228"/>
      <c r="J179" s="228"/>
      <c r="K179" s="229"/>
      <c r="M179" s="57"/>
    </row>
    <row r="180" spans="2:13" x14ac:dyDescent="0.35">
      <c r="B180" s="227"/>
      <c r="C180" s="228"/>
      <c r="D180" s="228"/>
      <c r="E180" s="228"/>
      <c r="F180" s="229"/>
      <c r="H180" s="227"/>
      <c r="I180" s="228"/>
      <c r="J180" s="228"/>
      <c r="K180" s="229"/>
      <c r="M180" s="57"/>
    </row>
    <row r="181" spans="2:13" x14ac:dyDescent="0.35">
      <c r="B181" s="227"/>
      <c r="C181" s="228"/>
      <c r="D181" s="228"/>
      <c r="E181" s="228"/>
      <c r="F181" s="229"/>
      <c r="H181" s="227"/>
      <c r="I181" s="228"/>
      <c r="J181" s="228"/>
      <c r="K181" s="229"/>
      <c r="M181" s="57"/>
    </row>
    <row r="182" spans="2:13" x14ac:dyDescent="0.35">
      <c r="B182" s="227"/>
      <c r="C182" s="228"/>
      <c r="D182" s="228"/>
      <c r="E182" s="228"/>
      <c r="F182" s="229"/>
      <c r="H182" s="227"/>
      <c r="I182" s="228"/>
      <c r="J182" s="228"/>
      <c r="K182" s="229"/>
      <c r="M182" s="57"/>
    </row>
    <row r="183" spans="2:13" x14ac:dyDescent="0.35">
      <c r="B183" s="227"/>
      <c r="C183" s="228"/>
      <c r="D183" s="228"/>
      <c r="E183" s="228"/>
      <c r="F183" s="229"/>
      <c r="H183" s="227"/>
      <c r="I183" s="228"/>
      <c r="J183" s="228"/>
      <c r="K183" s="229"/>
      <c r="M183" s="57"/>
    </row>
    <row r="184" spans="2:13" x14ac:dyDescent="0.35">
      <c r="B184" s="227"/>
      <c r="C184" s="228"/>
      <c r="D184" s="228"/>
      <c r="E184" s="228"/>
      <c r="F184" s="229"/>
      <c r="H184" s="227"/>
      <c r="I184" s="228"/>
      <c r="J184" s="228"/>
      <c r="K184" s="229"/>
      <c r="M184" s="57"/>
    </row>
    <row r="185" spans="2:13" x14ac:dyDescent="0.35">
      <c r="B185" s="227"/>
      <c r="C185" s="228"/>
      <c r="D185" s="228"/>
      <c r="E185" s="228"/>
      <c r="F185" s="229"/>
      <c r="H185" s="227"/>
      <c r="I185" s="228"/>
      <c r="J185" s="228"/>
      <c r="K185" s="229"/>
      <c r="M185" s="57"/>
    </row>
    <row r="186" spans="2:13" x14ac:dyDescent="0.35">
      <c r="B186" s="227"/>
      <c r="C186" s="228"/>
      <c r="D186" s="228"/>
      <c r="E186" s="228"/>
      <c r="F186" s="229"/>
      <c r="H186" s="227"/>
      <c r="I186" s="228"/>
      <c r="J186" s="228"/>
      <c r="K186" s="229"/>
      <c r="M186" s="57"/>
    </row>
    <row r="187" spans="2:13" x14ac:dyDescent="0.35">
      <c r="B187" s="227"/>
      <c r="C187" s="228"/>
      <c r="D187" s="228"/>
      <c r="E187" s="228"/>
      <c r="F187" s="229"/>
      <c r="H187" s="227"/>
      <c r="I187" s="228"/>
      <c r="J187" s="228"/>
      <c r="K187" s="229"/>
      <c r="M187" s="57"/>
    </row>
    <row r="188" spans="2:13" x14ac:dyDescent="0.35">
      <c r="B188" s="227"/>
      <c r="C188" s="228"/>
      <c r="D188" s="228"/>
      <c r="E188" s="228"/>
      <c r="F188" s="229"/>
      <c r="H188" s="227"/>
      <c r="I188" s="228"/>
      <c r="J188" s="228"/>
      <c r="K188" s="229"/>
      <c r="M188" s="57"/>
    </row>
    <row r="189" spans="2:13" x14ac:dyDescent="0.35">
      <c r="B189" s="227"/>
      <c r="C189" s="228"/>
      <c r="D189" s="228"/>
      <c r="E189" s="228"/>
      <c r="F189" s="229"/>
      <c r="H189" s="227"/>
      <c r="I189" s="228"/>
      <c r="J189" s="228"/>
      <c r="K189" s="229"/>
      <c r="M189" s="57"/>
    </row>
    <row r="190" spans="2:13" x14ac:dyDescent="0.35">
      <c r="B190" s="227"/>
      <c r="C190" s="228"/>
      <c r="D190" s="228"/>
      <c r="E190" s="228"/>
      <c r="F190" s="229"/>
      <c r="H190" s="227"/>
      <c r="I190" s="228"/>
      <c r="J190" s="228"/>
      <c r="K190" s="229"/>
      <c r="M190" s="57"/>
    </row>
    <row r="191" spans="2:13" x14ac:dyDescent="0.35">
      <c r="B191" s="227"/>
      <c r="C191" s="228"/>
      <c r="D191" s="228"/>
      <c r="E191" s="228"/>
      <c r="F191" s="229"/>
      <c r="H191" s="227"/>
      <c r="I191" s="228"/>
      <c r="J191" s="228"/>
      <c r="K191" s="229"/>
      <c r="M191" s="57"/>
    </row>
    <row r="192" spans="2:13" x14ac:dyDescent="0.35">
      <c r="B192" s="227"/>
      <c r="C192" s="228"/>
      <c r="D192" s="228"/>
      <c r="E192" s="228"/>
      <c r="F192" s="229"/>
      <c r="H192" s="227"/>
      <c r="I192" s="228"/>
      <c r="J192" s="228"/>
      <c r="K192" s="229"/>
      <c r="M192" s="57"/>
    </row>
    <row r="193" spans="2:13" x14ac:dyDescent="0.35">
      <c r="B193" s="227"/>
      <c r="C193" s="228"/>
      <c r="D193" s="228"/>
      <c r="E193" s="228"/>
      <c r="F193" s="229"/>
      <c r="H193" s="227"/>
      <c r="I193" s="228"/>
      <c r="J193" s="228"/>
      <c r="K193" s="229"/>
      <c r="M193" s="57"/>
    </row>
    <row r="194" spans="2:13" x14ac:dyDescent="0.35">
      <c r="B194" s="227"/>
      <c r="C194" s="228"/>
      <c r="D194" s="228"/>
      <c r="E194" s="228"/>
      <c r="F194" s="229"/>
      <c r="H194" s="227"/>
      <c r="I194" s="228"/>
      <c r="J194" s="228"/>
      <c r="K194" s="229"/>
      <c r="M194" s="57"/>
    </row>
    <row r="195" spans="2:13" x14ac:dyDescent="0.35">
      <c r="B195" s="227"/>
      <c r="C195" s="228"/>
      <c r="D195" s="228"/>
      <c r="E195" s="228"/>
      <c r="F195" s="229"/>
      <c r="H195" s="227"/>
      <c r="I195" s="228"/>
      <c r="J195" s="228"/>
      <c r="K195" s="229"/>
      <c r="M195" s="57"/>
    </row>
    <row r="196" spans="2:13" x14ac:dyDescent="0.35">
      <c r="B196" s="227"/>
      <c r="C196" s="228"/>
      <c r="D196" s="228"/>
      <c r="E196" s="228"/>
      <c r="F196" s="229"/>
      <c r="H196" s="227"/>
      <c r="I196" s="228"/>
      <c r="J196" s="228"/>
      <c r="K196" s="229"/>
      <c r="M196" s="57"/>
    </row>
    <row r="197" spans="2:13" x14ac:dyDescent="0.35">
      <c r="B197" s="227"/>
      <c r="C197" s="228"/>
      <c r="D197" s="228"/>
      <c r="E197" s="228"/>
      <c r="F197" s="229"/>
      <c r="H197" s="227"/>
      <c r="I197" s="228"/>
      <c r="J197" s="228"/>
      <c r="K197" s="229"/>
      <c r="M197" s="57"/>
    </row>
    <row r="198" spans="2:13" x14ac:dyDescent="0.35">
      <c r="B198" s="227"/>
      <c r="C198" s="228"/>
      <c r="D198" s="228"/>
      <c r="E198" s="228"/>
      <c r="F198" s="229"/>
      <c r="H198" s="227"/>
      <c r="I198" s="228"/>
      <c r="J198" s="228"/>
      <c r="K198" s="229"/>
      <c r="M198" s="57"/>
    </row>
    <row r="199" spans="2:13" x14ac:dyDescent="0.35">
      <c r="B199" s="227"/>
      <c r="C199" s="228"/>
      <c r="D199" s="228"/>
      <c r="E199" s="228"/>
      <c r="F199" s="229"/>
      <c r="H199" s="227"/>
      <c r="I199" s="228"/>
      <c r="J199" s="228"/>
      <c r="K199" s="229"/>
      <c r="M199" s="57"/>
    </row>
    <row r="200" spans="2:13" x14ac:dyDescent="0.35">
      <c r="B200" s="227"/>
      <c r="C200" s="228"/>
      <c r="D200" s="228"/>
      <c r="E200" s="228"/>
      <c r="F200" s="229"/>
      <c r="H200" s="227"/>
      <c r="I200" s="228"/>
      <c r="J200" s="228"/>
      <c r="K200" s="229"/>
      <c r="M200" s="57"/>
    </row>
    <row r="201" spans="2:13" x14ac:dyDescent="0.35">
      <c r="B201" s="227"/>
      <c r="C201" s="228"/>
      <c r="D201" s="228"/>
      <c r="E201" s="228"/>
      <c r="F201" s="229"/>
      <c r="H201" s="227"/>
      <c r="I201" s="228"/>
      <c r="J201" s="228"/>
      <c r="K201" s="229"/>
      <c r="M201" s="57"/>
    </row>
    <row r="202" spans="2:13" x14ac:dyDescent="0.35">
      <c r="B202" s="227"/>
      <c r="C202" s="228"/>
      <c r="D202" s="228"/>
      <c r="E202" s="228"/>
      <c r="F202" s="229"/>
      <c r="H202" s="227"/>
      <c r="I202" s="228"/>
      <c r="J202" s="228"/>
      <c r="K202" s="229"/>
      <c r="M202" s="57"/>
    </row>
    <row r="203" spans="2:13" x14ac:dyDescent="0.35">
      <c r="B203" s="227"/>
      <c r="C203" s="228"/>
      <c r="D203" s="228"/>
      <c r="E203" s="228"/>
      <c r="F203" s="229"/>
      <c r="H203" s="227"/>
      <c r="I203" s="228"/>
      <c r="J203" s="228"/>
      <c r="K203" s="229"/>
      <c r="M203" s="57"/>
    </row>
    <row r="204" spans="2:13" x14ac:dyDescent="0.35">
      <c r="B204" s="227"/>
      <c r="C204" s="228"/>
      <c r="D204" s="228"/>
      <c r="E204" s="228"/>
      <c r="F204" s="229"/>
      <c r="H204" s="227"/>
      <c r="I204" s="228"/>
      <c r="J204" s="228"/>
      <c r="K204" s="229"/>
      <c r="M204" s="57"/>
    </row>
    <row r="205" spans="2:13" x14ac:dyDescent="0.35">
      <c r="B205" s="227"/>
      <c r="C205" s="228"/>
      <c r="D205" s="228"/>
      <c r="E205" s="228"/>
      <c r="F205" s="229"/>
      <c r="H205" s="227"/>
      <c r="I205" s="228"/>
      <c r="J205" s="228"/>
      <c r="K205" s="229"/>
      <c r="M205" s="57"/>
    </row>
    <row r="206" spans="2:13" x14ac:dyDescent="0.35">
      <c r="B206" s="227"/>
      <c r="C206" s="228"/>
      <c r="D206" s="228"/>
      <c r="E206" s="228"/>
      <c r="F206" s="229"/>
      <c r="H206" s="227"/>
      <c r="I206" s="228"/>
      <c r="J206" s="228"/>
      <c r="K206" s="229"/>
      <c r="M206" s="57"/>
    </row>
    <row r="207" spans="2:13" x14ac:dyDescent="0.35">
      <c r="B207" s="227"/>
      <c r="C207" s="228"/>
      <c r="D207" s="228"/>
      <c r="E207" s="228"/>
      <c r="F207" s="229"/>
      <c r="H207" s="227"/>
      <c r="I207" s="228"/>
      <c r="J207" s="228"/>
      <c r="K207" s="229"/>
      <c r="M207" s="57"/>
    </row>
    <row r="208" spans="2:13" ht="16.2" thickBot="1" x14ac:dyDescent="0.4">
      <c r="B208" s="230"/>
      <c r="C208" s="231"/>
      <c r="D208" s="231"/>
      <c r="E208" s="231"/>
      <c r="F208" s="232"/>
      <c r="H208" s="230"/>
      <c r="I208" s="231"/>
      <c r="J208" s="231"/>
      <c r="K208" s="232"/>
      <c r="M208" s="57"/>
    </row>
    <row r="209" spans="1:13" x14ac:dyDescent="0.35">
      <c r="M209" s="57"/>
    </row>
    <row r="210" spans="1:13" x14ac:dyDescent="0.35">
      <c r="A210" s="57"/>
      <c r="B210" s="57"/>
      <c r="C210" s="57"/>
      <c r="D210" s="57"/>
      <c r="E210" s="57"/>
      <c r="F210" s="57"/>
      <c r="G210" s="57"/>
      <c r="H210" s="57"/>
      <c r="I210" s="57"/>
      <c r="J210" s="57"/>
      <c r="K210" s="57"/>
      <c r="L210" s="57"/>
      <c r="M210" s="57"/>
    </row>
  </sheetData>
  <sheetProtection algorithmName="SHA-512" hashValue="wNBRHcmH/76OjNmoVWMkMv7h+egd//UkANLj+CAf0xa79PgZUAX2CsSojNcADJlgE3xZN8lqydFyl6Nq32HmOA==" saltValue="MHyMen6VF531zrAfp+URWQ==" spinCount="100000" sheet="1" scenarios="1" selectLockedCells="1"/>
  <mergeCells count="23">
    <mergeCell ref="B177:F177"/>
    <mergeCell ref="H177:K177"/>
    <mergeCell ref="B178:F208"/>
    <mergeCell ref="H178:K208"/>
    <mergeCell ref="B111:F111"/>
    <mergeCell ref="B112:F142"/>
    <mergeCell ref="H112:K142"/>
    <mergeCell ref="B144:K144"/>
    <mergeCell ref="B145:K175"/>
    <mergeCell ref="H111:K111"/>
    <mergeCell ref="B2:C2"/>
    <mergeCell ref="B78:F78"/>
    <mergeCell ref="B79:F109"/>
    <mergeCell ref="H79:K109"/>
    <mergeCell ref="B46:F76"/>
    <mergeCell ref="H46:K76"/>
    <mergeCell ref="B12:F12"/>
    <mergeCell ref="H12:K12"/>
    <mergeCell ref="B13:F43"/>
    <mergeCell ref="H13:K43"/>
    <mergeCell ref="B45:F45"/>
    <mergeCell ref="H45:K45"/>
    <mergeCell ref="H78:K78"/>
  </mergeCells>
  <hyperlinks>
    <hyperlink ref="E3" location="Instructions!A1"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sheetPr>
  <dimension ref="A1:H62"/>
  <sheetViews>
    <sheetView showGridLines="0" zoomScale="80" zoomScaleNormal="80" workbookViewId="0">
      <selection activeCell="B14" sqref="B14:F17"/>
    </sheetView>
  </sheetViews>
  <sheetFormatPr defaultColWidth="9.109375" defaultRowHeight="15.6" x14ac:dyDescent="0.35"/>
  <cols>
    <col min="1" max="1" width="4.109375" style="1" customWidth="1"/>
    <col min="2" max="2" width="29.88671875" style="1" customWidth="1"/>
    <col min="3" max="3" width="44.6640625" style="1" customWidth="1"/>
    <col min="4" max="4" width="25.33203125" style="1" customWidth="1"/>
    <col min="5" max="5" width="24.5546875" style="1" bestFit="1" customWidth="1"/>
    <col min="6" max="6" width="23.109375" style="1" customWidth="1"/>
    <col min="7" max="7" width="4.5546875" style="1" customWidth="1"/>
    <col min="8" max="8" width="3.6640625" style="1" customWidth="1"/>
    <col min="9" max="9" width="9.88671875" style="1" customWidth="1"/>
    <col min="10" max="16384" width="9.109375" style="1"/>
  </cols>
  <sheetData>
    <row r="1" spans="2:8" ht="16.2" thickBot="1" x14ac:dyDescent="0.4">
      <c r="H1" s="57"/>
    </row>
    <row r="2" spans="2:8" ht="16.2" thickBot="1" x14ac:dyDescent="0.4">
      <c r="B2" s="314" t="str">
        <f>'Version Control'!$B$2</f>
        <v>Title Block</v>
      </c>
      <c r="C2" s="315"/>
      <c r="H2" s="57"/>
    </row>
    <row r="3" spans="2:8" x14ac:dyDescent="0.35">
      <c r="B3" s="15" t="str">
        <f>'Version Control'!$B$3</f>
        <v>Test Report Template Name:</v>
      </c>
      <c r="C3" s="62" t="str">
        <f>'Version Control'!$C$3</f>
        <v xml:space="preserve">Showerhead  </v>
      </c>
      <c r="E3" s="7" t="s">
        <v>66</v>
      </c>
      <c r="H3" s="57"/>
    </row>
    <row r="4" spans="2:8" x14ac:dyDescent="0.35">
      <c r="B4" s="16" t="str">
        <f>'Version Control'!$B$4</f>
        <v>Version Number:</v>
      </c>
      <c r="C4" s="17" t="str">
        <f>'Version Control'!$C$4</f>
        <v>v2.3</v>
      </c>
      <c r="H4" s="57"/>
    </row>
    <row r="5" spans="2:8" x14ac:dyDescent="0.35">
      <c r="B5" s="16" t="str">
        <f>'Version Control'!$B$5</f>
        <v xml:space="preserve">Latest Template Revision: </v>
      </c>
      <c r="C5" s="18">
        <f>'Version Control'!$C$5</f>
        <v>45810</v>
      </c>
      <c r="H5" s="57"/>
    </row>
    <row r="6" spans="2:8" x14ac:dyDescent="0.35">
      <c r="B6" s="16" t="str">
        <f>'Version Control'!$B$6</f>
        <v>Tab Name:</v>
      </c>
      <c r="C6" s="17" t="str">
        <f ca="1">MID(CELL("filename",A1), FIND("]", CELL("filename", A1))+ 1, 255)</f>
        <v>Flowrate Test</v>
      </c>
      <c r="H6" s="57"/>
    </row>
    <row r="7" spans="2:8" ht="39" customHeight="1" x14ac:dyDescent="0.35">
      <c r="B7" s="118" t="str">
        <f>'Version Control'!$B$7</f>
        <v>File Name:</v>
      </c>
      <c r="C7" s="119" t="str">
        <f ca="1">'Version Control'!$C$7</f>
        <v>Showerheads - v2.3.xlsx</v>
      </c>
      <c r="E7" s="117"/>
      <c r="H7" s="57"/>
    </row>
    <row r="8" spans="2:8" x14ac:dyDescent="0.35">
      <c r="B8" s="118" t="str">
        <f>'Version Control'!$B$8</f>
        <v>Test Start Date:</v>
      </c>
      <c r="C8" s="304" t="str">
        <f>'Version Control'!$C$8</f>
        <v>[MM/DD/YYYY]</v>
      </c>
      <c r="H8" s="57"/>
    </row>
    <row r="9" spans="2:8" ht="16.2" thickBot="1" x14ac:dyDescent="0.4">
      <c r="B9" s="19" t="str">
        <f>'Version Control'!$B$9</f>
        <v xml:space="preserve">Test Completion Date: </v>
      </c>
      <c r="C9" s="20" t="str">
        <f>'Version Control'!$C$9</f>
        <v>[MM/DD/YYYY]</v>
      </c>
      <c r="H9" s="57"/>
    </row>
    <row r="10" spans="2:8" x14ac:dyDescent="0.35">
      <c r="H10" s="57"/>
    </row>
    <row r="11" spans="2:8" ht="16.2" thickBot="1" x14ac:dyDescent="0.4">
      <c r="H11" s="57"/>
    </row>
    <row r="12" spans="2:8" ht="18" customHeight="1" thickBot="1" x14ac:dyDescent="0.4">
      <c r="B12" s="284" t="s">
        <v>69</v>
      </c>
      <c r="C12" s="285"/>
      <c r="D12" s="285"/>
      <c r="E12" s="285"/>
      <c r="F12" s="286"/>
      <c r="H12" s="57"/>
    </row>
    <row r="13" spans="2:8" ht="35.25" customHeight="1" x14ac:dyDescent="0.35">
      <c r="B13" s="281" t="s">
        <v>76</v>
      </c>
      <c r="C13" s="282"/>
      <c r="D13" s="282"/>
      <c r="E13" s="282"/>
      <c r="F13" s="283"/>
      <c r="H13" s="57"/>
    </row>
    <row r="14" spans="2:8" ht="15" customHeight="1" x14ac:dyDescent="0.35">
      <c r="B14" s="287"/>
      <c r="C14" s="288"/>
      <c r="D14" s="288"/>
      <c r="E14" s="288"/>
      <c r="F14" s="289"/>
      <c r="H14" s="57"/>
    </row>
    <row r="15" spans="2:8" ht="15" customHeight="1" x14ac:dyDescent="0.35">
      <c r="B15" s="287"/>
      <c r="C15" s="288"/>
      <c r="D15" s="288"/>
      <c r="E15" s="288"/>
      <c r="F15" s="289"/>
      <c r="H15" s="57"/>
    </row>
    <row r="16" spans="2:8" ht="15" customHeight="1" x14ac:dyDescent="0.35">
      <c r="B16" s="287"/>
      <c r="C16" s="288"/>
      <c r="D16" s="288"/>
      <c r="E16" s="288"/>
      <c r="F16" s="289"/>
      <c r="H16" s="57"/>
    </row>
    <row r="17" spans="2:8" ht="15.75" customHeight="1" thickBot="1" x14ac:dyDescent="0.4">
      <c r="B17" s="290"/>
      <c r="C17" s="291"/>
      <c r="D17" s="291"/>
      <c r="E17" s="291"/>
      <c r="F17" s="292"/>
      <c r="H17" s="57"/>
    </row>
    <row r="18" spans="2:8" ht="16.2" thickBot="1" x14ac:dyDescent="0.4">
      <c r="H18" s="57"/>
    </row>
    <row r="19" spans="2:8" ht="21" customHeight="1" thickBot="1" x14ac:dyDescent="0.4">
      <c r="B19" s="284" t="s">
        <v>68</v>
      </c>
      <c r="C19" s="285"/>
      <c r="D19" s="285"/>
      <c r="E19" s="285"/>
      <c r="F19" s="286"/>
      <c r="H19" s="57"/>
    </row>
    <row r="20" spans="2:8" ht="38.25" customHeight="1" x14ac:dyDescent="0.35">
      <c r="B20" s="198" t="s">
        <v>45</v>
      </c>
      <c r="C20" s="199"/>
      <c r="D20" s="199"/>
      <c r="E20" s="199"/>
      <c r="F20" s="200"/>
      <c r="H20" s="57"/>
    </row>
    <row r="21" spans="2:8" ht="15" customHeight="1" x14ac:dyDescent="0.35">
      <c r="B21" s="287"/>
      <c r="C21" s="288"/>
      <c r="D21" s="288"/>
      <c r="E21" s="288"/>
      <c r="F21" s="289"/>
      <c r="H21" s="57"/>
    </row>
    <row r="22" spans="2:8" ht="15" customHeight="1" x14ac:dyDescent="0.35">
      <c r="B22" s="287"/>
      <c r="C22" s="288"/>
      <c r="D22" s="288"/>
      <c r="E22" s="288"/>
      <c r="F22" s="289"/>
      <c r="H22" s="57"/>
    </row>
    <row r="23" spans="2:8" ht="15" customHeight="1" x14ac:dyDescent="0.35">
      <c r="B23" s="287"/>
      <c r="C23" s="288"/>
      <c r="D23" s="288"/>
      <c r="E23" s="288"/>
      <c r="F23" s="289"/>
      <c r="H23" s="57"/>
    </row>
    <row r="24" spans="2:8" ht="15" customHeight="1" x14ac:dyDescent="0.35">
      <c r="B24" s="287"/>
      <c r="C24" s="288"/>
      <c r="D24" s="288"/>
      <c r="E24" s="288"/>
      <c r="F24" s="289"/>
      <c r="H24" s="57"/>
    </row>
    <row r="25" spans="2:8" ht="15" customHeight="1" x14ac:dyDescent="0.35">
      <c r="B25" s="287"/>
      <c r="C25" s="288"/>
      <c r="D25" s="288"/>
      <c r="E25" s="288"/>
      <c r="F25" s="289"/>
      <c r="H25" s="57"/>
    </row>
    <row r="26" spans="2:8" ht="15.75" customHeight="1" thickBot="1" x14ac:dyDescent="0.4">
      <c r="B26" s="290"/>
      <c r="C26" s="291"/>
      <c r="D26" s="291"/>
      <c r="E26" s="291"/>
      <c r="F26" s="292"/>
      <c r="H26" s="57"/>
    </row>
    <row r="27" spans="2:8" ht="16.2" thickBot="1" x14ac:dyDescent="0.4">
      <c r="B27" s="50"/>
      <c r="H27" s="57"/>
    </row>
    <row r="28" spans="2:8" ht="16.2" thickBot="1" x14ac:dyDescent="0.4">
      <c r="B28" s="251" t="s">
        <v>46</v>
      </c>
      <c r="C28" s="252"/>
      <c r="D28" s="252"/>
      <c r="E28" s="252"/>
      <c r="F28" s="253"/>
      <c r="H28" s="57"/>
    </row>
    <row r="29" spans="2:8" ht="38.25" customHeight="1" x14ac:dyDescent="0.35">
      <c r="B29" s="248" t="s">
        <v>47</v>
      </c>
      <c r="C29" s="249"/>
      <c r="D29" s="249"/>
      <c r="E29" s="249"/>
      <c r="F29" s="250"/>
      <c r="H29" s="57"/>
    </row>
    <row r="30" spans="2:8" x14ac:dyDescent="0.35">
      <c r="B30" s="93" t="s">
        <v>52</v>
      </c>
      <c r="C30" s="92" t="s">
        <v>48</v>
      </c>
      <c r="D30" s="92" t="s">
        <v>49</v>
      </c>
      <c r="E30" s="92" t="s">
        <v>50</v>
      </c>
      <c r="F30" s="94" t="s">
        <v>51</v>
      </c>
      <c r="H30" s="57"/>
    </row>
    <row r="31" spans="2:8" ht="18" thickBot="1" x14ac:dyDescent="0.4">
      <c r="B31" s="41" t="str">
        <f>IF('Description of Test Units'!D14&lt;&gt;0,'Description of Test Units'!D14,"")</f>
        <v/>
      </c>
      <c r="C31" s="42"/>
      <c r="D31" s="42"/>
      <c r="E31" s="42"/>
      <c r="F31" s="44"/>
      <c r="H31" s="57"/>
    </row>
    <row r="32" spans="2:8" ht="16.2" thickBot="1" x14ac:dyDescent="0.4">
      <c r="H32" s="57"/>
    </row>
    <row r="33" spans="2:8" ht="16.2" thickBot="1" x14ac:dyDescent="0.4">
      <c r="B33" s="251" t="s">
        <v>70</v>
      </c>
      <c r="C33" s="252"/>
      <c r="D33" s="252"/>
      <c r="E33" s="252"/>
      <c r="F33" s="253"/>
      <c r="H33" s="57"/>
    </row>
    <row r="34" spans="2:8" ht="36.75" customHeight="1" x14ac:dyDescent="0.35">
      <c r="B34" s="248" t="s">
        <v>113</v>
      </c>
      <c r="C34" s="249"/>
      <c r="D34" s="249"/>
      <c r="E34" s="249"/>
      <c r="F34" s="250"/>
      <c r="H34" s="57"/>
    </row>
    <row r="35" spans="2:8" x14ac:dyDescent="0.35">
      <c r="B35" s="102" t="s">
        <v>52</v>
      </c>
      <c r="C35" s="99" t="s">
        <v>67</v>
      </c>
      <c r="D35" s="99" t="s">
        <v>53</v>
      </c>
      <c r="E35" s="99" t="s">
        <v>54</v>
      </c>
      <c r="F35" s="100" t="s">
        <v>73</v>
      </c>
      <c r="H35" s="57"/>
    </row>
    <row r="36" spans="2:8" ht="17.399999999999999" x14ac:dyDescent="0.35">
      <c r="B36" s="293" t="str">
        <f>IF('Description of Test Units'!D14&lt;&gt;0,'Description of Test Units'!D14,"")</f>
        <v/>
      </c>
      <c r="C36" s="45"/>
      <c r="D36" s="45"/>
      <c r="E36" s="45"/>
      <c r="F36" s="43"/>
      <c r="H36" s="57"/>
    </row>
    <row r="37" spans="2:8" ht="17.399999999999999" x14ac:dyDescent="0.35">
      <c r="B37" s="293"/>
      <c r="C37" s="45"/>
      <c r="D37" s="45"/>
      <c r="E37" s="45"/>
      <c r="F37" s="43"/>
      <c r="H37" s="57"/>
    </row>
    <row r="38" spans="2:8" ht="17.399999999999999" x14ac:dyDescent="0.35">
      <c r="B38" s="293"/>
      <c r="C38" s="45"/>
      <c r="D38" s="45"/>
      <c r="E38" s="45"/>
      <c r="F38" s="43"/>
      <c r="H38" s="57"/>
    </row>
    <row r="39" spans="2:8" ht="17.399999999999999" x14ac:dyDescent="0.35">
      <c r="B39" s="293"/>
      <c r="C39" s="45"/>
      <c r="D39" s="45"/>
      <c r="E39" s="45"/>
      <c r="F39" s="43"/>
      <c r="H39" s="57"/>
    </row>
    <row r="40" spans="2:8" ht="17.399999999999999" x14ac:dyDescent="0.35">
      <c r="B40" s="293"/>
      <c r="C40" s="45"/>
      <c r="D40" s="45"/>
      <c r="E40" s="45"/>
      <c r="F40" s="43"/>
      <c r="H40" s="57"/>
    </row>
    <row r="41" spans="2:8" ht="17.399999999999999" x14ac:dyDescent="0.35">
      <c r="B41" s="293"/>
      <c r="C41" s="45"/>
      <c r="D41" s="45"/>
      <c r="E41" s="45"/>
      <c r="F41" s="43"/>
      <c r="H41" s="57"/>
    </row>
    <row r="42" spans="2:8" ht="17.399999999999999" x14ac:dyDescent="0.35">
      <c r="B42" s="293"/>
      <c r="C42" s="45"/>
      <c r="D42" s="45"/>
      <c r="E42" s="45"/>
      <c r="F42" s="43"/>
      <c r="H42" s="57"/>
    </row>
    <row r="43" spans="2:8" ht="18" thickBot="1" x14ac:dyDescent="0.4">
      <c r="B43" s="294"/>
      <c r="C43" s="42"/>
      <c r="D43" s="42"/>
      <c r="E43" s="42"/>
      <c r="F43" s="44"/>
      <c r="H43" s="57"/>
    </row>
    <row r="44" spans="2:8" ht="16.2" thickBot="1" x14ac:dyDescent="0.4">
      <c r="B44" s="50"/>
      <c r="H44" s="57"/>
    </row>
    <row r="45" spans="2:8" ht="17.25" customHeight="1" thickBot="1" x14ac:dyDescent="0.4">
      <c r="B45" s="251" t="s">
        <v>115</v>
      </c>
      <c r="C45" s="252"/>
      <c r="D45" s="252"/>
      <c r="E45" s="252"/>
      <c r="F45" s="253"/>
      <c r="H45" s="57"/>
    </row>
    <row r="46" spans="2:8" x14ac:dyDescent="0.35">
      <c r="B46" s="264" t="s">
        <v>114</v>
      </c>
      <c r="C46" s="265"/>
      <c r="D46" s="266"/>
      <c r="E46" s="267"/>
      <c r="F46" s="268"/>
      <c r="H46" s="57"/>
    </row>
    <row r="47" spans="2:8" x14ac:dyDescent="0.35">
      <c r="B47" s="278" t="s">
        <v>116</v>
      </c>
      <c r="C47" s="279"/>
      <c r="D47" s="279"/>
      <c r="E47" s="279"/>
      <c r="F47" s="280"/>
      <c r="H47" s="57"/>
    </row>
    <row r="48" spans="2:8" x14ac:dyDescent="0.35">
      <c r="B48" s="269"/>
      <c r="C48" s="270"/>
      <c r="D48" s="270"/>
      <c r="E48" s="270"/>
      <c r="F48" s="271"/>
      <c r="H48" s="57"/>
    </row>
    <row r="49" spans="1:8" x14ac:dyDescent="0.35">
      <c r="B49" s="272"/>
      <c r="C49" s="273"/>
      <c r="D49" s="273"/>
      <c r="E49" s="273"/>
      <c r="F49" s="274"/>
      <c r="H49" s="57"/>
    </row>
    <row r="50" spans="1:8" ht="16.2" thickBot="1" x14ac:dyDescent="0.4">
      <c r="B50" s="275"/>
      <c r="C50" s="276"/>
      <c r="D50" s="276"/>
      <c r="E50" s="276"/>
      <c r="F50" s="277"/>
      <c r="H50" s="57"/>
    </row>
    <row r="51" spans="1:8" ht="16.2" thickBot="1" x14ac:dyDescent="0.4">
      <c r="H51" s="57"/>
    </row>
    <row r="52" spans="1:8" ht="19.5" customHeight="1" thickBot="1" x14ac:dyDescent="0.4">
      <c r="B52" s="261" t="s">
        <v>71</v>
      </c>
      <c r="C52" s="262"/>
      <c r="D52" s="262"/>
      <c r="E52" s="262"/>
      <c r="F52" s="263"/>
      <c r="H52" s="57"/>
    </row>
    <row r="53" spans="1:8" ht="16.5" customHeight="1" x14ac:dyDescent="0.35">
      <c r="B53" s="254"/>
      <c r="C53" s="255"/>
      <c r="D53" s="255"/>
      <c r="E53" s="255"/>
      <c r="F53" s="256"/>
      <c r="H53" s="57"/>
    </row>
    <row r="54" spans="1:8" x14ac:dyDescent="0.35">
      <c r="B54" s="257"/>
      <c r="C54" s="258"/>
      <c r="D54" s="258"/>
      <c r="E54" s="258"/>
      <c r="F54" s="259"/>
      <c r="H54" s="57"/>
    </row>
    <row r="55" spans="1:8" x14ac:dyDescent="0.35">
      <c r="B55" s="257"/>
      <c r="C55" s="258"/>
      <c r="D55" s="258"/>
      <c r="E55" s="258"/>
      <c r="F55" s="259"/>
      <c r="H55" s="57"/>
    </row>
    <row r="56" spans="1:8" x14ac:dyDescent="0.35">
      <c r="B56" s="257"/>
      <c r="C56" s="258"/>
      <c r="D56" s="258"/>
      <c r="E56" s="258"/>
      <c r="F56" s="259"/>
      <c r="H56" s="57"/>
    </row>
    <row r="57" spans="1:8" ht="18" customHeight="1" x14ac:dyDescent="0.35">
      <c r="B57" s="257"/>
      <c r="C57" s="258"/>
      <c r="D57" s="258"/>
      <c r="E57" s="258"/>
      <c r="F57" s="259"/>
      <c r="H57" s="57"/>
    </row>
    <row r="58" spans="1:8" ht="16.5" customHeight="1" x14ac:dyDescent="0.35">
      <c r="B58" s="257"/>
      <c r="C58" s="258"/>
      <c r="D58" s="258"/>
      <c r="E58" s="258"/>
      <c r="F58" s="259"/>
      <c r="H58" s="57"/>
    </row>
    <row r="59" spans="1:8" ht="16.5" customHeight="1" x14ac:dyDescent="0.35">
      <c r="B59" s="257"/>
      <c r="C59" s="258"/>
      <c r="D59" s="258"/>
      <c r="E59" s="258"/>
      <c r="F59" s="259"/>
      <c r="H59" s="57"/>
    </row>
    <row r="60" spans="1:8" ht="16.5" customHeight="1" thickBot="1" x14ac:dyDescent="0.4">
      <c r="B60" s="260"/>
      <c r="C60" s="213"/>
      <c r="D60" s="213"/>
      <c r="E60" s="213"/>
      <c r="F60" s="214"/>
      <c r="H60" s="57"/>
    </row>
    <row r="61" spans="1:8" ht="16.5" customHeight="1" x14ac:dyDescent="0.35">
      <c r="H61" s="57"/>
    </row>
    <row r="62" spans="1:8" ht="16.5" customHeight="1" x14ac:dyDescent="0.35">
      <c r="A62" s="57"/>
      <c r="B62" s="57"/>
      <c r="C62" s="57"/>
      <c r="D62" s="57"/>
      <c r="E62" s="57"/>
      <c r="F62" s="57"/>
      <c r="G62" s="57"/>
      <c r="H62" s="57"/>
    </row>
  </sheetData>
  <sheetProtection algorithmName="SHA-512" hashValue="9yUjAaWfmCCuHJ4LTR0VXdtmxc8gRIBPnIW1xmqGg9ZSE+tCaepKu4KmVGv0+HlP3USVlD6tXDrs0vg/5YJXww==" saltValue="QgWIUJ8hYuy+YJIcUFgt+A==" spinCount="100000" sheet="1" objects="1" scenarios="1" selectLockedCells="1"/>
  <mergeCells count="19">
    <mergeCell ref="B21:F26"/>
    <mergeCell ref="B36:B43"/>
    <mergeCell ref="B28:F28"/>
    <mergeCell ref="B2:C2"/>
    <mergeCell ref="B29:F29"/>
    <mergeCell ref="B33:F33"/>
    <mergeCell ref="B34:F34"/>
    <mergeCell ref="B53:F60"/>
    <mergeCell ref="B52:F52"/>
    <mergeCell ref="B46:C46"/>
    <mergeCell ref="D46:F46"/>
    <mergeCell ref="B48:F50"/>
    <mergeCell ref="B47:F47"/>
    <mergeCell ref="B13:F13"/>
    <mergeCell ref="B12:F12"/>
    <mergeCell ref="B14:F17"/>
    <mergeCell ref="B19:F19"/>
    <mergeCell ref="B20:F20"/>
    <mergeCell ref="B45:F45"/>
  </mergeCells>
  <conditionalFormatting sqref="B35:B36 C35:F43">
    <cfRule type="expression" dxfId="1" priority="3" stopIfTrue="1">
      <formula>AND(Meter="Yes")</formula>
    </cfRule>
  </conditionalFormatting>
  <conditionalFormatting sqref="B47:F50">
    <cfRule type="expression" dxfId="0" priority="1" stopIfTrue="1">
      <formula>$D$46&lt;&gt;"Yes"</formula>
    </cfRule>
  </conditionalFormatting>
  <dataValidations count="1">
    <dataValidation type="list" allowBlank="1" showInputMessage="1" showErrorMessage="1" sqref="D46:F46" xr:uid="{00000000-0002-0000-0500-000000000000}">
      <formula1>Y_N</formula1>
    </dataValidation>
  </dataValidations>
  <hyperlinks>
    <hyperlink ref="E3" location="Instructions!A1" display="Back to Instructions Tab"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G21"/>
  <sheetViews>
    <sheetView showGridLines="0" zoomScale="80" zoomScaleNormal="80" workbookViewId="0">
      <selection activeCell="E16" sqref="E16"/>
    </sheetView>
  </sheetViews>
  <sheetFormatPr defaultColWidth="9.109375" defaultRowHeight="15.6" x14ac:dyDescent="0.35"/>
  <cols>
    <col min="1" max="1" width="4.109375" style="1" customWidth="1"/>
    <col min="2" max="2" width="30.6640625" style="1" bestFit="1" customWidth="1"/>
    <col min="3" max="3" width="40.88671875" style="1" customWidth="1"/>
    <col min="4" max="4" width="25.109375" style="1" customWidth="1"/>
    <col min="5" max="5" width="37.109375" style="1" customWidth="1"/>
    <col min="6" max="6" width="4.21875" style="1" customWidth="1"/>
    <col min="7" max="7" width="4" style="1" customWidth="1"/>
    <col min="8" max="16384" width="9.109375" style="1"/>
  </cols>
  <sheetData>
    <row r="1" spans="2:7" ht="16.2" thickBot="1" x14ac:dyDescent="0.4">
      <c r="G1" s="57"/>
    </row>
    <row r="2" spans="2:7" ht="16.2" thickBot="1" x14ac:dyDescent="0.4">
      <c r="B2" s="314" t="str">
        <f>'Version Control'!$B$2</f>
        <v>Title Block</v>
      </c>
      <c r="C2" s="315"/>
      <c r="G2" s="57"/>
    </row>
    <row r="3" spans="2:7" x14ac:dyDescent="0.35">
      <c r="B3" s="15" t="str">
        <f>'Version Control'!$B$3</f>
        <v>Test Report Template Name:</v>
      </c>
      <c r="C3" s="62" t="str">
        <f>'Version Control'!$C$3</f>
        <v xml:space="preserve">Showerhead  </v>
      </c>
      <c r="E3" s="7" t="s">
        <v>66</v>
      </c>
      <c r="G3" s="57"/>
    </row>
    <row r="4" spans="2:7" x14ac:dyDescent="0.35">
      <c r="B4" s="16" t="str">
        <f>'Version Control'!$B$4</f>
        <v>Version Number:</v>
      </c>
      <c r="C4" s="17" t="str">
        <f>'Version Control'!$C$4</f>
        <v>v2.3</v>
      </c>
      <c r="G4" s="57"/>
    </row>
    <row r="5" spans="2:7" x14ac:dyDescent="0.35">
      <c r="B5" s="16" t="str">
        <f>'Version Control'!$B$5</f>
        <v xml:space="preserve">Latest Template Revision: </v>
      </c>
      <c r="C5" s="18">
        <f>'Version Control'!$C$5</f>
        <v>45810</v>
      </c>
      <c r="G5" s="57"/>
    </row>
    <row r="6" spans="2:7" x14ac:dyDescent="0.35">
      <c r="B6" s="16" t="str">
        <f>'Version Control'!$B$6</f>
        <v>Tab Name:</v>
      </c>
      <c r="C6" s="17" t="str">
        <f ca="1">MID(CELL("filename",A1), FIND("]", CELL("filename", A1))+ 1, 255)</f>
        <v>Report Sign-Off Block</v>
      </c>
      <c r="G6" s="57"/>
    </row>
    <row r="7" spans="2:7" ht="37.5" customHeight="1" x14ac:dyDescent="0.35">
      <c r="B7" s="118" t="str">
        <f>'Version Control'!$B$7</f>
        <v>File Name:</v>
      </c>
      <c r="C7" s="119" t="str">
        <f ca="1">'Version Control'!$C$7</f>
        <v>Showerheads - v2.3.xlsx</v>
      </c>
      <c r="E7" s="117"/>
      <c r="G7" s="57"/>
    </row>
    <row r="8" spans="2:7" x14ac:dyDescent="0.35">
      <c r="B8" s="118" t="str">
        <f>'Version Control'!$B$8</f>
        <v>Test Start Date:</v>
      </c>
      <c r="C8" s="304" t="str">
        <f>'Version Control'!$C$8</f>
        <v>[MM/DD/YYYY]</v>
      </c>
      <c r="G8" s="57"/>
    </row>
    <row r="9" spans="2:7" ht="16.2" thickBot="1" x14ac:dyDescent="0.4">
      <c r="B9" s="19" t="str">
        <f>'Version Control'!$B$9</f>
        <v xml:space="preserve">Test Completion Date: </v>
      </c>
      <c r="C9" s="20" t="str">
        <f>'Version Control'!$C$9</f>
        <v>[MM/DD/YYYY]</v>
      </c>
      <c r="G9" s="57"/>
    </row>
    <row r="10" spans="2:7" x14ac:dyDescent="0.35">
      <c r="G10" s="57"/>
    </row>
    <row r="11" spans="2:7" ht="16.2" thickBot="1" x14ac:dyDescent="0.4">
      <c r="G11" s="57"/>
    </row>
    <row r="12" spans="2:7" ht="16.2" thickBot="1" x14ac:dyDescent="0.4">
      <c r="B12" s="145" t="s">
        <v>98</v>
      </c>
      <c r="C12" s="161"/>
      <c r="D12" s="161"/>
      <c r="E12" s="146"/>
      <c r="G12" s="57"/>
    </row>
    <row r="13" spans="2:7" ht="34.5" customHeight="1" x14ac:dyDescent="0.35">
      <c r="B13" s="295" t="s">
        <v>99</v>
      </c>
      <c r="C13" s="296"/>
      <c r="D13" s="296"/>
      <c r="E13" s="297"/>
      <c r="G13" s="57"/>
    </row>
    <row r="14" spans="2:7" ht="28.5" customHeight="1" x14ac:dyDescent="0.35">
      <c r="B14" s="298"/>
      <c r="C14" s="299"/>
      <c r="D14" s="299"/>
      <c r="E14" s="300"/>
      <c r="G14" s="57"/>
    </row>
    <row r="15" spans="2:7" x14ac:dyDescent="0.35">
      <c r="B15" s="170" t="s">
        <v>25</v>
      </c>
      <c r="C15" s="171"/>
      <c r="D15" s="78" t="s">
        <v>24</v>
      </c>
      <c r="E15" s="79" t="s">
        <v>100</v>
      </c>
      <c r="G15" s="57"/>
    </row>
    <row r="16" spans="2:7" x14ac:dyDescent="0.35">
      <c r="B16" s="172" t="s">
        <v>26</v>
      </c>
      <c r="C16" s="173"/>
      <c r="D16" s="80" t="str">
        <f>'General Info &amp; Test Results'!C18</f>
        <v>[MM/DD/YYYY]</v>
      </c>
      <c r="E16" s="83" t="s">
        <v>101</v>
      </c>
      <c r="G16" s="57"/>
    </row>
    <row r="17" spans="1:7" x14ac:dyDescent="0.35">
      <c r="B17" s="172" t="s">
        <v>83</v>
      </c>
      <c r="C17" s="173"/>
      <c r="D17" s="81" t="s">
        <v>27</v>
      </c>
      <c r="E17" s="83" t="s">
        <v>101</v>
      </c>
      <c r="G17" s="57"/>
    </row>
    <row r="18" spans="1:7" x14ac:dyDescent="0.35">
      <c r="B18" s="172" t="s">
        <v>102</v>
      </c>
      <c r="C18" s="173"/>
      <c r="D18" s="81" t="s">
        <v>27</v>
      </c>
      <c r="E18" s="83" t="s">
        <v>101</v>
      </c>
      <c r="G18" s="57"/>
    </row>
    <row r="19" spans="1:7" ht="16.2" thickBot="1" x14ac:dyDescent="0.4">
      <c r="B19" s="174" t="s">
        <v>102</v>
      </c>
      <c r="C19" s="175"/>
      <c r="D19" s="82" t="s">
        <v>27</v>
      </c>
      <c r="E19" s="142" t="s">
        <v>101</v>
      </c>
      <c r="G19" s="57"/>
    </row>
    <row r="20" spans="1:7" x14ac:dyDescent="0.35">
      <c r="G20" s="57"/>
    </row>
    <row r="21" spans="1:7" x14ac:dyDescent="0.35">
      <c r="A21" s="57"/>
      <c r="B21" s="57"/>
      <c r="C21" s="57"/>
      <c r="D21" s="57"/>
      <c r="E21" s="57"/>
      <c r="F21" s="57"/>
      <c r="G21" s="57"/>
    </row>
  </sheetData>
  <sheetProtection algorithmName="SHA-512" hashValue="eu7ItRo733Zv7bCOeAlsXtENwJh875hGIoevzemvFRT9yk8Oui6oYcj0OmfYFZFmUXT2DvdpxjiTKahyjLvNAg==" saltValue="eIDwFl2v+57GkQhFZc5ong==" spinCount="100000" sheet="1" objects="1" scenarios="1" selectLockedCells="1"/>
  <mergeCells count="8">
    <mergeCell ref="B2:C2"/>
    <mergeCell ref="B18:C18"/>
    <mergeCell ref="B19:C19"/>
    <mergeCell ref="B13:E14"/>
    <mergeCell ref="B12:E12"/>
    <mergeCell ref="B15:C15"/>
    <mergeCell ref="B16:C16"/>
    <mergeCell ref="B17:C17"/>
  </mergeCells>
  <hyperlinks>
    <hyperlink ref="E3" location="Instructions!A1" display="Back to Instructions Tab"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8"/>
  <sheetViews>
    <sheetView showGridLines="0" zoomScale="80" zoomScaleNormal="80" workbookViewId="0">
      <selection activeCell="E3" sqref="E3"/>
    </sheetView>
  </sheetViews>
  <sheetFormatPr defaultColWidth="9.109375" defaultRowHeight="15.6" x14ac:dyDescent="0.35"/>
  <cols>
    <col min="1" max="1" width="4.5546875" style="1" customWidth="1"/>
    <col min="2" max="2" width="30.6640625" style="1" bestFit="1" customWidth="1"/>
    <col min="3" max="3" width="45.33203125" style="1" customWidth="1"/>
    <col min="4" max="4" width="17.6640625" style="1" bestFit="1" customWidth="1"/>
    <col min="5" max="5" width="42.44140625" style="1" bestFit="1" customWidth="1"/>
    <col min="6" max="6" width="5.5546875" style="1" customWidth="1"/>
    <col min="7" max="7" width="3.6640625" style="1" customWidth="1"/>
    <col min="8" max="16384" width="9.109375" style="1"/>
  </cols>
  <sheetData>
    <row r="1" spans="2:7" ht="16.2" thickBot="1" x14ac:dyDescent="0.4">
      <c r="G1" s="57"/>
    </row>
    <row r="2" spans="2:7" ht="16.2" thickBot="1" x14ac:dyDescent="0.4">
      <c r="B2" s="145" t="str">
        <f>'Version Control'!$B$2</f>
        <v>Title Block</v>
      </c>
      <c r="C2" s="146">
        <f>'Version Control'!C2</f>
        <v>0</v>
      </c>
      <c r="G2" s="57"/>
    </row>
    <row r="3" spans="2:7" x14ac:dyDescent="0.35">
      <c r="B3" s="15" t="str">
        <f>'Version Control'!$B$3</f>
        <v>Test Report Template Name:</v>
      </c>
      <c r="C3" s="62" t="str">
        <f>'Version Control'!$C$3</f>
        <v xml:space="preserve">Showerhead  </v>
      </c>
      <c r="E3" s="7" t="s">
        <v>66</v>
      </c>
      <c r="G3" s="57"/>
    </row>
    <row r="4" spans="2:7" x14ac:dyDescent="0.35">
      <c r="B4" s="16" t="str">
        <f>'Version Control'!$B$4</f>
        <v>Version Number:</v>
      </c>
      <c r="C4" s="17" t="str">
        <f>'Version Control'!$C$4</f>
        <v>v2.3</v>
      </c>
      <c r="G4" s="57"/>
    </row>
    <row r="5" spans="2:7" x14ac:dyDescent="0.35">
      <c r="B5" s="16" t="str">
        <f>'Version Control'!$B$5</f>
        <v xml:space="preserve">Latest Template Revision: </v>
      </c>
      <c r="C5" s="18">
        <f>'Version Control'!$C$5</f>
        <v>45810</v>
      </c>
      <c r="G5" s="57"/>
    </row>
    <row r="6" spans="2:7" x14ac:dyDescent="0.35">
      <c r="B6" s="16" t="str">
        <f>'Version Control'!$B$6</f>
        <v>Tab Name:</v>
      </c>
      <c r="C6" s="17" t="str">
        <f ca="1">MID(CELL("filename",A1), FIND("]", CELL("filename", A1))+ 1, 255)</f>
        <v>Drop-Downs</v>
      </c>
      <c r="G6" s="57"/>
    </row>
    <row r="7" spans="2:7" ht="36" customHeight="1" x14ac:dyDescent="0.35">
      <c r="B7" s="118" t="str">
        <f>'Version Control'!$B$7</f>
        <v>File Name:</v>
      </c>
      <c r="C7" s="119" t="str">
        <f ca="1">'Version Control'!$C$7</f>
        <v>Showerheads - v2.3.xlsx</v>
      </c>
      <c r="E7" s="117"/>
      <c r="G7" s="57"/>
    </row>
    <row r="8" spans="2:7" x14ac:dyDescent="0.35">
      <c r="B8" s="118" t="str">
        <f>'Version Control'!$B$8</f>
        <v>Test Start Date:</v>
      </c>
      <c r="C8" s="304" t="str">
        <f>'Version Control'!$C$8</f>
        <v>[MM/DD/YYYY]</v>
      </c>
      <c r="E8" s="117"/>
      <c r="G8" s="57"/>
    </row>
    <row r="9" spans="2:7" ht="16.2" thickBot="1" x14ac:dyDescent="0.4">
      <c r="B9" s="19" t="str">
        <f>'Version Control'!$B$9</f>
        <v xml:space="preserve">Test Completion Date: </v>
      </c>
      <c r="C9" s="20" t="str">
        <f>'Version Control'!$C$9</f>
        <v>[MM/DD/YYYY]</v>
      </c>
      <c r="G9" s="57"/>
    </row>
    <row r="10" spans="2:7" x14ac:dyDescent="0.35">
      <c r="G10" s="57"/>
    </row>
    <row r="11" spans="2:7" x14ac:dyDescent="0.35">
      <c r="G11" s="57"/>
    </row>
    <row r="12" spans="2:7" x14ac:dyDescent="0.35">
      <c r="B12" s="1" t="s">
        <v>62</v>
      </c>
      <c r="E12" s="1" t="s">
        <v>138</v>
      </c>
      <c r="G12" s="57"/>
    </row>
    <row r="13" spans="2:7" x14ac:dyDescent="0.35">
      <c r="B13" s="136" t="s">
        <v>59</v>
      </c>
      <c r="E13" s="136" t="s">
        <v>59</v>
      </c>
      <c r="G13" s="57"/>
    </row>
    <row r="14" spans="2:7" x14ac:dyDescent="0.35">
      <c r="B14" s="137" t="s">
        <v>60</v>
      </c>
      <c r="E14" s="137" t="s">
        <v>60</v>
      </c>
      <c r="G14" s="57"/>
    </row>
    <row r="15" spans="2:7" x14ac:dyDescent="0.35">
      <c r="B15" s="138" t="s">
        <v>61</v>
      </c>
      <c r="E15" s="137" t="s">
        <v>139</v>
      </c>
      <c r="G15" s="57"/>
    </row>
    <row r="16" spans="2:7" x14ac:dyDescent="0.35">
      <c r="E16" s="138" t="s">
        <v>61</v>
      </c>
      <c r="G16" s="57"/>
    </row>
    <row r="17" spans="1:7" x14ac:dyDescent="0.35">
      <c r="G17" s="57"/>
    </row>
    <row r="18" spans="1:7" x14ac:dyDescent="0.35">
      <c r="A18" s="57"/>
      <c r="B18" s="57"/>
      <c r="C18" s="57"/>
      <c r="D18" s="57"/>
      <c r="E18" s="57"/>
      <c r="F18" s="57"/>
      <c r="G18" s="57"/>
    </row>
  </sheetData>
  <sheetProtection algorithmName="SHA-512" hashValue="xXVgvkj2JuPOGWNGFgvsjNTCmnVHNrSx8nAJyPvKD0A+JYUsD7GWswMRAnPA/TeTQKuTIUSoKE1R4U3y7SFpUw==" saltValue="mS1AGfYGzMKQvzDSUVZHeQ==" spinCount="100000" sheet="1" objects="1" scenarios="1" selectLockedCells="1"/>
  <mergeCells count="1">
    <mergeCell ref="B2:C2"/>
  </mergeCells>
  <hyperlinks>
    <hyperlink ref="E3" location="Instructions!A1" display="Back to Instructions Tab"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4"/>
  <sheetViews>
    <sheetView showGridLines="0" zoomScale="80" zoomScaleNormal="80" workbookViewId="0">
      <selection activeCell="E3" sqref="E3"/>
    </sheetView>
  </sheetViews>
  <sheetFormatPr defaultColWidth="9.109375" defaultRowHeight="15.6" x14ac:dyDescent="0.35"/>
  <cols>
    <col min="1" max="1" width="5.44140625" style="1" customWidth="1"/>
    <col min="2" max="2" width="33.6640625" style="1" customWidth="1"/>
    <col min="3" max="3" width="51.109375" style="1" customWidth="1"/>
    <col min="4" max="4" width="5.109375" style="1" customWidth="1"/>
    <col min="5" max="5" width="25.6640625" style="1" bestFit="1" customWidth="1"/>
    <col min="6" max="6" width="4.5546875" style="1" customWidth="1"/>
    <col min="7" max="7" width="3.5546875" style="1" customWidth="1"/>
    <col min="8" max="16384" width="9.109375" style="1"/>
  </cols>
  <sheetData>
    <row r="1" spans="2:7" ht="16.2" thickBot="1" x14ac:dyDescent="0.4">
      <c r="G1" s="57"/>
    </row>
    <row r="2" spans="2:7" ht="16.2" thickBot="1" x14ac:dyDescent="0.4">
      <c r="B2" s="301" t="s">
        <v>17</v>
      </c>
      <c r="C2" s="302"/>
      <c r="G2" s="57"/>
    </row>
    <row r="3" spans="2:7" x14ac:dyDescent="0.35">
      <c r="B3" s="107" t="s">
        <v>122</v>
      </c>
      <c r="C3" s="108" t="s">
        <v>124</v>
      </c>
      <c r="E3" s="7" t="s">
        <v>66</v>
      </c>
      <c r="G3" s="57"/>
    </row>
    <row r="4" spans="2:7" x14ac:dyDescent="0.35">
      <c r="B4" s="109" t="s">
        <v>20</v>
      </c>
      <c r="C4" s="110" t="str">
        <f>INDEX(B14:B65,COUNTA(B14:B65),1)</f>
        <v>v2.3</v>
      </c>
      <c r="G4" s="57"/>
    </row>
    <row r="5" spans="2:7" x14ac:dyDescent="0.35">
      <c r="B5" s="109" t="s">
        <v>123</v>
      </c>
      <c r="C5" s="111">
        <f>IF(MAX(B14:C107)=0,"No Revisions Dates Entered",MAX(C14:C107))</f>
        <v>45810</v>
      </c>
      <c r="G5" s="57"/>
    </row>
    <row r="6" spans="2:7" x14ac:dyDescent="0.35">
      <c r="B6" s="109" t="s">
        <v>19</v>
      </c>
      <c r="C6" s="112" t="str">
        <f ca="1">MID(CELL("filename",A1), FIND("]", CELL("filename", A1))+ 1, 255)</f>
        <v>Version Control</v>
      </c>
      <c r="G6" s="57"/>
    </row>
    <row r="7" spans="2:7" ht="35.25" customHeight="1" x14ac:dyDescent="0.35">
      <c r="B7" s="113" t="s">
        <v>18</v>
      </c>
      <c r="C7" s="114" t="str">
        <f ca="1">MID(CELL("FILENAME",E1),FIND("[",CELL("FILENAME",E1))+1,FIND("]",CELL("FILENAME",E1))-FIND("[",CELL("FILENAME",E1))-1)</f>
        <v>Showerheads - v2.3.xlsx</v>
      </c>
      <c r="G7" s="57"/>
    </row>
    <row r="8" spans="2:7" x14ac:dyDescent="0.35">
      <c r="B8" s="113" t="s">
        <v>151</v>
      </c>
      <c r="C8" s="303" t="str">
        <f>'General Info &amp; Test Results'!C17</f>
        <v>[MM/DD/YYYY]</v>
      </c>
      <c r="G8" s="57"/>
    </row>
    <row r="9" spans="2:7" ht="16.2" thickBot="1" x14ac:dyDescent="0.4">
      <c r="B9" s="115" t="s">
        <v>21</v>
      </c>
      <c r="C9" s="116" t="str">
        <f>'General Info &amp; Test Results'!C18</f>
        <v>[MM/DD/YYYY]</v>
      </c>
      <c r="G9" s="57"/>
    </row>
    <row r="10" spans="2:7" x14ac:dyDescent="0.35">
      <c r="G10" s="57"/>
    </row>
    <row r="11" spans="2:7" ht="16.2" thickBot="1" x14ac:dyDescent="0.4">
      <c r="G11" s="57"/>
    </row>
    <row r="12" spans="2:7" ht="16.2" thickBot="1" x14ac:dyDescent="0.4">
      <c r="B12" s="14" t="s">
        <v>22</v>
      </c>
      <c r="C12" s="28"/>
      <c r="G12" s="57"/>
    </row>
    <row r="13" spans="2:7" x14ac:dyDescent="0.35">
      <c r="B13" s="63" t="s">
        <v>23</v>
      </c>
      <c r="C13" s="95" t="s">
        <v>24</v>
      </c>
      <c r="G13" s="57"/>
    </row>
    <row r="14" spans="2:7" x14ac:dyDescent="0.35">
      <c r="B14" s="51" t="s">
        <v>152</v>
      </c>
      <c r="C14" s="52">
        <v>40700</v>
      </c>
      <c r="G14" s="57"/>
    </row>
    <row r="15" spans="2:7" x14ac:dyDescent="0.35">
      <c r="B15" s="53" t="s">
        <v>153</v>
      </c>
      <c r="C15" s="54">
        <v>40836</v>
      </c>
      <c r="G15" s="57"/>
    </row>
    <row r="16" spans="2:7" x14ac:dyDescent="0.35">
      <c r="B16" s="103" t="s">
        <v>154</v>
      </c>
      <c r="C16" s="104">
        <v>41837</v>
      </c>
      <c r="G16" s="57"/>
    </row>
    <row r="17" spans="2:7" x14ac:dyDescent="0.35">
      <c r="B17" s="103" t="s">
        <v>141</v>
      </c>
      <c r="C17" s="104">
        <v>42542</v>
      </c>
      <c r="G17" s="57"/>
    </row>
    <row r="18" spans="2:7" x14ac:dyDescent="0.35">
      <c r="B18" s="103" t="s">
        <v>143</v>
      </c>
      <c r="C18" s="104">
        <v>42923</v>
      </c>
      <c r="G18" s="57"/>
    </row>
    <row r="19" spans="2:7" x14ac:dyDescent="0.35">
      <c r="B19" s="103" t="s">
        <v>149</v>
      </c>
      <c r="C19" s="104">
        <v>43336</v>
      </c>
      <c r="G19" s="57"/>
    </row>
    <row r="20" spans="2:7" x14ac:dyDescent="0.35">
      <c r="B20" s="103" t="s">
        <v>155</v>
      </c>
      <c r="C20" s="104">
        <v>45810</v>
      </c>
      <c r="G20" s="57"/>
    </row>
    <row r="21" spans="2:7" x14ac:dyDescent="0.35">
      <c r="B21" s="103"/>
      <c r="C21" s="104"/>
      <c r="G21" s="57"/>
    </row>
    <row r="22" spans="2:7" x14ac:dyDescent="0.35">
      <c r="B22" s="103"/>
      <c r="C22" s="104"/>
      <c r="G22" s="57"/>
    </row>
    <row r="23" spans="2:7" x14ac:dyDescent="0.35">
      <c r="B23" s="103"/>
      <c r="C23" s="104"/>
      <c r="G23" s="57"/>
    </row>
    <row r="24" spans="2:7" x14ac:dyDescent="0.35">
      <c r="B24" s="103"/>
      <c r="C24" s="104"/>
      <c r="G24" s="57"/>
    </row>
    <row r="25" spans="2:7" x14ac:dyDescent="0.35">
      <c r="B25" s="103"/>
      <c r="C25" s="104"/>
      <c r="G25" s="57"/>
    </row>
    <row r="26" spans="2:7" x14ac:dyDescent="0.35">
      <c r="B26" s="103"/>
      <c r="C26" s="104"/>
      <c r="G26" s="57"/>
    </row>
    <row r="27" spans="2:7" x14ac:dyDescent="0.35">
      <c r="B27" s="103"/>
      <c r="C27" s="104"/>
      <c r="G27" s="57"/>
    </row>
    <row r="28" spans="2:7" x14ac:dyDescent="0.35">
      <c r="B28" s="103"/>
      <c r="C28" s="104"/>
      <c r="G28" s="57"/>
    </row>
    <row r="29" spans="2:7" x14ac:dyDescent="0.35">
      <c r="B29" s="103"/>
      <c r="C29" s="104"/>
      <c r="G29" s="57"/>
    </row>
    <row r="30" spans="2:7" x14ac:dyDescent="0.35">
      <c r="B30" s="103"/>
      <c r="C30" s="104"/>
      <c r="G30" s="57"/>
    </row>
    <row r="31" spans="2:7" x14ac:dyDescent="0.35">
      <c r="B31" s="103"/>
      <c r="C31" s="104"/>
      <c r="G31" s="57"/>
    </row>
    <row r="32" spans="2:7" ht="16.2" thickBot="1" x14ac:dyDescent="0.4">
      <c r="B32" s="55"/>
      <c r="C32" s="56"/>
      <c r="G32" s="57"/>
    </row>
    <row r="33" spans="1:7" x14ac:dyDescent="0.35">
      <c r="G33" s="57"/>
    </row>
    <row r="34" spans="1:7" x14ac:dyDescent="0.35">
      <c r="A34" s="57"/>
      <c r="B34" s="57"/>
      <c r="C34" s="57"/>
      <c r="D34" s="57"/>
      <c r="E34" s="57"/>
      <c r="F34" s="57"/>
      <c r="G34" s="57"/>
    </row>
  </sheetData>
  <sheetProtection algorithmName="SHA-512" hashValue="aSADTrqMFpf1m6uqCIe/CSRWnneDd9lUvVsfl6nFtspoajAGDYFcsUvaaF92+vHwvVGrd9Xf0swsPD3mOMgozw==" saltValue="W3IOCjvLEdIZiO+nklrorg==" spinCount="100000" sheet="1" objects="1" scenarios="1" selectLockedCells="1"/>
  <mergeCells count="1">
    <mergeCell ref="B2:C2"/>
  </mergeCells>
  <hyperlinks>
    <hyperlink ref="E3" location="Instructions!A1" display="Back to Instructions Tab"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C98DFF86-38EB-47A3-9C86-DAD1EA47D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BBD265-B3B8-460C-9FF7-074D05C8B499}">
  <ds:schemaRefs>
    <ds:schemaRef ds:uri="http://schemas.microsoft.com/sharepoint/v3/contenttype/forms"/>
  </ds:schemaRefs>
</ds:datastoreItem>
</file>

<file path=customXml/itemProps3.xml><?xml version="1.0" encoding="utf-8"?>
<ds:datastoreItem xmlns:ds="http://schemas.openxmlformats.org/officeDocument/2006/customXml" ds:itemID="{1D0A1108-3658-4008-9056-F9DCC80D3D6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a504290-48b0-421f-a269-8aa9478176e6"/>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General Info &amp; Test Results</vt:lpstr>
      <vt:lpstr>Description of Test Units</vt:lpstr>
      <vt:lpstr>Setup &amp; Instrumentation</vt:lpstr>
      <vt:lpstr>Photos</vt:lpstr>
      <vt:lpstr>Flowrate Test</vt:lpstr>
      <vt:lpstr>Report Sign-Off Block</vt:lpstr>
      <vt:lpstr>Drop-Downs</vt:lpstr>
      <vt:lpstr>Version Control</vt:lpstr>
      <vt:lpstr>Meter</vt:lpstr>
      <vt:lpstr>Y_N</vt:lpstr>
      <vt:lpstr>Y_N_other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User375</cp:lastModifiedBy>
  <dcterms:created xsi:type="dcterms:W3CDTF">2013-02-19T16:54:54Z</dcterms:created>
  <dcterms:modified xsi:type="dcterms:W3CDTF">2025-06-02T19:47:44Z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