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305" yWindow="1920" windowWidth="14940" windowHeight="9150"/>
  </bookViews>
  <sheets>
    <sheet name="FOTW #934" sheetId="4" r:id="rId1"/>
  </sheets>
  <calcPr calcId="145621"/>
</workbook>
</file>

<file path=xl/calcChain.xml><?xml version="1.0" encoding="utf-8"?>
<calcChain xmlns="http://schemas.openxmlformats.org/spreadsheetml/2006/main">
  <c r="I62" i="4" l="1"/>
  <c r="I61" i="4"/>
  <c r="E61" i="4"/>
  <c r="E62" i="4"/>
</calcChain>
</file>

<file path=xl/sharedStrings.xml><?xml version="1.0" encoding="utf-8"?>
<sst xmlns="http://schemas.openxmlformats.org/spreadsheetml/2006/main" count="20" uniqueCount="20">
  <si>
    <t>Nigeria</t>
  </si>
  <si>
    <t>Saudi Arabia</t>
  </si>
  <si>
    <t>Venezuela</t>
  </si>
  <si>
    <t>Canada</t>
  </si>
  <si>
    <t>Mexico</t>
  </si>
  <si>
    <t>Russia</t>
  </si>
  <si>
    <t>Other Non-OPEC</t>
  </si>
  <si>
    <t>Other OPEC Countries</t>
  </si>
  <si>
    <t>Year</t>
  </si>
  <si>
    <t>(Million barrels per day)</t>
  </si>
  <si>
    <t>Other Non-OPEC Countries include Brazil, Columbia, Netherlands, Norway, United Kingdom, U.S. Virgin Islands, and other non-OPEC countries.</t>
  </si>
  <si>
    <t>Note: Petroleum imports include crude oil and petroleum products.</t>
  </si>
  <si>
    <t xml:space="preserve">Other OPEC Countries include Algeria, Angola, Ecuador, Iraq, Kuwait, Libya, Gabon, Indonesia, Iran, Qatar, and the United Arab Emirates. </t>
  </si>
  <si>
    <t>Percent OPEC</t>
  </si>
  <si>
    <t>http://www.eia.gov/totalenergy/data/monthly/pdf/sec3_10.pdf</t>
  </si>
  <si>
    <t>Total Imports</t>
  </si>
  <si>
    <t>Source: Energy Information Administration, Monthly Energy Review, April 2016, Table 3.3c and 3.3d.</t>
  </si>
  <si>
    <t>U.S. Department of Energy, Vehicle Technology Office</t>
  </si>
  <si>
    <t>Sources of U.S. Petroleum Imports, 1960-2015</t>
  </si>
  <si>
    <t>Fact of the Week # 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</si>
</sst>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ont="1" applyAlignment="1">
      <alignment horizontal="left"/>
    </xf>
    <xf numFmtId="43" fontId="0" fillId="0" borderId="0" xfId="0" applyNumberFormat="1"/>
    <xf numFmtId="0" fontId="0" fillId="0" borderId="2" xfId="0" applyBorder="1"/>
    <xf numFmtId="0" fontId="0" fillId="0" borderId="1" xfId="0" applyFont="1" applyBorder="1" applyAlignment="1">
      <alignment horizontal="left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2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43" fontId="0" fillId="0" borderId="0" xfId="0" applyNumberFormat="1" applyAlignment="1"/>
    <xf numFmtId="43" fontId="0" fillId="0" borderId="0" xfId="1" applyFont="1" applyAlignment="1"/>
    <xf numFmtId="43" fontId="1" fillId="0" borderId="0" xfId="0" applyNumberFormat="1" applyFont="1" applyAlignment="1"/>
    <xf numFmtId="43" fontId="0" fillId="0" borderId="1" xfId="0" applyNumberFormat="1" applyBorder="1" applyAlignment="1"/>
    <xf numFmtId="43" fontId="1" fillId="0" borderId="1" xfId="0" applyNumberFormat="1" applyFont="1" applyBorder="1" applyAlignment="1"/>
    <xf numFmtId="43" fontId="0" fillId="0" borderId="1" xfId="1" applyFont="1" applyBorder="1" applyAlignme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052254831782E-2"/>
          <c:y val="2.8814669286182055E-2"/>
          <c:w val="0.78554835191055661"/>
          <c:h val="0.90907208308195264"/>
        </c:manualLayout>
      </c:layout>
      <c:areaChart>
        <c:grouping val="stacked"/>
        <c:varyColors val="0"/>
        <c:ser>
          <c:idx val="0"/>
          <c:order val="0"/>
          <c:tx>
            <c:strRef>
              <c:f>'FOTW #934'!$B$6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#934'!$B$7:$B$62</c:f>
              <c:numCache>
                <c:formatCode>_(* #,##0.00_);_(* \(#,##0.00\);_(* "-"??_);_(@_)</c:formatCode>
                <c:ptCount val="56"/>
                <c:pt idx="0">
                  <c:v>0.12042600000000001</c:v>
                </c:pt>
                <c:pt idx="1">
                  <c:v>0.19012100000000001</c:v>
                </c:pt>
                <c:pt idx="2">
                  <c:v>0.250137</c:v>
                </c:pt>
                <c:pt idx="3">
                  <c:v>0.26503300000000002</c:v>
                </c:pt>
                <c:pt idx="4">
                  <c:v>0.29871599999999998</c:v>
                </c:pt>
                <c:pt idx="5">
                  <c:v>0.32330999999999999</c:v>
                </c:pt>
                <c:pt idx="6">
                  <c:v>0.38394200000000001</c:v>
                </c:pt>
                <c:pt idx="7">
                  <c:v>0.449764</c:v>
                </c:pt>
                <c:pt idx="8">
                  <c:v>0.50646999999999998</c:v>
                </c:pt>
                <c:pt idx="9">
                  <c:v>0.60764700000000005</c:v>
                </c:pt>
                <c:pt idx="10">
                  <c:v>0.76639200000000007</c:v>
                </c:pt>
                <c:pt idx="11">
                  <c:v>0.8570549999999999</c:v>
                </c:pt>
                <c:pt idx="12">
                  <c:v>1.1081529999999999</c:v>
                </c:pt>
                <c:pt idx="13">
                  <c:v>1.3248440000000001</c:v>
                </c:pt>
                <c:pt idx="14">
                  <c:v>1.069504</c:v>
                </c:pt>
                <c:pt idx="15">
                  <c:v>0.84643800000000002</c:v>
                </c:pt>
                <c:pt idx="16">
                  <c:v>0.59926999999999997</c:v>
                </c:pt>
                <c:pt idx="17">
                  <c:v>0.51692899999999997</c:v>
                </c:pt>
                <c:pt idx="18">
                  <c:v>0.46676400000000001</c:v>
                </c:pt>
                <c:pt idx="19">
                  <c:v>0.53768499999999997</c:v>
                </c:pt>
                <c:pt idx="20">
                  <c:v>0.454538</c:v>
                </c:pt>
                <c:pt idx="21">
                  <c:v>0.44713799999999998</c:v>
                </c:pt>
                <c:pt idx="22">
                  <c:v>0.48222899999999996</c:v>
                </c:pt>
                <c:pt idx="23">
                  <c:v>0.54715200000000008</c:v>
                </c:pt>
                <c:pt idx="24">
                  <c:v>0.62984499999999999</c:v>
                </c:pt>
                <c:pt idx="25">
                  <c:v>0.77</c:v>
                </c:pt>
                <c:pt idx="26">
                  <c:v>0.80661099999999997</c:v>
                </c:pt>
                <c:pt idx="27">
                  <c:v>0.84808600000000001</c:v>
                </c:pt>
                <c:pt idx="28">
                  <c:v>0.99937199999999993</c:v>
                </c:pt>
                <c:pt idx="29">
                  <c:v>0.93136699999999994</c:v>
                </c:pt>
                <c:pt idx="30">
                  <c:v>0.93385799999999997</c:v>
                </c:pt>
                <c:pt idx="31">
                  <c:v>1.0326790000000001</c:v>
                </c:pt>
                <c:pt idx="32">
                  <c:v>1.069096</c:v>
                </c:pt>
                <c:pt idx="33">
                  <c:v>1.1813209999999998</c:v>
                </c:pt>
                <c:pt idx="34">
                  <c:v>1.2721010000000001</c:v>
                </c:pt>
                <c:pt idx="35">
                  <c:v>1.3321369999999999</c:v>
                </c:pt>
                <c:pt idx="36">
                  <c:v>1.423773</c:v>
                </c:pt>
                <c:pt idx="37">
                  <c:v>1.5632929999999998</c:v>
                </c:pt>
                <c:pt idx="38">
                  <c:v>1.598433</c:v>
                </c:pt>
                <c:pt idx="39">
                  <c:v>1.5394000000000001</c:v>
                </c:pt>
                <c:pt idx="40">
                  <c:v>1.80697</c:v>
                </c:pt>
                <c:pt idx="41">
                  <c:v>1.828422</c:v>
                </c:pt>
                <c:pt idx="42">
                  <c:v>1.9707779999999999</c:v>
                </c:pt>
                <c:pt idx="43">
                  <c:v>2.072203</c:v>
                </c:pt>
                <c:pt idx="44">
                  <c:v>2.1382460000000001</c:v>
                </c:pt>
                <c:pt idx="45">
                  <c:v>2.181422</c:v>
                </c:pt>
                <c:pt idx="46">
                  <c:v>2.3529839999999997</c:v>
                </c:pt>
                <c:pt idx="47">
                  <c:v>2.4547289999999999</c:v>
                </c:pt>
                <c:pt idx="48">
                  <c:v>2.4925220000000001</c:v>
                </c:pt>
                <c:pt idx="49">
                  <c:v>2.4792160000000001</c:v>
                </c:pt>
                <c:pt idx="50">
                  <c:v>2.5354190000000001</c:v>
                </c:pt>
                <c:pt idx="51">
                  <c:v>2.7287890000000004</c:v>
                </c:pt>
                <c:pt idx="52">
                  <c:v>2.9464810000000003</c:v>
                </c:pt>
                <c:pt idx="53">
                  <c:v>3.125003</c:v>
                </c:pt>
                <c:pt idx="54">
                  <c:v>3.3879999999999999</c:v>
                </c:pt>
                <c:pt idx="55">
                  <c:v>3.754</c:v>
                </c:pt>
              </c:numCache>
            </c:numRef>
          </c:val>
        </c:ser>
        <c:ser>
          <c:idx val="1"/>
          <c:order val="1"/>
          <c:tx>
            <c:strRef>
              <c:f>'FOTW #934'!$C$6</c:f>
              <c:strCache>
                <c:ptCount val="1"/>
                <c:pt idx="0">
                  <c:v>Mexico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#934'!$C$7:$C$62</c:f>
              <c:numCache>
                <c:formatCode>_(* #,##0.00_);_(* \(#,##0.00\);_(* "-"??_);_(@_)</c:formatCode>
                <c:ptCount val="56"/>
                <c:pt idx="0">
                  <c:v>1.5869000000000001E-2</c:v>
                </c:pt>
                <c:pt idx="1">
                  <c:v>3.9904000000000002E-2</c:v>
                </c:pt>
                <c:pt idx="2">
                  <c:v>4.8811E-2</c:v>
                </c:pt>
                <c:pt idx="3">
                  <c:v>4.7591999999999995E-2</c:v>
                </c:pt>
                <c:pt idx="4">
                  <c:v>4.7087000000000004E-2</c:v>
                </c:pt>
                <c:pt idx="5">
                  <c:v>4.7888E-2</c:v>
                </c:pt>
                <c:pt idx="6">
                  <c:v>4.5279000000000007E-2</c:v>
                </c:pt>
                <c:pt idx="7">
                  <c:v>4.8829999999999998E-2</c:v>
                </c:pt>
                <c:pt idx="8">
                  <c:v>4.5365999999999997E-2</c:v>
                </c:pt>
                <c:pt idx="9">
                  <c:v>4.2692999999999995E-2</c:v>
                </c:pt>
                <c:pt idx="10">
                  <c:v>4.2298999999999996E-2</c:v>
                </c:pt>
                <c:pt idx="11">
                  <c:v>2.7394999999999999E-2</c:v>
                </c:pt>
                <c:pt idx="12">
                  <c:v>2.1065999999999998E-2</c:v>
                </c:pt>
                <c:pt idx="13">
                  <c:v>1.5663E-2</c:v>
                </c:pt>
                <c:pt idx="14">
                  <c:v>8.4770000000000002E-3</c:v>
                </c:pt>
                <c:pt idx="15">
                  <c:v>7.1418999999999996E-2</c:v>
                </c:pt>
                <c:pt idx="16">
                  <c:v>8.7153000000000008E-2</c:v>
                </c:pt>
                <c:pt idx="17">
                  <c:v>0.179427</c:v>
                </c:pt>
                <c:pt idx="18">
                  <c:v>0.31781400000000004</c:v>
                </c:pt>
                <c:pt idx="19">
                  <c:v>0.43904899999999997</c:v>
                </c:pt>
                <c:pt idx="20">
                  <c:v>0.53306799999999999</c:v>
                </c:pt>
                <c:pt idx="21">
                  <c:v>0.52249500000000004</c:v>
                </c:pt>
                <c:pt idx="22">
                  <c:v>0.68485600000000002</c:v>
                </c:pt>
                <c:pt idx="23">
                  <c:v>0.82647099999999996</c:v>
                </c:pt>
                <c:pt idx="24">
                  <c:v>0.74816099999999996</c:v>
                </c:pt>
                <c:pt idx="25">
                  <c:v>0.81589500000000004</c:v>
                </c:pt>
                <c:pt idx="26">
                  <c:v>0.69860299999999997</c:v>
                </c:pt>
                <c:pt idx="27">
                  <c:v>0.65470700000000004</c:v>
                </c:pt>
                <c:pt idx="28">
                  <c:v>0.74691099999999999</c:v>
                </c:pt>
                <c:pt idx="29">
                  <c:v>0.76703599999999994</c:v>
                </c:pt>
                <c:pt idx="30">
                  <c:v>0.75505200000000006</c:v>
                </c:pt>
                <c:pt idx="31">
                  <c:v>0.80684100000000003</c:v>
                </c:pt>
                <c:pt idx="32">
                  <c:v>0.83015300000000003</c:v>
                </c:pt>
                <c:pt idx="33">
                  <c:v>0.91858399999999996</c:v>
                </c:pt>
                <c:pt idx="34">
                  <c:v>0.98392899999999994</c:v>
                </c:pt>
                <c:pt idx="35">
                  <c:v>1.0675809999999999</c:v>
                </c:pt>
                <c:pt idx="36">
                  <c:v>1.2442789999999999</c:v>
                </c:pt>
                <c:pt idx="37">
                  <c:v>1.3852329999999999</c:v>
                </c:pt>
                <c:pt idx="38">
                  <c:v>1.351137</c:v>
                </c:pt>
                <c:pt idx="39">
                  <c:v>1.3243420000000001</c:v>
                </c:pt>
                <c:pt idx="40">
                  <c:v>1.3729749999999998</c:v>
                </c:pt>
                <c:pt idx="41">
                  <c:v>1.4398820000000001</c:v>
                </c:pt>
                <c:pt idx="42">
                  <c:v>1.546567</c:v>
                </c:pt>
                <c:pt idx="43">
                  <c:v>1.6231949999999999</c:v>
                </c:pt>
                <c:pt idx="44">
                  <c:v>1.6645490000000001</c:v>
                </c:pt>
                <c:pt idx="45">
                  <c:v>1.6623320000000001</c:v>
                </c:pt>
                <c:pt idx="46">
                  <c:v>1.705227</c:v>
                </c:pt>
                <c:pt idx="47">
                  <c:v>1.5323399999999998</c:v>
                </c:pt>
                <c:pt idx="48">
                  <c:v>1.3015460000000001</c:v>
                </c:pt>
                <c:pt idx="49">
                  <c:v>1.2099949999999999</c:v>
                </c:pt>
                <c:pt idx="50">
                  <c:v>1.2844659999999999</c:v>
                </c:pt>
                <c:pt idx="51">
                  <c:v>1.20617</c:v>
                </c:pt>
                <c:pt idx="52">
                  <c:v>1.0346780000000002</c:v>
                </c:pt>
                <c:pt idx="53">
                  <c:v>0.91866800000000004</c:v>
                </c:pt>
                <c:pt idx="54">
                  <c:v>0.84199999999999997</c:v>
                </c:pt>
                <c:pt idx="55">
                  <c:v>0.75800000000000001</c:v>
                </c:pt>
              </c:numCache>
            </c:numRef>
          </c:val>
        </c:ser>
        <c:ser>
          <c:idx val="2"/>
          <c:order val="2"/>
          <c:tx>
            <c:strRef>
              <c:f>'FOTW #934'!$D$6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bg2">
                <a:lumMod val="20000"/>
                <a:lumOff val="80000"/>
              </a:schemeClr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#934'!$D$7:$D$62</c:f>
              <c:numCache>
                <c:formatCode>_(* #,##0.00_);_(* \(#,##0.00\);_(* "-"??_);_(@_)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2.0270000000000002E-3</c:v>
                </c:pt>
                <c:pt idx="10">
                  <c:v>2.9620000000000002E-3</c:v>
                </c:pt>
                <c:pt idx="11">
                  <c:v>0</c:v>
                </c:pt>
                <c:pt idx="12">
                  <c:v>8.2349999999999993E-3</c:v>
                </c:pt>
                <c:pt idx="13">
                  <c:v>2.6036E-2</c:v>
                </c:pt>
                <c:pt idx="14">
                  <c:v>1.9501000000000001E-2</c:v>
                </c:pt>
                <c:pt idx="15">
                  <c:v>1.4474000000000001E-2</c:v>
                </c:pt>
                <c:pt idx="16">
                  <c:v>1.0527E-2</c:v>
                </c:pt>
                <c:pt idx="17">
                  <c:v>1.1523E-2</c:v>
                </c:pt>
                <c:pt idx="18">
                  <c:v>8.1510000000000003E-3</c:v>
                </c:pt>
                <c:pt idx="19">
                  <c:v>1.2600000000000001E-3</c:v>
                </c:pt>
                <c:pt idx="20">
                  <c:v>7.0999999999999991E-4</c:v>
                </c:pt>
                <c:pt idx="21">
                  <c:v>4.8319999999999995E-3</c:v>
                </c:pt>
                <c:pt idx="22">
                  <c:v>7.45E-4</c:v>
                </c:pt>
                <c:pt idx="23">
                  <c:v>1.328E-3</c:v>
                </c:pt>
                <c:pt idx="24">
                  <c:v>1.3377E-2</c:v>
                </c:pt>
                <c:pt idx="25">
                  <c:v>7.8060000000000004E-3</c:v>
                </c:pt>
                <c:pt idx="26">
                  <c:v>1.8419000000000001E-2</c:v>
                </c:pt>
                <c:pt idx="27">
                  <c:v>1.0676999999999999E-2</c:v>
                </c:pt>
                <c:pt idx="28">
                  <c:v>2.8760000000000001E-2</c:v>
                </c:pt>
                <c:pt idx="29">
                  <c:v>4.7602999999999999E-2</c:v>
                </c:pt>
                <c:pt idx="30">
                  <c:v>4.4962000000000002E-2</c:v>
                </c:pt>
                <c:pt idx="31">
                  <c:v>2.8964E-2</c:v>
                </c:pt>
                <c:pt idx="32">
                  <c:v>1.8141999999999998E-2</c:v>
                </c:pt>
                <c:pt idx="33">
                  <c:v>5.4747999999999998E-2</c:v>
                </c:pt>
                <c:pt idx="34">
                  <c:v>3.0213999999999998E-2</c:v>
                </c:pt>
                <c:pt idx="35">
                  <c:v>2.4851999999999999E-2</c:v>
                </c:pt>
                <c:pt idx="36">
                  <c:v>2.5276E-2</c:v>
                </c:pt>
                <c:pt idx="37">
                  <c:v>1.2945E-2</c:v>
                </c:pt>
                <c:pt idx="38">
                  <c:v>2.3789000000000001E-2</c:v>
                </c:pt>
                <c:pt idx="39">
                  <c:v>8.9344999999999994E-2</c:v>
                </c:pt>
                <c:pt idx="40">
                  <c:v>7.2081999999999993E-2</c:v>
                </c:pt>
                <c:pt idx="41">
                  <c:v>8.9816000000000007E-2</c:v>
                </c:pt>
                <c:pt idx="42">
                  <c:v>0.21011000000000002</c:v>
                </c:pt>
                <c:pt idx="43">
                  <c:v>0.25400299999999998</c:v>
                </c:pt>
                <c:pt idx="44">
                  <c:v>0.29822699999999996</c:v>
                </c:pt>
                <c:pt idx="45">
                  <c:v>0.41008499999999998</c:v>
                </c:pt>
                <c:pt idx="46">
                  <c:v>0.36889299999999997</c:v>
                </c:pt>
                <c:pt idx="47">
                  <c:v>0.41390100000000002</c:v>
                </c:pt>
                <c:pt idx="48">
                  <c:v>0.465202</c:v>
                </c:pt>
                <c:pt idx="49">
                  <c:v>0.56308199999999997</c:v>
                </c:pt>
                <c:pt idx="50">
                  <c:v>0.61197299999999999</c:v>
                </c:pt>
                <c:pt idx="51">
                  <c:v>0.62403799999999998</c:v>
                </c:pt>
                <c:pt idx="52">
                  <c:v>0.47708200000000001</c:v>
                </c:pt>
                <c:pt idx="53">
                  <c:v>0.458814</c:v>
                </c:pt>
                <c:pt idx="54">
                  <c:v>0.33</c:v>
                </c:pt>
                <c:pt idx="55">
                  <c:v>0.35399999999999998</c:v>
                </c:pt>
              </c:numCache>
            </c:numRef>
          </c:val>
        </c:ser>
        <c:ser>
          <c:idx val="3"/>
          <c:order val="3"/>
          <c:tx>
            <c:strRef>
              <c:f>'FOTW #934'!$E$6</c:f>
              <c:strCache>
                <c:ptCount val="1"/>
                <c:pt idx="0">
                  <c:v>Other Non-OPEC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#934'!$E$7:$E$62</c:f>
              <c:numCache>
                <c:formatCode>_(* #,##0.00_);_(* \(#,##0.00\);_(* "-"??_);_(@_)</c:formatCode>
                <c:ptCount val="56"/>
                <c:pt idx="0">
                  <c:v>0.44504100000000002</c:v>
                </c:pt>
                <c:pt idx="1">
                  <c:v>0.4632710000000001</c:v>
                </c:pt>
                <c:pt idx="2">
                  <c:v>0.51730699999999996</c:v>
                </c:pt>
                <c:pt idx="3">
                  <c:v>0.52744899999999995</c:v>
                </c:pt>
                <c:pt idx="4">
                  <c:v>0.56148900000000002</c:v>
                </c:pt>
                <c:pt idx="5">
                  <c:v>0.65813100000000002</c:v>
                </c:pt>
                <c:pt idx="6">
                  <c:v>0.70023100000000005</c:v>
                </c:pt>
                <c:pt idx="7">
                  <c:v>0.79125800000000002</c:v>
                </c:pt>
                <c:pt idx="8">
                  <c:v>1.001134</c:v>
                </c:pt>
                <c:pt idx="9">
                  <c:v>1.227071</c:v>
                </c:pt>
                <c:pt idx="10">
                  <c:v>1.3138590000000001</c:v>
                </c:pt>
                <c:pt idx="11">
                  <c:v>1.3684680000000002</c:v>
                </c:pt>
                <c:pt idx="12">
                  <c:v>1.5573550000000003</c:v>
                </c:pt>
                <c:pt idx="13">
                  <c:v>1.8966949999999998</c:v>
                </c:pt>
                <c:pt idx="14">
                  <c:v>1.7583760000000002</c:v>
                </c:pt>
                <c:pt idx="15">
                  <c:v>1.5221179999999999</c:v>
                </c:pt>
                <c:pt idx="16">
                  <c:v>1.5498559999999999</c:v>
                </c:pt>
                <c:pt idx="17">
                  <c:v>1.906272</c:v>
                </c:pt>
                <c:pt idx="18">
                  <c:v>1.8192190000000001</c:v>
                </c:pt>
                <c:pt idx="19">
                  <c:v>1.8406850000000001</c:v>
                </c:pt>
                <c:pt idx="20">
                  <c:v>1.620668</c:v>
                </c:pt>
                <c:pt idx="21">
                  <c:v>1.69787</c:v>
                </c:pt>
                <c:pt idx="22">
                  <c:v>1.7996939999999999</c:v>
                </c:pt>
                <c:pt idx="23">
                  <c:v>1.8142930000000002</c:v>
                </c:pt>
                <c:pt idx="24">
                  <c:v>1.997036</c:v>
                </c:pt>
                <c:pt idx="25">
                  <c:v>1.643408</c:v>
                </c:pt>
                <c:pt idx="26">
                  <c:v>1.863329</c:v>
                </c:pt>
                <c:pt idx="27">
                  <c:v>2.1038050000000004</c:v>
                </c:pt>
                <c:pt idx="28">
                  <c:v>2.1073019999999998</c:v>
                </c:pt>
                <c:pt idx="29">
                  <c:v>2.1745010000000002</c:v>
                </c:pt>
                <c:pt idx="30">
                  <c:v>1.9875030000000002</c:v>
                </c:pt>
                <c:pt idx="31">
                  <c:v>1.6662260000000002</c:v>
                </c:pt>
                <c:pt idx="32">
                  <c:v>1.8786959999999999</c:v>
                </c:pt>
                <c:pt idx="33">
                  <c:v>2.1923059999999999</c:v>
                </c:pt>
                <c:pt idx="34">
                  <c:v>2.4629829999999999</c:v>
                </c:pt>
                <c:pt idx="35">
                  <c:v>2.4087530000000008</c:v>
                </c:pt>
                <c:pt idx="36">
                  <c:v>2.5739530000000004</c:v>
                </c:pt>
                <c:pt idx="37">
                  <c:v>2.631529</c:v>
                </c:pt>
                <c:pt idx="38">
                  <c:v>2.8294140000000003</c:v>
                </c:pt>
                <c:pt idx="39">
                  <c:v>2.9463269999999997</c:v>
                </c:pt>
                <c:pt idx="40">
                  <c:v>3.0045250000000001</c:v>
                </c:pt>
                <c:pt idx="41">
                  <c:v>2.9847840000000008</c:v>
                </c:pt>
                <c:pt idx="42">
                  <c:v>3.1976109999999993</c:v>
                </c:pt>
                <c:pt idx="43">
                  <c:v>3.1531109999999996</c:v>
                </c:pt>
                <c:pt idx="44">
                  <c:v>3.3433550000000003</c:v>
                </c:pt>
                <c:pt idx="45">
                  <c:v>3.8728819999999997</c:v>
                </c:pt>
                <c:pt idx="46">
                  <c:v>3.7632489999999996</c:v>
                </c:pt>
                <c:pt idx="47">
                  <c:v>3.087660000000001</c:v>
                </c:pt>
                <c:pt idx="48">
                  <c:v>2.7016290000000001</c:v>
                </c:pt>
                <c:pt idx="49">
                  <c:v>2.6626850000000002</c:v>
                </c:pt>
                <c:pt idx="50">
                  <c:v>2.4550519999999998</c:v>
                </c:pt>
                <c:pt idx="51">
                  <c:v>2.3217979999999998</c:v>
                </c:pt>
                <c:pt idx="52">
                  <c:v>1.8684779999999992</c:v>
                </c:pt>
                <c:pt idx="53">
                  <c:v>1.5845669999999992</c:v>
                </c:pt>
                <c:pt idx="54">
                  <c:v>1.444</c:v>
                </c:pt>
                <c:pt idx="55">
                  <c:v>1.6349999999999998</c:v>
                </c:pt>
              </c:numCache>
            </c:numRef>
          </c:val>
        </c:ser>
        <c:ser>
          <c:idx val="5"/>
          <c:order val="4"/>
          <c:tx>
            <c:strRef>
              <c:f>'FOTW #934'!$G$6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#934'!$G$7:$G$62</c:f>
              <c:numCache>
                <c:formatCode>_(* #,##0.00_);_(* \(#,##0.00\);_(* "-"??_);_(@_)</c:formatCode>
                <c:ptCount val="56"/>
                <c:pt idx="0">
                  <c:v>8.4114999999999995E-2</c:v>
                </c:pt>
                <c:pt idx="1">
                  <c:v>7.2575000000000001E-2</c:v>
                </c:pt>
                <c:pt idx="2">
                  <c:v>7.3654999999999998E-2</c:v>
                </c:pt>
                <c:pt idx="3">
                  <c:v>0.108471</c:v>
                </c:pt>
                <c:pt idx="4">
                  <c:v>0.131022</c:v>
                </c:pt>
                <c:pt idx="5">
                  <c:v>0.15792599999999998</c:v>
                </c:pt>
                <c:pt idx="6">
                  <c:v>0.14685800000000002</c:v>
                </c:pt>
                <c:pt idx="7">
                  <c:v>9.1689999999999994E-2</c:v>
                </c:pt>
                <c:pt idx="8">
                  <c:v>7.4450999999999989E-2</c:v>
                </c:pt>
                <c:pt idx="9">
                  <c:v>6.5162000000000012E-2</c:v>
                </c:pt>
                <c:pt idx="10">
                  <c:v>2.9748E-2</c:v>
                </c:pt>
                <c:pt idx="11">
                  <c:v>0.128222</c:v>
                </c:pt>
                <c:pt idx="12">
                  <c:v>0.18961699999999998</c:v>
                </c:pt>
                <c:pt idx="13">
                  <c:v>0.48574800000000001</c:v>
                </c:pt>
                <c:pt idx="14">
                  <c:v>0.46125499999999997</c:v>
                </c:pt>
                <c:pt idx="15">
                  <c:v>0.71461400000000008</c:v>
                </c:pt>
                <c:pt idx="16">
                  <c:v>1.229773</c:v>
                </c:pt>
                <c:pt idx="17">
                  <c:v>1.3803859999999999</c:v>
                </c:pt>
                <c:pt idx="18">
                  <c:v>1.1438989999999998</c:v>
                </c:pt>
                <c:pt idx="19">
                  <c:v>1.3556769999999998</c:v>
                </c:pt>
                <c:pt idx="20">
                  <c:v>1.2605599999999999</c:v>
                </c:pt>
                <c:pt idx="21">
                  <c:v>1.1292960000000001</c:v>
                </c:pt>
                <c:pt idx="22">
                  <c:v>0.55195300000000003</c:v>
                </c:pt>
                <c:pt idx="23">
                  <c:v>0.33723500000000001</c:v>
                </c:pt>
                <c:pt idx="24">
                  <c:v>0.32483200000000001</c:v>
                </c:pt>
                <c:pt idx="25">
                  <c:v>0.167629</c:v>
                </c:pt>
                <c:pt idx="26">
                  <c:v>0.68490700000000004</c:v>
                </c:pt>
                <c:pt idx="27">
                  <c:v>0.75127900000000003</c:v>
                </c:pt>
                <c:pt idx="28">
                  <c:v>1.073385</c:v>
                </c:pt>
                <c:pt idx="29">
                  <c:v>1.2243119999999998</c:v>
                </c:pt>
                <c:pt idx="30">
                  <c:v>1.3392270000000002</c:v>
                </c:pt>
                <c:pt idx="31">
                  <c:v>1.8015559999999999</c:v>
                </c:pt>
                <c:pt idx="32">
                  <c:v>1.7200770000000001</c:v>
                </c:pt>
                <c:pt idx="33">
                  <c:v>1.4137230000000001</c:v>
                </c:pt>
                <c:pt idx="34">
                  <c:v>1.4024960000000002</c:v>
                </c:pt>
                <c:pt idx="35">
                  <c:v>1.3437999999999999</c:v>
                </c:pt>
                <c:pt idx="36">
                  <c:v>1.3626500000000001</c:v>
                </c:pt>
                <c:pt idx="37">
                  <c:v>1.407378</c:v>
                </c:pt>
                <c:pt idx="38">
                  <c:v>1.491236</c:v>
                </c:pt>
                <c:pt idx="39">
                  <c:v>1.4782519999999999</c:v>
                </c:pt>
                <c:pt idx="40">
                  <c:v>1.571787</c:v>
                </c:pt>
                <c:pt idx="41">
                  <c:v>1.662337</c:v>
                </c:pt>
                <c:pt idx="42">
                  <c:v>1.5520879999999999</c:v>
                </c:pt>
                <c:pt idx="43">
                  <c:v>1.774427</c:v>
                </c:pt>
                <c:pt idx="44">
                  <c:v>1.5577509999999999</c:v>
                </c:pt>
                <c:pt idx="45">
                  <c:v>1.5365009999999999</c:v>
                </c:pt>
                <c:pt idx="46">
                  <c:v>1.4634050000000001</c:v>
                </c:pt>
                <c:pt idx="47">
                  <c:v>1.484896</c:v>
                </c:pt>
                <c:pt idx="48">
                  <c:v>1.5293720000000002</c:v>
                </c:pt>
                <c:pt idx="49">
                  <c:v>1.004397</c:v>
                </c:pt>
                <c:pt idx="50">
                  <c:v>1.096238</c:v>
                </c:pt>
                <c:pt idx="51">
                  <c:v>1.1945749999999999</c:v>
                </c:pt>
                <c:pt idx="52">
                  <c:v>1.3650139999999999</c:v>
                </c:pt>
                <c:pt idx="53">
                  <c:v>1.3281120000000002</c:v>
                </c:pt>
                <c:pt idx="54">
                  <c:v>1.1659999999999999</c:v>
                </c:pt>
                <c:pt idx="55">
                  <c:v>1.0580000000000001</c:v>
                </c:pt>
              </c:numCache>
            </c:numRef>
          </c:val>
        </c:ser>
        <c:ser>
          <c:idx val="6"/>
          <c:order val="5"/>
          <c:tx>
            <c:strRef>
              <c:f>'FOTW #934'!$H$6</c:f>
              <c:strCache>
                <c:ptCount val="1"/>
                <c:pt idx="0">
                  <c:v>Venezuela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#934'!$H$7:$H$62</c:f>
              <c:numCache>
                <c:formatCode>_(* #,##0.00_);_(* \(#,##0.00\);_(* "-"??_);_(@_)</c:formatCode>
                <c:ptCount val="56"/>
                <c:pt idx="0">
                  <c:v>0.91144500000000006</c:v>
                </c:pt>
                <c:pt idx="1">
                  <c:v>0.87870399999999993</c:v>
                </c:pt>
                <c:pt idx="2">
                  <c:v>0.90599699999999994</c:v>
                </c:pt>
                <c:pt idx="3">
                  <c:v>0.90008500000000002</c:v>
                </c:pt>
                <c:pt idx="4">
                  <c:v>0.93340999999999996</c:v>
                </c:pt>
                <c:pt idx="5">
                  <c:v>0.99430099999999999</c:v>
                </c:pt>
                <c:pt idx="6">
                  <c:v>1.017855</c:v>
                </c:pt>
                <c:pt idx="7">
                  <c:v>0.937523</c:v>
                </c:pt>
                <c:pt idx="8">
                  <c:v>0.88631100000000007</c:v>
                </c:pt>
                <c:pt idx="9">
                  <c:v>0.87499499999999997</c:v>
                </c:pt>
                <c:pt idx="10">
                  <c:v>0.98946599999999996</c:v>
                </c:pt>
                <c:pt idx="11">
                  <c:v>1.0200929999999999</c:v>
                </c:pt>
                <c:pt idx="12">
                  <c:v>0.95947000000000005</c:v>
                </c:pt>
                <c:pt idx="13">
                  <c:v>1.1349120000000001</c:v>
                </c:pt>
                <c:pt idx="14">
                  <c:v>0.97909599999999997</c:v>
                </c:pt>
                <c:pt idx="15">
                  <c:v>0.70246799999999998</c:v>
                </c:pt>
                <c:pt idx="16">
                  <c:v>0.70008999999999999</c:v>
                </c:pt>
                <c:pt idx="17">
                  <c:v>0.69035900000000006</c:v>
                </c:pt>
                <c:pt idx="18">
                  <c:v>0.64550099999999999</c:v>
                </c:pt>
                <c:pt idx="19">
                  <c:v>0.69008999999999998</c:v>
                </c:pt>
                <c:pt idx="20">
                  <c:v>0.48124299999999998</c:v>
                </c:pt>
                <c:pt idx="21">
                  <c:v>0.40605799999999997</c:v>
                </c:pt>
                <c:pt idx="22">
                  <c:v>0.41182400000000002</c:v>
                </c:pt>
                <c:pt idx="23">
                  <c:v>0.42201799999999995</c:v>
                </c:pt>
                <c:pt idx="24">
                  <c:v>0.54800099999999996</c:v>
                </c:pt>
                <c:pt idx="25">
                  <c:v>0.60484000000000004</c:v>
                </c:pt>
                <c:pt idx="26">
                  <c:v>0.79306500000000002</c:v>
                </c:pt>
                <c:pt idx="27">
                  <c:v>0.80428900000000003</c:v>
                </c:pt>
                <c:pt idx="28">
                  <c:v>0.79409299999999994</c:v>
                </c:pt>
                <c:pt idx="29">
                  <c:v>0.872726</c:v>
                </c:pt>
                <c:pt idx="30">
                  <c:v>1.024627</c:v>
                </c:pt>
                <c:pt idx="31">
                  <c:v>1.0348989999999998</c:v>
                </c:pt>
                <c:pt idx="32">
                  <c:v>1.1697840000000002</c:v>
                </c:pt>
                <c:pt idx="33">
                  <c:v>1.300403</c:v>
                </c:pt>
                <c:pt idx="34">
                  <c:v>1.3337209999999999</c:v>
                </c:pt>
                <c:pt idx="35">
                  <c:v>1.4802629999999999</c:v>
                </c:pt>
                <c:pt idx="36">
                  <c:v>1.6759839999999999</c:v>
                </c:pt>
                <c:pt idx="37">
                  <c:v>1.7728630000000001</c:v>
                </c:pt>
                <c:pt idx="38">
                  <c:v>1.7189480000000001</c:v>
                </c:pt>
                <c:pt idx="39">
                  <c:v>1.492597</c:v>
                </c:pt>
                <c:pt idx="40">
                  <c:v>1.546079</c:v>
                </c:pt>
                <c:pt idx="41">
                  <c:v>1.5534140000000001</c:v>
                </c:pt>
                <c:pt idx="42">
                  <c:v>1.3982520000000001</c:v>
                </c:pt>
                <c:pt idx="43">
                  <c:v>1.376241</c:v>
                </c:pt>
                <c:pt idx="44">
                  <c:v>1.554492</c:v>
                </c:pt>
                <c:pt idx="45">
                  <c:v>1.5291969999999999</c:v>
                </c:pt>
                <c:pt idx="46">
                  <c:v>1.419033</c:v>
                </c:pt>
                <c:pt idx="47">
                  <c:v>1.360778</c:v>
                </c:pt>
                <c:pt idx="48">
                  <c:v>1.188604</c:v>
                </c:pt>
                <c:pt idx="49">
                  <c:v>1.062619</c:v>
                </c:pt>
                <c:pt idx="50">
                  <c:v>0.98774200000000001</c:v>
                </c:pt>
                <c:pt idx="51">
                  <c:v>0.95065500000000003</c:v>
                </c:pt>
                <c:pt idx="52">
                  <c:v>0.95961699999999994</c:v>
                </c:pt>
                <c:pt idx="53">
                  <c:v>0.79734799999999995</c:v>
                </c:pt>
                <c:pt idx="54">
                  <c:v>0.78900000000000003</c:v>
                </c:pt>
                <c:pt idx="55">
                  <c:v>0.83</c:v>
                </c:pt>
              </c:numCache>
            </c:numRef>
          </c:val>
        </c:ser>
        <c:ser>
          <c:idx val="4"/>
          <c:order val="6"/>
          <c:tx>
            <c:strRef>
              <c:f>'FOTW #934'!$F$6</c:f>
              <c:strCache>
                <c:ptCount val="1"/>
                <c:pt idx="0">
                  <c:v>Nigeria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#934'!$F$7:$F$62</c:f>
              <c:numCache>
                <c:formatCode>_(* #,##0.00_);_(* \(#,##0.00\);_(* "-"??_);_(@_)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0.10217799999999999</c:v>
                </c:pt>
                <c:pt idx="12">
                  <c:v>0.25090400000000002</c:v>
                </c:pt>
                <c:pt idx="13">
                  <c:v>0.45884900000000001</c:v>
                </c:pt>
                <c:pt idx="14">
                  <c:v>0.71343800000000002</c:v>
                </c:pt>
                <c:pt idx="15">
                  <c:v>0.76182700000000003</c:v>
                </c:pt>
                <c:pt idx="16">
                  <c:v>1.0247299999999999</c:v>
                </c:pt>
                <c:pt idx="17">
                  <c:v>1.1430250000000002</c:v>
                </c:pt>
                <c:pt idx="18">
                  <c:v>0.91946600000000001</c:v>
                </c:pt>
                <c:pt idx="19">
                  <c:v>1.0803479999999999</c:v>
                </c:pt>
                <c:pt idx="20">
                  <c:v>0.8574210000000001</c:v>
                </c:pt>
                <c:pt idx="21">
                  <c:v>0.62032200000000004</c:v>
                </c:pt>
                <c:pt idx="22">
                  <c:v>0.514015</c:v>
                </c:pt>
                <c:pt idx="23">
                  <c:v>0.30195899999999998</c:v>
                </c:pt>
                <c:pt idx="24">
                  <c:v>0.21574700000000002</c:v>
                </c:pt>
                <c:pt idx="25">
                  <c:v>0.29267799999999999</c:v>
                </c:pt>
                <c:pt idx="26">
                  <c:v>0.44035599999999997</c:v>
                </c:pt>
                <c:pt idx="27">
                  <c:v>0.534995</c:v>
                </c:pt>
                <c:pt idx="28">
                  <c:v>0.61795100000000003</c:v>
                </c:pt>
                <c:pt idx="29">
                  <c:v>0.81520799999999993</c:v>
                </c:pt>
                <c:pt idx="30">
                  <c:v>0.79988800000000004</c:v>
                </c:pt>
                <c:pt idx="31">
                  <c:v>0.70305200000000001</c:v>
                </c:pt>
                <c:pt idx="32">
                  <c:v>0.68108199999999997</c:v>
                </c:pt>
                <c:pt idx="33">
                  <c:v>0.73950400000000005</c:v>
                </c:pt>
                <c:pt idx="34">
                  <c:v>0.63736999999999999</c:v>
                </c:pt>
                <c:pt idx="35">
                  <c:v>0.62735299999999994</c:v>
                </c:pt>
                <c:pt idx="36">
                  <c:v>0.61736900000000006</c:v>
                </c:pt>
                <c:pt idx="37">
                  <c:v>0.69750999999999996</c:v>
                </c:pt>
                <c:pt idx="38">
                  <c:v>0.69601900000000005</c:v>
                </c:pt>
                <c:pt idx="39">
                  <c:v>0.65655600000000003</c:v>
                </c:pt>
                <c:pt idx="40">
                  <c:v>0.89639099999999994</c:v>
                </c:pt>
                <c:pt idx="41">
                  <c:v>0.88504899999999997</c:v>
                </c:pt>
                <c:pt idx="42">
                  <c:v>0.62123600000000001</c:v>
                </c:pt>
                <c:pt idx="43">
                  <c:v>0.86718399999999995</c:v>
                </c:pt>
                <c:pt idx="44">
                  <c:v>1.1397599999999999</c:v>
                </c:pt>
                <c:pt idx="45">
                  <c:v>1.165589</c:v>
                </c:pt>
                <c:pt idx="46">
                  <c:v>1.114142</c:v>
                </c:pt>
                <c:pt idx="47">
                  <c:v>1.1340599999999998</c:v>
                </c:pt>
                <c:pt idx="48">
                  <c:v>0.98813899999999999</c:v>
                </c:pt>
                <c:pt idx="49">
                  <c:v>0.80906800000000001</c:v>
                </c:pt>
                <c:pt idx="50">
                  <c:v>1.022732</c:v>
                </c:pt>
                <c:pt idx="51">
                  <c:v>0.81844399999999995</c:v>
                </c:pt>
                <c:pt idx="52">
                  <c:v>0.441415</c:v>
                </c:pt>
                <c:pt idx="53">
                  <c:v>0.281005</c:v>
                </c:pt>
                <c:pt idx="54">
                  <c:v>9.1999999999999998E-2</c:v>
                </c:pt>
                <c:pt idx="55">
                  <c:v>8.3000000000000004E-2</c:v>
                </c:pt>
              </c:numCache>
            </c:numRef>
          </c:val>
        </c:ser>
        <c:ser>
          <c:idx val="7"/>
          <c:order val="7"/>
          <c:tx>
            <c:strRef>
              <c:f>'FOTW #934'!$I$6</c:f>
              <c:strCache>
                <c:ptCount val="1"/>
                <c:pt idx="0">
                  <c:v>Other OPEC Countries</c:v>
                </c:pt>
              </c:strCache>
            </c:strRef>
          </c:tx>
          <c:cat>
            <c:numRef>
              <c:f>'FOTW #934'!$A$7:$A$62</c:f>
              <c:numCache>
                <c:formatCode>General</c:formatCode>
                <c:ptCount val="5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</c:numCache>
            </c:numRef>
          </c:cat>
          <c:val>
            <c:numRef>
              <c:f>'FOTW #934'!$I$7:$I$62</c:f>
              <c:numCache>
                <c:formatCode>_(* #,##0.00_);_(* \(#,##0.00\);_(* "-"??_);_(@_)</c:formatCode>
                <c:ptCount val="56"/>
                <c:pt idx="0">
                  <c:v>0.23761499999999988</c:v>
                </c:pt>
                <c:pt idx="1">
                  <c:v>0.272318</c:v>
                </c:pt>
                <c:pt idx="2">
                  <c:v>0.28571799999999997</c:v>
                </c:pt>
                <c:pt idx="3">
                  <c:v>0.27387099999999986</c:v>
                </c:pt>
                <c:pt idx="4">
                  <c:v>0.28711699999999996</c:v>
                </c:pt>
                <c:pt idx="5">
                  <c:v>0.28631299999999987</c:v>
                </c:pt>
                <c:pt idx="6">
                  <c:v>0.27888200000000007</c:v>
                </c:pt>
                <c:pt idx="7">
                  <c:v>0.21789699999999992</c:v>
                </c:pt>
                <c:pt idx="8">
                  <c:v>0.32607399999999997</c:v>
                </c:pt>
                <c:pt idx="9">
                  <c:v>0.34629799999999988</c:v>
                </c:pt>
                <c:pt idx="10">
                  <c:v>0.27462199999999998</c:v>
                </c:pt>
                <c:pt idx="11">
                  <c:v>0.422288</c:v>
                </c:pt>
                <c:pt idx="12">
                  <c:v>0.64649500000000015</c:v>
                </c:pt>
                <c:pt idx="13">
                  <c:v>0.91339800000000015</c:v>
                </c:pt>
                <c:pt idx="14">
                  <c:v>1.1025370000000003</c:v>
                </c:pt>
                <c:pt idx="15">
                  <c:v>1.4223539999999999</c:v>
                </c:pt>
                <c:pt idx="16">
                  <c:v>2.1111990000000005</c:v>
                </c:pt>
                <c:pt idx="17">
                  <c:v>2.9793290000000003</c:v>
                </c:pt>
                <c:pt idx="18">
                  <c:v>3.0425969999999998</c:v>
                </c:pt>
                <c:pt idx="19">
                  <c:v>2.5113339999999997</c:v>
                </c:pt>
                <c:pt idx="20">
                  <c:v>1.7008170000000005</c:v>
                </c:pt>
                <c:pt idx="21">
                  <c:v>1.1676620000000002</c:v>
                </c:pt>
                <c:pt idx="22">
                  <c:v>0.6678440000000001</c:v>
                </c:pt>
                <c:pt idx="23">
                  <c:v>0.80089699999999997</c:v>
                </c:pt>
                <c:pt idx="24">
                  <c:v>0.95998300000000014</c:v>
                </c:pt>
                <c:pt idx="25">
                  <c:v>0.76488800000000012</c:v>
                </c:pt>
                <c:pt idx="26">
                  <c:v>0.9182220000000002</c:v>
                </c:pt>
                <c:pt idx="27">
                  <c:v>0.96985799999999966</c:v>
                </c:pt>
                <c:pt idx="28">
                  <c:v>1.0342469999999999</c:v>
                </c:pt>
                <c:pt idx="29">
                  <c:v>1.2277919999999996</c:v>
                </c:pt>
                <c:pt idx="30">
                  <c:v>1.1324030000000003</c:v>
                </c:pt>
                <c:pt idx="31">
                  <c:v>0.55253099999999999</c:v>
                </c:pt>
                <c:pt idx="32">
                  <c:v>0.52066599999999974</c:v>
                </c:pt>
                <c:pt idx="33">
                  <c:v>0.81983299999999959</c:v>
                </c:pt>
                <c:pt idx="34">
                  <c:v>0.87340799999999985</c:v>
                </c:pt>
                <c:pt idx="35">
                  <c:v>0.55020000000000024</c:v>
                </c:pt>
                <c:pt idx="36">
                  <c:v>0.5552069999999999</c:v>
                </c:pt>
                <c:pt idx="37">
                  <c:v>0.69081099999999973</c:v>
                </c:pt>
                <c:pt idx="38">
                  <c:v>0.99909599999999954</c:v>
                </c:pt>
                <c:pt idx="39">
                  <c:v>1.3254390000000003</c:v>
                </c:pt>
                <c:pt idx="40">
                  <c:v>1.188442</c:v>
                </c:pt>
                <c:pt idx="41">
                  <c:v>1.4276329999999997</c:v>
                </c:pt>
                <c:pt idx="42">
                  <c:v>1.0335990000000002</c:v>
                </c:pt>
                <c:pt idx="43">
                  <c:v>1.1440219999999999</c:v>
                </c:pt>
                <c:pt idx="44">
                  <c:v>1.4487130000000006</c:v>
                </c:pt>
                <c:pt idx="45">
                  <c:v>1.3558029999999999</c:v>
                </c:pt>
                <c:pt idx="46">
                  <c:v>1.5201409999999995</c:v>
                </c:pt>
                <c:pt idx="47">
                  <c:v>2.0000109999999993</c:v>
                </c:pt>
                <c:pt idx="48">
                  <c:v>2.2482700000000007</c:v>
                </c:pt>
                <c:pt idx="49">
                  <c:v>1.8996500000000005</c:v>
                </c:pt>
                <c:pt idx="50">
                  <c:v>1.79962</c:v>
                </c:pt>
                <c:pt idx="51">
                  <c:v>1.591723</c:v>
                </c:pt>
                <c:pt idx="52">
                  <c:v>1.5051920000000005</c:v>
                </c:pt>
                <c:pt idx="53">
                  <c:v>1.3004029999999998</c:v>
                </c:pt>
                <c:pt idx="54">
                  <c:v>1.19</c:v>
                </c:pt>
                <c:pt idx="55">
                  <c:v>0.92799999999999994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42656"/>
        <c:axId val="32233344"/>
      </c:areaChart>
      <c:catAx>
        <c:axId val="3154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233344"/>
        <c:crosses val="autoZero"/>
        <c:auto val="1"/>
        <c:lblAlgn val="ctr"/>
        <c:lblOffset val="100"/>
        <c:tickLblSkip val="5"/>
        <c:noMultiLvlLbl val="0"/>
      </c:catAx>
      <c:valAx>
        <c:axId val="32233344"/>
        <c:scaling>
          <c:orientation val="minMax"/>
          <c:max val="1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31542656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</xdr:colOff>
      <xdr:row>5</xdr:row>
      <xdr:rowOff>17779</xdr:rowOff>
    </xdr:from>
    <xdr:to>
      <xdr:col>25</xdr:col>
      <xdr:colOff>307975</xdr:colOff>
      <xdr:row>41</xdr:row>
      <xdr:rowOff>84454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0.86273</cdr:x>
      <cdr:y>0.30903</cdr:y>
    </cdr:from>
    <cdr:to>
      <cdr:x>0.9874</cdr:x>
      <cdr:y>0.41315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86840" y="1803005"/>
          <a:ext cx="1183049" cy="607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 OPEC 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Countries</a:t>
          </a:r>
        </a:p>
      </cdr:txBody>
    </cdr:sp>
  </cdr:relSizeAnchor>
  <cdr:relSizeAnchor xmlns:cdr="http://schemas.openxmlformats.org/drawingml/2006/chartDrawing">
    <cdr:from>
      <cdr:x>0.86273</cdr:x>
      <cdr:y>0.36889</cdr:y>
    </cdr:from>
    <cdr:to>
      <cdr:x>0.94931</cdr:x>
      <cdr:y>0.42718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186840" y="2152227"/>
          <a:ext cx="821596" cy="34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Nigeria</a:t>
          </a:r>
        </a:p>
      </cdr:txBody>
    </cdr:sp>
  </cdr:relSizeAnchor>
  <cdr:relSizeAnchor xmlns:cdr="http://schemas.openxmlformats.org/drawingml/2006/chartDrawing">
    <cdr:from>
      <cdr:x>0.86273</cdr:x>
      <cdr:y>0.81598</cdr:y>
    </cdr:from>
    <cdr:to>
      <cdr:x>0.94931</cdr:x>
      <cdr:y>0.87426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186840" y="4760738"/>
          <a:ext cx="821596" cy="340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0.86273</cdr:x>
      <cdr:y>0.65668</cdr:y>
    </cdr:from>
    <cdr:to>
      <cdr:x>0.94931</cdr:x>
      <cdr:y>0.71497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186840" y="3831336"/>
          <a:ext cx="821596" cy="34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Mexico</a:t>
          </a:r>
        </a:p>
      </cdr:txBody>
    </cdr:sp>
  </cdr:relSizeAnchor>
  <cdr:relSizeAnchor xmlns:cdr="http://schemas.openxmlformats.org/drawingml/2006/chartDrawing">
    <cdr:from>
      <cdr:x>0.86273</cdr:x>
      <cdr:y>0.61453</cdr:y>
    </cdr:from>
    <cdr:to>
      <cdr:x>0.94931</cdr:x>
      <cdr:y>0.67281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186840" y="3585380"/>
          <a:ext cx="821596" cy="340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Russia</a:t>
          </a:r>
        </a:p>
      </cdr:txBody>
    </cdr:sp>
  </cdr:relSizeAnchor>
  <cdr:relSizeAnchor xmlns:cdr="http://schemas.openxmlformats.org/drawingml/2006/chartDrawing">
    <cdr:from>
      <cdr:x>0.86273</cdr:x>
      <cdr:y>0.54028</cdr:y>
    </cdr:from>
    <cdr:to>
      <cdr:x>0.97788</cdr:x>
      <cdr:y>0.62868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186840" y="3152199"/>
          <a:ext cx="1092709" cy="51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Other </a:t>
          </a:r>
        </a:p>
        <a:p xmlns:a="http://schemas.openxmlformats.org/drawingml/2006/main">
          <a:r>
            <a: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Non-OPEC</a:t>
          </a:r>
        </a:p>
      </cdr:txBody>
    </cdr:sp>
  </cdr:relSizeAnchor>
  <cdr:relSizeAnchor xmlns:cdr="http://schemas.openxmlformats.org/drawingml/2006/chartDrawing">
    <cdr:from>
      <cdr:x>0.86273</cdr:x>
      <cdr:y>0.46304</cdr:y>
    </cdr:from>
    <cdr:to>
      <cdr:x>0.94931</cdr:x>
      <cdr:y>0.52132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8186840" y="2701549"/>
          <a:ext cx="821596" cy="340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0.86273</cdr:x>
      <cdr:y>0.41583</cdr:y>
    </cdr:from>
    <cdr:to>
      <cdr:x>0.98048</cdr:x>
      <cdr:y>0.47411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8186840" y="2426112"/>
          <a:ext cx="1117382" cy="3400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Venezuela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34-july-18-2016-opec-accounts-less-one-third-us-petroleum-im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zoomScale="80" zoomScaleNormal="80" workbookViewId="0">
      <selection activeCell="A4" sqref="A4:K4"/>
    </sheetView>
  </sheetViews>
  <sheetFormatPr defaultRowHeight="12.75" x14ac:dyDescent="0.2"/>
  <cols>
    <col min="2" max="2" width="10.5703125" customWidth="1"/>
    <col min="3" max="3" width="9.7109375" customWidth="1"/>
    <col min="4" max="4" width="9.42578125" customWidth="1"/>
    <col min="5" max="5" width="10.7109375" customWidth="1"/>
    <col min="7" max="7" width="10.85546875" customWidth="1"/>
    <col min="8" max="8" width="13.7109375" customWidth="1"/>
    <col min="9" max="9" width="12.28515625" customWidth="1"/>
    <col min="10" max="10" width="10.5703125" customWidth="1"/>
    <col min="11" max="11" width="11.28515625" customWidth="1"/>
  </cols>
  <sheetData>
    <row r="1" spans="1:32" ht="15.75" x14ac:dyDescent="0.25">
      <c r="A1" s="5" t="s">
        <v>17</v>
      </c>
    </row>
    <row r="2" spans="1:32" ht="15" x14ac:dyDescent="0.2">
      <c r="A2" s="20" t="s">
        <v>19</v>
      </c>
    </row>
    <row r="4" spans="1:32" ht="15" x14ac:dyDescent="0.25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32" ht="13.5" thickBot="1" x14ac:dyDescent="0.25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32" ht="25.5" x14ac:dyDescent="0.2">
      <c r="A6" s="3" t="s">
        <v>8</v>
      </c>
      <c r="B6" s="6" t="s">
        <v>3</v>
      </c>
      <c r="C6" s="6" t="s">
        <v>4</v>
      </c>
      <c r="D6" s="6" t="s">
        <v>5</v>
      </c>
      <c r="E6" s="7" t="s">
        <v>6</v>
      </c>
      <c r="F6" s="6" t="s">
        <v>0</v>
      </c>
      <c r="G6" s="7" t="s">
        <v>1</v>
      </c>
      <c r="H6" s="6" t="s">
        <v>2</v>
      </c>
      <c r="I6" s="7" t="s">
        <v>7</v>
      </c>
      <c r="J6" s="7" t="s">
        <v>15</v>
      </c>
      <c r="K6" s="7" t="s">
        <v>13</v>
      </c>
    </row>
    <row r="7" spans="1:32" x14ac:dyDescent="0.2">
      <c r="A7" s="1">
        <v>1960</v>
      </c>
      <c r="B7" s="12">
        <v>0.12042600000000001</v>
      </c>
      <c r="C7" s="12">
        <v>1.5869000000000001E-2</v>
      </c>
      <c r="D7" s="12">
        <v>0</v>
      </c>
      <c r="E7" s="12">
        <v>0.44504100000000002</v>
      </c>
      <c r="F7" s="12">
        <v>0</v>
      </c>
      <c r="G7" s="12">
        <v>8.4114999999999995E-2</v>
      </c>
      <c r="H7" s="12">
        <v>0.91144500000000006</v>
      </c>
      <c r="I7" s="12">
        <v>0.23761499999999988</v>
      </c>
      <c r="J7" s="8">
        <v>1.814511</v>
      </c>
      <c r="K7" s="9">
        <v>0.67961836549902421</v>
      </c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">
      <c r="A8" s="1">
        <v>1961</v>
      </c>
      <c r="B8" s="12">
        <v>0.19012100000000001</v>
      </c>
      <c r="C8" s="12">
        <v>3.9904000000000002E-2</v>
      </c>
      <c r="D8" s="12">
        <v>0</v>
      </c>
      <c r="E8" s="12">
        <v>0.4632710000000001</v>
      </c>
      <c r="F8" s="12">
        <v>0</v>
      </c>
      <c r="G8" s="12">
        <v>7.2575000000000001E-2</v>
      </c>
      <c r="H8" s="12">
        <v>0.87870399999999993</v>
      </c>
      <c r="I8" s="12">
        <v>0.272318</v>
      </c>
      <c r="J8" s="8">
        <v>1.9168930000000002</v>
      </c>
      <c r="K8" s="9">
        <v>0.63832305715551152</v>
      </c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">
      <c r="A9" s="1">
        <v>1962</v>
      </c>
      <c r="B9" s="12">
        <v>0.250137</v>
      </c>
      <c r="C9" s="12">
        <v>4.8811E-2</v>
      </c>
      <c r="D9" s="12">
        <v>0</v>
      </c>
      <c r="E9" s="12">
        <v>0.51730699999999996</v>
      </c>
      <c r="F9" s="12">
        <v>0</v>
      </c>
      <c r="G9" s="12">
        <v>7.3654999999999998E-2</v>
      </c>
      <c r="H9" s="12">
        <v>0.90599699999999994</v>
      </c>
      <c r="I9" s="12">
        <v>0.28571799999999997</v>
      </c>
      <c r="J9" s="8">
        <v>2.0816249999999998</v>
      </c>
      <c r="K9" s="9">
        <v>0.60787605836786163</v>
      </c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">
      <c r="A10" s="1">
        <v>1963</v>
      </c>
      <c r="B10" s="12">
        <v>0.26503300000000002</v>
      </c>
      <c r="C10" s="12">
        <v>4.7591999999999995E-2</v>
      </c>
      <c r="D10" s="12">
        <v>0</v>
      </c>
      <c r="E10" s="12">
        <v>0.52744899999999995</v>
      </c>
      <c r="F10" s="13">
        <v>0</v>
      </c>
      <c r="G10" s="13">
        <v>0.108471</v>
      </c>
      <c r="H10" s="13">
        <v>0.90008500000000002</v>
      </c>
      <c r="I10" s="13">
        <v>0.27387099999999986</v>
      </c>
      <c r="J10" s="8">
        <v>2.1225009999999997</v>
      </c>
      <c r="K10" s="9">
        <v>0.60420560461455608</v>
      </c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">
      <c r="A11" s="1">
        <v>1964</v>
      </c>
      <c r="B11" s="12">
        <v>0.29871599999999998</v>
      </c>
      <c r="C11" s="12">
        <v>4.7087000000000004E-2</v>
      </c>
      <c r="D11" s="12">
        <v>0</v>
      </c>
      <c r="E11" s="12">
        <v>0.56148900000000002</v>
      </c>
      <c r="F11" s="13">
        <v>0</v>
      </c>
      <c r="G11" s="13">
        <v>0.131022</v>
      </c>
      <c r="H11" s="13">
        <v>0.93340999999999996</v>
      </c>
      <c r="I11" s="13">
        <v>0.28711699999999996</v>
      </c>
      <c r="J11" s="8">
        <v>2.2588409999999999</v>
      </c>
      <c r="K11" s="9">
        <v>0.59833737744267967</v>
      </c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">
      <c r="A12" s="1">
        <v>1965</v>
      </c>
      <c r="B12" s="12">
        <v>0.32330999999999999</v>
      </c>
      <c r="C12" s="12">
        <v>4.7888E-2</v>
      </c>
      <c r="D12" s="12">
        <v>0</v>
      </c>
      <c r="E12" s="12">
        <v>0.65813100000000002</v>
      </c>
      <c r="F12" s="13">
        <v>0</v>
      </c>
      <c r="G12" s="13">
        <v>0.15792599999999998</v>
      </c>
      <c r="H12" s="13">
        <v>0.99430099999999999</v>
      </c>
      <c r="I12" s="13">
        <v>0.28631299999999987</v>
      </c>
      <c r="J12" s="8">
        <v>2.4678689999999999</v>
      </c>
      <c r="K12" s="9">
        <v>0.5829077637427269</v>
      </c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">
      <c r="A13" s="1">
        <v>1966</v>
      </c>
      <c r="B13" s="12">
        <v>0.38394200000000001</v>
      </c>
      <c r="C13" s="12">
        <v>4.5279000000000007E-2</v>
      </c>
      <c r="D13" s="12">
        <v>0</v>
      </c>
      <c r="E13" s="12">
        <v>0.70023100000000005</v>
      </c>
      <c r="F13" s="13">
        <v>0</v>
      </c>
      <c r="G13" s="13">
        <v>0.14685800000000002</v>
      </c>
      <c r="H13" s="13">
        <v>1.017855</v>
      </c>
      <c r="I13" s="13">
        <v>0.27888200000000007</v>
      </c>
      <c r="J13" s="8">
        <v>2.5730469999999999</v>
      </c>
      <c r="K13" s="9">
        <v>0.56104494010408668</v>
      </c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">
      <c r="A14" s="1">
        <v>1967</v>
      </c>
      <c r="B14" s="12">
        <v>0.449764</v>
      </c>
      <c r="C14" s="12">
        <v>4.8829999999999998E-2</v>
      </c>
      <c r="D14" s="12">
        <v>0</v>
      </c>
      <c r="E14" s="12">
        <v>0.79125800000000002</v>
      </c>
      <c r="F14" s="13">
        <v>0</v>
      </c>
      <c r="G14" s="13">
        <v>9.1689999999999994E-2</v>
      </c>
      <c r="H14" s="13">
        <v>0.937523</v>
      </c>
      <c r="I14" s="13">
        <v>0.21789699999999992</v>
      </c>
      <c r="J14" s="8">
        <v>2.5369619999999999</v>
      </c>
      <c r="K14" s="9">
        <v>0.49157614501123786</v>
      </c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">
      <c r="A15" s="1">
        <v>1968</v>
      </c>
      <c r="B15" s="12">
        <v>0.50646999999999998</v>
      </c>
      <c r="C15" s="12">
        <v>4.5365999999999997E-2</v>
      </c>
      <c r="D15" s="12">
        <v>0</v>
      </c>
      <c r="E15" s="12">
        <v>1.001134</v>
      </c>
      <c r="F15" s="13">
        <v>0</v>
      </c>
      <c r="G15" s="13">
        <v>7.4450999999999989E-2</v>
      </c>
      <c r="H15" s="13">
        <v>0.88631100000000007</v>
      </c>
      <c r="I15" s="13">
        <v>0.32607399999999997</v>
      </c>
      <c r="J15" s="8">
        <v>2.8398060000000003</v>
      </c>
      <c r="K15" s="9">
        <v>0.45314222168697438</v>
      </c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">
      <c r="A16" s="1">
        <v>1969</v>
      </c>
      <c r="B16" s="12">
        <v>0.60764700000000005</v>
      </c>
      <c r="C16" s="12">
        <v>4.2692999999999995E-2</v>
      </c>
      <c r="D16" s="12">
        <v>2.0270000000000002E-3</v>
      </c>
      <c r="E16" s="12">
        <v>1.227071</v>
      </c>
      <c r="F16" s="13">
        <v>0</v>
      </c>
      <c r="G16" s="13">
        <v>6.5162000000000012E-2</v>
      </c>
      <c r="H16" s="13">
        <v>0.87499499999999997</v>
      </c>
      <c r="I16" s="13">
        <v>0.34629799999999988</v>
      </c>
      <c r="J16" s="8">
        <v>3.1658929999999996</v>
      </c>
      <c r="K16" s="9">
        <v>0.40634822465572906</v>
      </c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">
      <c r="A17" s="1">
        <v>1970</v>
      </c>
      <c r="B17" s="12">
        <v>0.76639200000000007</v>
      </c>
      <c r="C17" s="12">
        <v>4.2298999999999996E-2</v>
      </c>
      <c r="D17" s="12">
        <v>2.9620000000000002E-3</v>
      </c>
      <c r="E17" s="12">
        <v>1.3138590000000001</v>
      </c>
      <c r="F17" s="13">
        <v>0</v>
      </c>
      <c r="G17" s="13">
        <v>2.9748E-2</v>
      </c>
      <c r="H17" s="13">
        <v>0.98946599999999996</v>
      </c>
      <c r="I17" s="13">
        <v>0.27462199999999998</v>
      </c>
      <c r="J17" s="8">
        <v>3.4193480000000003</v>
      </c>
      <c r="K17" s="9">
        <v>0.37838675677351352</v>
      </c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2">
      <c r="A18" s="1">
        <v>1971</v>
      </c>
      <c r="B18" s="12">
        <v>0.8570549999999999</v>
      </c>
      <c r="C18" s="12">
        <v>2.7394999999999999E-2</v>
      </c>
      <c r="D18" s="12">
        <v>0</v>
      </c>
      <c r="E18" s="12">
        <v>1.3684680000000002</v>
      </c>
      <c r="F18" s="13">
        <v>0.10217799999999999</v>
      </c>
      <c r="G18" s="13">
        <v>0.128222</v>
      </c>
      <c r="H18" s="13">
        <v>1.0200929999999999</v>
      </c>
      <c r="I18" s="13">
        <v>0.422288</v>
      </c>
      <c r="J18" s="8">
        <v>3.9256989999999998</v>
      </c>
      <c r="K18" s="9">
        <v>0.42611035639767592</v>
      </c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">
      <c r="A19" s="1">
        <v>1972</v>
      </c>
      <c r="B19" s="12">
        <v>1.1081529999999999</v>
      </c>
      <c r="C19" s="12">
        <v>2.1065999999999998E-2</v>
      </c>
      <c r="D19" s="12">
        <v>8.2349999999999993E-3</v>
      </c>
      <c r="E19" s="12">
        <v>1.5573550000000003</v>
      </c>
      <c r="F19" s="13">
        <v>0.25090400000000002</v>
      </c>
      <c r="G19" s="13">
        <v>0.18961699999999998</v>
      </c>
      <c r="H19" s="13">
        <v>0.95947000000000005</v>
      </c>
      <c r="I19" s="13">
        <v>0.64649500000000015</v>
      </c>
      <c r="J19" s="8">
        <v>4.7412950000000009</v>
      </c>
      <c r="K19" s="9">
        <v>0.43163017698751077</v>
      </c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">
      <c r="A20" s="1">
        <v>1973</v>
      </c>
      <c r="B20" s="12">
        <v>1.3248440000000001</v>
      </c>
      <c r="C20" s="12">
        <v>1.5663E-2</v>
      </c>
      <c r="D20" s="12">
        <v>2.6036E-2</v>
      </c>
      <c r="E20" s="12">
        <v>1.8966949999999998</v>
      </c>
      <c r="F20" s="13">
        <v>0.45884900000000001</v>
      </c>
      <c r="G20" s="13">
        <v>0.48574800000000001</v>
      </c>
      <c r="H20" s="13">
        <v>1.1349120000000001</v>
      </c>
      <c r="I20" s="13">
        <v>0.91339800000000015</v>
      </c>
      <c r="J20" s="8">
        <v>6.2561449999999992</v>
      </c>
      <c r="K20" s="9">
        <v>0.47839476226973654</v>
      </c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">
      <c r="A21" s="1">
        <v>1974</v>
      </c>
      <c r="B21" s="12">
        <v>1.069504</v>
      </c>
      <c r="C21" s="12">
        <v>8.4770000000000002E-3</v>
      </c>
      <c r="D21" s="12">
        <v>1.9501000000000001E-2</v>
      </c>
      <c r="E21" s="12">
        <v>1.7583760000000002</v>
      </c>
      <c r="F21" s="13">
        <v>0.71343800000000002</v>
      </c>
      <c r="G21" s="13">
        <v>0.46125499999999997</v>
      </c>
      <c r="H21" s="13">
        <v>0.97909599999999997</v>
      </c>
      <c r="I21" s="13">
        <v>1.1025370000000003</v>
      </c>
      <c r="J21" s="8">
        <v>6.1121840000000009</v>
      </c>
      <c r="K21" s="9">
        <v>0.53275981220460633</v>
      </c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2">
      <c r="A22" s="1">
        <v>1975</v>
      </c>
      <c r="B22" s="12">
        <v>0.84643800000000002</v>
      </c>
      <c r="C22" s="12">
        <v>7.1418999999999996E-2</v>
      </c>
      <c r="D22" s="12">
        <v>1.4474000000000001E-2</v>
      </c>
      <c r="E22" s="12">
        <v>1.5221179999999999</v>
      </c>
      <c r="F22" s="13">
        <v>0.76182700000000003</v>
      </c>
      <c r="G22" s="13">
        <v>0.71461400000000008</v>
      </c>
      <c r="H22" s="13">
        <v>0.70246799999999998</v>
      </c>
      <c r="I22" s="13">
        <v>1.4223539999999999</v>
      </c>
      <c r="J22" s="8">
        <v>6.0557119999999998</v>
      </c>
      <c r="K22" s="9">
        <v>0.59468861795276917</v>
      </c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">
      <c r="A23" s="1">
        <v>1976</v>
      </c>
      <c r="B23" s="12">
        <v>0.59926999999999997</v>
      </c>
      <c r="C23" s="12">
        <v>8.7153000000000008E-2</v>
      </c>
      <c r="D23" s="12">
        <v>1.0527E-2</v>
      </c>
      <c r="E23" s="12">
        <v>1.5498559999999999</v>
      </c>
      <c r="F23" s="13">
        <v>1.0247299999999999</v>
      </c>
      <c r="G23" s="13">
        <v>1.229773</v>
      </c>
      <c r="H23" s="13">
        <v>0.70008999999999999</v>
      </c>
      <c r="I23" s="13">
        <v>2.1111990000000005</v>
      </c>
      <c r="J23" s="8">
        <v>7.3125980000000013</v>
      </c>
      <c r="K23" s="9">
        <v>0.69274859632650387</v>
      </c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">
      <c r="A24" s="1">
        <v>1977</v>
      </c>
      <c r="B24" s="12">
        <v>0.51692899999999997</v>
      </c>
      <c r="C24" s="12">
        <v>0.179427</v>
      </c>
      <c r="D24" s="12">
        <v>1.1523E-2</v>
      </c>
      <c r="E24" s="12">
        <v>1.906272</v>
      </c>
      <c r="F24" s="13">
        <v>1.1430250000000002</v>
      </c>
      <c r="G24" s="13">
        <v>1.3803859999999999</v>
      </c>
      <c r="H24" s="13">
        <v>0.69035900000000006</v>
      </c>
      <c r="I24" s="13">
        <v>2.9793290000000003</v>
      </c>
      <c r="J24" s="8">
        <v>8.8072499999999998</v>
      </c>
      <c r="K24" s="9">
        <v>0.7031819239830821</v>
      </c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">
      <c r="A25" s="1">
        <v>1978</v>
      </c>
      <c r="B25" s="12">
        <v>0.46676400000000001</v>
      </c>
      <c r="C25" s="12">
        <v>0.31781400000000004</v>
      </c>
      <c r="D25" s="12">
        <v>8.1510000000000003E-3</v>
      </c>
      <c r="E25" s="12">
        <v>1.8192190000000001</v>
      </c>
      <c r="F25" s="13">
        <v>0.91946600000000001</v>
      </c>
      <c r="G25" s="13">
        <v>1.1438989999999998</v>
      </c>
      <c r="H25" s="13">
        <v>0.64550099999999999</v>
      </c>
      <c r="I25" s="13">
        <v>3.0425969999999998</v>
      </c>
      <c r="J25" s="8">
        <v>8.3634109999999993</v>
      </c>
      <c r="K25" s="9">
        <v>0.68769345426166428</v>
      </c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">
      <c r="A26" s="1">
        <v>1979</v>
      </c>
      <c r="B26" s="12">
        <v>0.53768499999999997</v>
      </c>
      <c r="C26" s="12">
        <v>0.43904899999999997</v>
      </c>
      <c r="D26" s="12">
        <v>1.2600000000000001E-3</v>
      </c>
      <c r="E26" s="12">
        <v>1.8406850000000001</v>
      </c>
      <c r="F26" s="13">
        <v>1.0803479999999999</v>
      </c>
      <c r="G26" s="13">
        <v>1.3556769999999998</v>
      </c>
      <c r="H26" s="13">
        <v>0.69008999999999998</v>
      </c>
      <c r="I26" s="13">
        <v>2.5113339999999997</v>
      </c>
      <c r="J26" s="8">
        <v>8.4561279999999996</v>
      </c>
      <c r="K26" s="9">
        <v>0.66667025380883549</v>
      </c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">
      <c r="A27" s="1">
        <v>1980</v>
      </c>
      <c r="B27" s="12">
        <v>0.454538</v>
      </c>
      <c r="C27" s="12">
        <v>0.53306799999999999</v>
      </c>
      <c r="D27" s="12">
        <v>7.0999999999999991E-4</v>
      </c>
      <c r="E27" s="12">
        <v>1.620668</v>
      </c>
      <c r="F27" s="13">
        <v>0.8574210000000001</v>
      </c>
      <c r="G27" s="13">
        <v>1.2605599999999999</v>
      </c>
      <c r="H27" s="13">
        <v>0.48124299999999998</v>
      </c>
      <c r="I27" s="13">
        <v>1.7008170000000005</v>
      </c>
      <c r="J27" s="8">
        <v>6.9090250000000006</v>
      </c>
      <c r="K27" s="9">
        <v>0.62238029244357918</v>
      </c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">
      <c r="A28" s="1">
        <v>1981</v>
      </c>
      <c r="B28" s="12">
        <v>0.44713799999999998</v>
      </c>
      <c r="C28" s="12">
        <v>0.52249500000000004</v>
      </c>
      <c r="D28" s="12">
        <v>4.8319999999999995E-3</v>
      </c>
      <c r="E28" s="12">
        <v>1.69787</v>
      </c>
      <c r="F28" s="13">
        <v>0.62032200000000004</v>
      </c>
      <c r="G28" s="13">
        <v>1.1292960000000001</v>
      </c>
      <c r="H28" s="13">
        <v>0.40605799999999997</v>
      </c>
      <c r="I28" s="13">
        <v>1.1676620000000002</v>
      </c>
      <c r="J28" s="8">
        <v>5.995673</v>
      </c>
      <c r="K28" s="9">
        <v>0.55428940170686436</v>
      </c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">
      <c r="A29" s="1">
        <v>1982</v>
      </c>
      <c r="B29" s="12">
        <v>0.48222899999999996</v>
      </c>
      <c r="C29" s="12">
        <v>0.68485600000000002</v>
      </c>
      <c r="D29" s="12">
        <v>7.45E-4</v>
      </c>
      <c r="E29" s="12">
        <v>1.7996939999999999</v>
      </c>
      <c r="F29" s="13">
        <v>0.514015</v>
      </c>
      <c r="G29" s="13">
        <v>0.55195300000000003</v>
      </c>
      <c r="H29" s="13">
        <v>0.41182400000000002</v>
      </c>
      <c r="I29" s="13">
        <v>0.6678440000000001</v>
      </c>
      <c r="J29" s="8">
        <v>5.1131600000000006</v>
      </c>
      <c r="K29" s="9">
        <v>0.41963013087796974</v>
      </c>
      <c r="X29" s="2"/>
      <c r="Y29" s="2"/>
      <c r="Z29" s="2"/>
      <c r="AA29" s="2"/>
      <c r="AB29" s="2"/>
      <c r="AC29" s="2"/>
      <c r="AD29" s="2"/>
      <c r="AE29" s="2"/>
      <c r="AF29" s="2"/>
    </row>
    <row r="30" spans="1:32" x14ac:dyDescent="0.2">
      <c r="A30" s="1">
        <v>1983</v>
      </c>
      <c r="B30" s="12">
        <v>0.54715200000000008</v>
      </c>
      <c r="C30" s="12">
        <v>0.82647099999999996</v>
      </c>
      <c r="D30" s="12">
        <v>1.328E-3</v>
      </c>
      <c r="E30" s="12">
        <v>1.8142930000000002</v>
      </c>
      <c r="F30" s="13">
        <v>0.30195899999999998</v>
      </c>
      <c r="G30" s="13">
        <v>0.33723500000000001</v>
      </c>
      <c r="H30" s="13">
        <v>0.42201799999999995</v>
      </c>
      <c r="I30" s="13">
        <v>0.80089699999999997</v>
      </c>
      <c r="J30" s="8">
        <v>5.0513530000000006</v>
      </c>
      <c r="K30" s="9">
        <v>0.36863569027941617</v>
      </c>
      <c r="X30" s="2"/>
      <c r="Y30" s="2"/>
      <c r="Z30" s="2"/>
      <c r="AA30" s="2"/>
      <c r="AB30" s="2"/>
      <c r="AC30" s="2"/>
      <c r="AD30" s="2"/>
      <c r="AE30" s="2"/>
      <c r="AF30" s="2"/>
    </row>
    <row r="31" spans="1:32" x14ac:dyDescent="0.2">
      <c r="A31" s="1">
        <v>1984</v>
      </c>
      <c r="B31" s="12">
        <v>0.62984499999999999</v>
      </c>
      <c r="C31" s="12">
        <v>0.74816099999999996</v>
      </c>
      <c r="D31" s="12">
        <v>1.3377E-2</v>
      </c>
      <c r="E31" s="12">
        <v>1.997036</v>
      </c>
      <c r="F31" s="13">
        <v>0.21574700000000002</v>
      </c>
      <c r="G31" s="13">
        <v>0.32483200000000001</v>
      </c>
      <c r="H31" s="13">
        <v>0.54800099999999996</v>
      </c>
      <c r="I31" s="13">
        <v>0.95998300000000014</v>
      </c>
      <c r="J31" s="8">
        <v>5.4369820000000004</v>
      </c>
      <c r="K31" s="9">
        <v>0.37678311239581075</v>
      </c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">
      <c r="A32" s="1">
        <v>1985</v>
      </c>
      <c r="B32" s="12">
        <v>0.77</v>
      </c>
      <c r="C32" s="12">
        <v>0.81589500000000004</v>
      </c>
      <c r="D32" s="12">
        <v>7.8060000000000004E-3</v>
      </c>
      <c r="E32" s="12">
        <v>1.643408</v>
      </c>
      <c r="F32" s="13">
        <v>0.29267799999999999</v>
      </c>
      <c r="G32" s="13">
        <v>0.167629</v>
      </c>
      <c r="H32" s="13">
        <v>0.60484000000000004</v>
      </c>
      <c r="I32" s="13">
        <v>0.76488800000000012</v>
      </c>
      <c r="J32" s="8">
        <v>5.0671439999999999</v>
      </c>
      <c r="K32" s="9">
        <v>0.36115709362117993</v>
      </c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">
      <c r="A33" s="1">
        <v>1986</v>
      </c>
      <c r="B33" s="12">
        <v>0.80661099999999997</v>
      </c>
      <c r="C33" s="12">
        <v>0.69860299999999997</v>
      </c>
      <c r="D33" s="12">
        <v>1.8419000000000001E-2</v>
      </c>
      <c r="E33" s="12">
        <v>1.863329</v>
      </c>
      <c r="F33" s="13">
        <v>0.44035599999999997</v>
      </c>
      <c r="G33" s="13">
        <v>0.68490700000000004</v>
      </c>
      <c r="H33" s="13">
        <v>0.79306500000000002</v>
      </c>
      <c r="I33" s="13">
        <v>0.9182220000000002</v>
      </c>
      <c r="J33" s="8">
        <v>6.2235120000000004</v>
      </c>
      <c r="K33" s="9">
        <v>0.45577963053658443</v>
      </c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">
      <c r="A34" s="1">
        <v>1987</v>
      </c>
      <c r="B34" s="12">
        <v>0.84808600000000001</v>
      </c>
      <c r="C34" s="12">
        <v>0.65470700000000004</v>
      </c>
      <c r="D34" s="12">
        <v>1.0676999999999999E-2</v>
      </c>
      <c r="E34" s="12">
        <v>2.1038050000000004</v>
      </c>
      <c r="F34" s="13">
        <v>0.534995</v>
      </c>
      <c r="G34" s="13">
        <v>0.75127900000000003</v>
      </c>
      <c r="H34" s="13">
        <v>0.80428900000000003</v>
      </c>
      <c r="I34" s="13">
        <v>0.96985799999999966</v>
      </c>
      <c r="J34" s="8">
        <v>6.6776960000000001</v>
      </c>
      <c r="K34" s="9">
        <v>0.45830493032327313</v>
      </c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">
      <c r="A35" s="1">
        <v>1988</v>
      </c>
      <c r="B35" s="12">
        <v>0.99937199999999993</v>
      </c>
      <c r="C35" s="12">
        <v>0.74691099999999999</v>
      </c>
      <c r="D35" s="12">
        <v>2.8760000000000001E-2</v>
      </c>
      <c r="E35" s="12">
        <v>2.1073019999999998</v>
      </c>
      <c r="F35" s="13">
        <v>0.61795100000000003</v>
      </c>
      <c r="G35" s="13">
        <v>1.073385</v>
      </c>
      <c r="H35" s="13">
        <v>0.79409299999999994</v>
      </c>
      <c r="I35" s="13">
        <v>1.0342469999999999</v>
      </c>
      <c r="J35" s="8">
        <v>7.4020209999999995</v>
      </c>
      <c r="K35" s="9">
        <v>0.47550202843250511</v>
      </c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">
      <c r="A36" s="1">
        <v>1989</v>
      </c>
      <c r="B36" s="12">
        <v>0.93136699999999994</v>
      </c>
      <c r="C36" s="12">
        <v>0.76703599999999994</v>
      </c>
      <c r="D36" s="12">
        <v>4.7602999999999999E-2</v>
      </c>
      <c r="E36" s="12">
        <v>2.1745010000000002</v>
      </c>
      <c r="F36" s="13">
        <v>0.81520799999999993</v>
      </c>
      <c r="G36" s="13">
        <v>1.2243119999999998</v>
      </c>
      <c r="H36" s="13">
        <v>0.872726</v>
      </c>
      <c r="I36" s="13">
        <v>1.2277919999999996</v>
      </c>
      <c r="J36" s="8">
        <v>8.0605449999999994</v>
      </c>
      <c r="K36" s="9">
        <v>0.51361762759217877</v>
      </c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">
      <c r="A37" s="1">
        <v>1990</v>
      </c>
      <c r="B37" s="12">
        <v>0.93385799999999997</v>
      </c>
      <c r="C37" s="12">
        <v>0.75505200000000006</v>
      </c>
      <c r="D37" s="12">
        <v>4.4962000000000002E-2</v>
      </c>
      <c r="E37" s="12">
        <v>1.9875030000000002</v>
      </c>
      <c r="F37" s="13">
        <v>0.79988800000000004</v>
      </c>
      <c r="G37" s="13">
        <v>1.3392270000000002</v>
      </c>
      <c r="H37" s="13">
        <v>1.024627</v>
      </c>
      <c r="I37" s="13">
        <v>1.1324030000000003</v>
      </c>
      <c r="J37" s="8">
        <v>8.0175200000000011</v>
      </c>
      <c r="K37" s="9">
        <v>0.53584462527065724</v>
      </c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">
      <c r="A38" s="1">
        <v>1991</v>
      </c>
      <c r="B38" s="12">
        <v>1.0326790000000001</v>
      </c>
      <c r="C38" s="12">
        <v>0.80684100000000003</v>
      </c>
      <c r="D38" s="12">
        <v>2.8964E-2</v>
      </c>
      <c r="E38" s="12">
        <v>1.6662260000000002</v>
      </c>
      <c r="F38" s="13">
        <v>0.70305200000000001</v>
      </c>
      <c r="G38" s="13">
        <v>1.8015559999999999</v>
      </c>
      <c r="H38" s="13">
        <v>1.0348989999999998</v>
      </c>
      <c r="I38" s="13">
        <v>0.55253099999999999</v>
      </c>
      <c r="J38" s="8">
        <v>7.6267479999999992</v>
      </c>
      <c r="K38" s="9">
        <v>0.53653772223757756</v>
      </c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">
      <c r="A39" s="1">
        <v>1992</v>
      </c>
      <c r="B39" s="12">
        <v>1.069096</v>
      </c>
      <c r="C39" s="12">
        <v>0.83015300000000003</v>
      </c>
      <c r="D39" s="12">
        <v>1.8141999999999998E-2</v>
      </c>
      <c r="E39" s="12">
        <v>1.8786959999999999</v>
      </c>
      <c r="F39" s="13">
        <v>0.68108199999999997</v>
      </c>
      <c r="G39" s="13">
        <v>1.7200770000000001</v>
      </c>
      <c r="H39" s="13">
        <v>1.1697840000000002</v>
      </c>
      <c r="I39" s="13">
        <v>0.52066599999999974</v>
      </c>
      <c r="J39" s="8">
        <v>7.8876959999999992</v>
      </c>
      <c r="K39" s="9">
        <v>0.51873310026147046</v>
      </c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">
      <c r="A40" s="1">
        <v>1993</v>
      </c>
      <c r="B40" s="12">
        <v>1.1813209999999998</v>
      </c>
      <c r="C40" s="12">
        <v>0.91858399999999996</v>
      </c>
      <c r="D40" s="12">
        <v>5.4747999999999998E-2</v>
      </c>
      <c r="E40" s="12">
        <v>2.1923059999999999</v>
      </c>
      <c r="F40" s="13">
        <v>0.73950400000000005</v>
      </c>
      <c r="G40" s="13">
        <v>1.4137230000000001</v>
      </c>
      <c r="H40" s="13">
        <v>1.300403</v>
      </c>
      <c r="I40" s="13">
        <v>0.81983299999999959</v>
      </c>
      <c r="J40" s="8">
        <v>8.6204219999999996</v>
      </c>
      <c r="K40" s="9">
        <v>0.49573709964546975</v>
      </c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">
      <c r="A41" s="1">
        <v>1994</v>
      </c>
      <c r="B41" s="12">
        <v>1.2721010000000001</v>
      </c>
      <c r="C41" s="12">
        <v>0.98392899999999994</v>
      </c>
      <c r="D41" s="12">
        <v>3.0213999999999998E-2</v>
      </c>
      <c r="E41" s="12">
        <v>2.4629829999999999</v>
      </c>
      <c r="F41" s="13">
        <v>0.63736999999999999</v>
      </c>
      <c r="G41" s="13">
        <v>1.4024960000000002</v>
      </c>
      <c r="H41" s="13">
        <v>1.3337209999999999</v>
      </c>
      <c r="I41" s="13">
        <v>0.87340799999999985</v>
      </c>
      <c r="J41" s="8">
        <v>8.9962219999999995</v>
      </c>
      <c r="K41" s="9">
        <v>0.47208650475721914</v>
      </c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">
      <c r="A42" s="1">
        <v>1995</v>
      </c>
      <c r="B42" s="12">
        <v>1.3321369999999999</v>
      </c>
      <c r="C42" s="12">
        <v>1.0675809999999999</v>
      </c>
      <c r="D42" s="12">
        <v>2.4851999999999999E-2</v>
      </c>
      <c r="E42" s="12">
        <v>2.4087530000000008</v>
      </c>
      <c r="F42" s="13">
        <v>0.62735299999999994</v>
      </c>
      <c r="G42" s="13">
        <v>1.3437999999999999</v>
      </c>
      <c r="H42" s="13">
        <v>1.4802629999999999</v>
      </c>
      <c r="I42" s="13">
        <v>0.55020000000000024</v>
      </c>
      <c r="J42" s="8">
        <v>8.8349390000000021</v>
      </c>
      <c r="K42" s="9">
        <v>0.45293080122001966</v>
      </c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">
      <c r="A43" s="1">
        <v>1996</v>
      </c>
      <c r="B43" s="12">
        <v>1.423773</v>
      </c>
      <c r="C43" s="12">
        <v>1.2442789999999999</v>
      </c>
      <c r="D43" s="12">
        <v>2.5276E-2</v>
      </c>
      <c r="E43" s="12">
        <v>2.5739530000000004</v>
      </c>
      <c r="F43" s="13">
        <v>0.61736900000000006</v>
      </c>
      <c r="G43" s="13">
        <v>1.3626500000000001</v>
      </c>
      <c r="H43" s="13">
        <v>1.6759839999999999</v>
      </c>
      <c r="I43" s="13">
        <v>0.5552069999999999</v>
      </c>
      <c r="J43" s="8">
        <v>9.478491</v>
      </c>
      <c r="K43" s="9">
        <v>0.44429118516860966</v>
      </c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">
      <c r="A44" s="1">
        <v>1997</v>
      </c>
      <c r="B44" s="12">
        <v>1.5632929999999998</v>
      </c>
      <c r="C44" s="12">
        <v>1.3852329999999999</v>
      </c>
      <c r="D44" s="12">
        <v>1.2945E-2</v>
      </c>
      <c r="E44" s="12">
        <v>2.631529</v>
      </c>
      <c r="F44" s="13">
        <v>0.69750999999999996</v>
      </c>
      <c r="G44" s="13">
        <v>1.407378</v>
      </c>
      <c r="H44" s="13">
        <v>1.7728630000000001</v>
      </c>
      <c r="I44" s="13">
        <v>0.69081099999999973</v>
      </c>
      <c r="J44" s="8">
        <v>10.161562</v>
      </c>
      <c r="K44" s="9">
        <v>0.44959249375243687</v>
      </c>
      <c r="M44" t="s">
        <v>11</v>
      </c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">
      <c r="A45" s="1">
        <v>1998</v>
      </c>
      <c r="B45" s="12">
        <v>1.598433</v>
      </c>
      <c r="C45" s="12">
        <v>1.351137</v>
      </c>
      <c r="D45" s="12">
        <v>2.3789000000000001E-2</v>
      </c>
      <c r="E45" s="12">
        <v>2.8294140000000003</v>
      </c>
      <c r="F45" s="13">
        <v>0.69601900000000005</v>
      </c>
      <c r="G45" s="13">
        <v>1.491236</v>
      </c>
      <c r="H45" s="13">
        <v>1.7189480000000001</v>
      </c>
      <c r="I45" s="13">
        <v>0.99909599999999954</v>
      </c>
      <c r="J45" s="8">
        <v>10.708072</v>
      </c>
      <c r="K45" s="9">
        <v>0.45809357650938465</v>
      </c>
      <c r="M45" t="s">
        <v>12</v>
      </c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">
      <c r="A46" s="1">
        <v>1999</v>
      </c>
      <c r="B46" s="12">
        <v>1.5394000000000001</v>
      </c>
      <c r="C46" s="12">
        <v>1.3243420000000001</v>
      </c>
      <c r="D46" s="12">
        <v>8.9344999999999994E-2</v>
      </c>
      <c r="E46" s="12">
        <v>2.9463269999999997</v>
      </c>
      <c r="F46" s="13">
        <v>0.65655600000000003</v>
      </c>
      <c r="G46" s="13">
        <v>1.4782519999999999</v>
      </c>
      <c r="H46" s="13">
        <v>1.492597</v>
      </c>
      <c r="I46" s="13">
        <v>1.3254390000000003</v>
      </c>
      <c r="J46" s="8">
        <v>10.852257999999999</v>
      </c>
      <c r="K46" s="9">
        <v>0.4563883387217666</v>
      </c>
      <c r="M46" t="s">
        <v>10</v>
      </c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">
      <c r="A47" s="1">
        <v>2000</v>
      </c>
      <c r="B47" s="12">
        <v>1.80697</v>
      </c>
      <c r="C47" s="12">
        <v>1.3729749999999998</v>
      </c>
      <c r="D47" s="12">
        <v>7.2081999999999993E-2</v>
      </c>
      <c r="E47" s="12">
        <v>3.0045250000000001</v>
      </c>
      <c r="F47" s="13">
        <v>0.89639099999999994</v>
      </c>
      <c r="G47" s="13">
        <v>1.571787</v>
      </c>
      <c r="H47" s="13">
        <v>1.546079</v>
      </c>
      <c r="I47" s="13">
        <v>1.188442</v>
      </c>
      <c r="J47" s="8">
        <v>11.459251000000002</v>
      </c>
      <c r="K47" s="9">
        <v>0.45401736989616504</v>
      </c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">
      <c r="A48" s="1">
        <v>2001</v>
      </c>
      <c r="B48" s="12">
        <v>1.828422</v>
      </c>
      <c r="C48" s="12">
        <v>1.4398820000000001</v>
      </c>
      <c r="D48" s="12">
        <v>8.9816000000000007E-2</v>
      </c>
      <c r="E48" s="12">
        <v>2.9847840000000008</v>
      </c>
      <c r="F48" s="13">
        <v>0.88504899999999997</v>
      </c>
      <c r="G48" s="13">
        <v>1.662337</v>
      </c>
      <c r="H48" s="13">
        <v>1.5534140000000001</v>
      </c>
      <c r="I48" s="13">
        <v>1.4276329999999997</v>
      </c>
      <c r="J48" s="8">
        <v>11.871337</v>
      </c>
      <c r="K48" s="9">
        <v>0.46569590266033217</v>
      </c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">
      <c r="A49" s="1">
        <v>2002</v>
      </c>
      <c r="B49" s="12">
        <v>1.9707779999999999</v>
      </c>
      <c r="C49" s="12">
        <v>1.546567</v>
      </c>
      <c r="D49" s="12">
        <v>0.21011000000000002</v>
      </c>
      <c r="E49" s="12">
        <v>3.1976109999999993</v>
      </c>
      <c r="F49" s="13">
        <v>0.62123600000000001</v>
      </c>
      <c r="G49" s="13">
        <v>1.5520879999999999</v>
      </c>
      <c r="H49" s="13">
        <v>1.3982520000000001</v>
      </c>
      <c r="I49" s="13">
        <v>1.0335990000000002</v>
      </c>
      <c r="J49" s="8">
        <v>11.530240999999998</v>
      </c>
      <c r="K49" s="9">
        <v>0.39939971766418425</v>
      </c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">
      <c r="A50" s="1">
        <v>2003</v>
      </c>
      <c r="B50" s="12">
        <v>2.072203</v>
      </c>
      <c r="C50" s="12">
        <v>1.6231949999999999</v>
      </c>
      <c r="D50" s="12">
        <v>0.25400299999999998</v>
      </c>
      <c r="E50" s="12">
        <v>3.1531109999999996</v>
      </c>
      <c r="F50" s="13">
        <v>0.86718399999999995</v>
      </c>
      <c r="G50" s="13">
        <v>1.774427</v>
      </c>
      <c r="H50" s="13">
        <v>1.376241</v>
      </c>
      <c r="I50" s="13">
        <v>1.1440219999999999</v>
      </c>
      <c r="J50" s="8">
        <v>12.264385999999998</v>
      </c>
      <c r="K50" s="9">
        <v>0.4208831979032624</v>
      </c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">
      <c r="A51" s="1">
        <v>2004</v>
      </c>
      <c r="B51" s="12">
        <v>2.1382460000000001</v>
      </c>
      <c r="C51" s="12">
        <v>1.6645490000000001</v>
      </c>
      <c r="D51" s="12">
        <v>0.29822699999999996</v>
      </c>
      <c r="E51" s="12">
        <v>3.3433550000000003</v>
      </c>
      <c r="F51" s="13">
        <v>1.1397599999999999</v>
      </c>
      <c r="G51" s="13">
        <v>1.5577509999999999</v>
      </c>
      <c r="H51" s="13">
        <v>1.554492</v>
      </c>
      <c r="I51" s="13">
        <v>1.4487130000000006</v>
      </c>
      <c r="J51" s="8">
        <v>13.145093000000003</v>
      </c>
      <c r="K51" s="9">
        <v>0.43367635360206264</v>
      </c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">
      <c r="A52" s="1">
        <v>2005</v>
      </c>
      <c r="B52" s="12">
        <v>2.181422</v>
      </c>
      <c r="C52" s="12">
        <v>1.6623320000000001</v>
      </c>
      <c r="D52" s="12">
        <v>0.41008499999999998</v>
      </c>
      <c r="E52" s="12">
        <v>3.8728819999999997</v>
      </c>
      <c r="F52" s="13">
        <v>1.165589</v>
      </c>
      <c r="G52" s="13">
        <v>1.5365009999999999</v>
      </c>
      <c r="H52" s="13">
        <v>1.5291969999999999</v>
      </c>
      <c r="I52" s="13">
        <v>1.3558029999999999</v>
      </c>
      <c r="J52" s="8">
        <v>13.713811</v>
      </c>
      <c r="K52" s="9">
        <v>0.40740608135842038</v>
      </c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">
      <c r="A53" s="1">
        <v>2006</v>
      </c>
      <c r="B53" s="12">
        <v>2.3529839999999997</v>
      </c>
      <c r="C53" s="12">
        <v>1.705227</v>
      </c>
      <c r="D53" s="12">
        <v>0.36889299999999997</v>
      </c>
      <c r="E53" s="12">
        <v>3.7632489999999996</v>
      </c>
      <c r="F53" s="13">
        <v>1.114142</v>
      </c>
      <c r="G53" s="13">
        <v>1.4634050000000001</v>
      </c>
      <c r="H53" s="13">
        <v>1.419033</v>
      </c>
      <c r="I53" s="13">
        <v>1.5201409999999995</v>
      </c>
      <c r="J53" s="8">
        <v>13.707073999999999</v>
      </c>
      <c r="K53" s="9">
        <v>0.40247254811639599</v>
      </c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">
      <c r="A54" s="1">
        <v>2007</v>
      </c>
      <c r="B54" s="12">
        <v>2.4547289999999999</v>
      </c>
      <c r="C54" s="12">
        <v>1.5323399999999998</v>
      </c>
      <c r="D54" s="12">
        <v>0.41390100000000002</v>
      </c>
      <c r="E54" s="12">
        <v>3.087660000000001</v>
      </c>
      <c r="F54" s="13">
        <v>1.1340599999999998</v>
      </c>
      <c r="G54" s="13">
        <v>1.484896</v>
      </c>
      <c r="H54" s="13">
        <v>1.360778</v>
      </c>
      <c r="I54" s="13">
        <v>2.0000109999999993</v>
      </c>
      <c r="J54" s="8">
        <v>13.468375</v>
      </c>
      <c r="K54" s="9">
        <v>0.44398414805052572</v>
      </c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">
      <c r="A55" s="1">
        <v>2008</v>
      </c>
      <c r="B55" s="12">
        <v>2.4925220000000001</v>
      </c>
      <c r="C55" s="12">
        <v>1.3015460000000001</v>
      </c>
      <c r="D55" s="12">
        <v>0.465202</v>
      </c>
      <c r="E55" s="12">
        <v>2.7016290000000001</v>
      </c>
      <c r="F55" s="13">
        <v>0.98813899999999999</v>
      </c>
      <c r="G55" s="13">
        <v>1.5293720000000002</v>
      </c>
      <c r="H55" s="13">
        <v>1.188604</v>
      </c>
      <c r="I55" s="13">
        <v>2.2482700000000007</v>
      </c>
      <c r="J55" s="8">
        <v>12.915284</v>
      </c>
      <c r="K55" s="9">
        <v>0.46103399661981892</v>
      </c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">
      <c r="A56" s="1">
        <v>2009</v>
      </c>
      <c r="B56" s="12">
        <v>2.4792160000000001</v>
      </c>
      <c r="C56" s="12">
        <v>1.2099949999999999</v>
      </c>
      <c r="D56" s="12">
        <v>0.56308199999999997</v>
      </c>
      <c r="E56" s="12">
        <v>2.6626850000000002</v>
      </c>
      <c r="F56" s="13">
        <v>0.80906800000000001</v>
      </c>
      <c r="G56" s="13">
        <v>1.004397</v>
      </c>
      <c r="H56" s="13">
        <v>1.062619</v>
      </c>
      <c r="I56" s="13">
        <v>1.8996500000000005</v>
      </c>
      <c r="J56" s="8">
        <v>11.690712</v>
      </c>
      <c r="K56" s="9">
        <v>0.40850668462280143</v>
      </c>
      <c r="X56" s="2"/>
      <c r="Y56" s="2"/>
      <c r="Z56" s="2"/>
      <c r="AA56" s="2"/>
      <c r="AB56" s="2"/>
      <c r="AC56" s="2"/>
      <c r="AD56" s="2"/>
      <c r="AE56" s="2"/>
      <c r="AF56" s="2"/>
    </row>
    <row r="57" spans="1:32" x14ac:dyDescent="0.2">
      <c r="A57" s="1">
        <v>2010</v>
      </c>
      <c r="B57" s="12">
        <v>2.5354190000000001</v>
      </c>
      <c r="C57" s="12">
        <v>1.2844659999999999</v>
      </c>
      <c r="D57" s="12">
        <v>0.61197299999999999</v>
      </c>
      <c r="E57" s="12">
        <v>2.4550519999999998</v>
      </c>
      <c r="F57" s="13">
        <v>1.022732</v>
      </c>
      <c r="G57" s="13">
        <v>1.096238</v>
      </c>
      <c r="H57" s="13">
        <v>0.98774200000000001</v>
      </c>
      <c r="I57" s="13">
        <v>1.79962</v>
      </c>
      <c r="J57" s="8">
        <v>11.793241999999999</v>
      </c>
      <c r="K57" s="9">
        <v>0.41602911226616057</v>
      </c>
      <c r="X57" s="2"/>
      <c r="Y57" s="2"/>
      <c r="Z57" s="2"/>
      <c r="AA57" s="2"/>
      <c r="AB57" s="2"/>
      <c r="AC57" s="2"/>
      <c r="AD57" s="2"/>
      <c r="AE57" s="2"/>
      <c r="AF57" s="2"/>
    </row>
    <row r="58" spans="1:32" x14ac:dyDescent="0.2">
      <c r="A58" s="1">
        <v>2011</v>
      </c>
      <c r="B58" s="12">
        <v>2.7287890000000004</v>
      </c>
      <c r="C58" s="12">
        <v>1.20617</v>
      </c>
      <c r="D58" s="12">
        <v>0.62403799999999998</v>
      </c>
      <c r="E58" s="12">
        <v>2.3217979999999998</v>
      </c>
      <c r="F58" s="13">
        <v>0.81844399999999995</v>
      </c>
      <c r="G58" s="13">
        <v>1.1945749999999999</v>
      </c>
      <c r="H58" s="13">
        <v>0.95065500000000003</v>
      </c>
      <c r="I58" s="13">
        <v>1.591723</v>
      </c>
      <c r="J58" s="8">
        <v>11.436191999999998</v>
      </c>
      <c r="K58" s="9">
        <v>0.39833162996913662</v>
      </c>
      <c r="X58" s="2"/>
      <c r="Y58" s="2"/>
      <c r="Z58" s="2"/>
      <c r="AA58" s="2"/>
      <c r="AB58" s="2"/>
      <c r="AC58" s="2"/>
      <c r="AD58" s="2"/>
      <c r="AE58" s="2"/>
      <c r="AF58" s="2"/>
    </row>
    <row r="59" spans="1:32" x14ac:dyDescent="0.2">
      <c r="A59" s="1">
        <v>2012</v>
      </c>
      <c r="B59" s="12">
        <v>2.9464810000000003</v>
      </c>
      <c r="C59" s="12">
        <v>1.0346780000000002</v>
      </c>
      <c r="D59" s="12">
        <v>0.47708200000000001</v>
      </c>
      <c r="E59" s="12">
        <v>1.8684779999999992</v>
      </c>
      <c r="F59" s="13">
        <v>0.441415</v>
      </c>
      <c r="G59" s="13">
        <v>1.3650139999999999</v>
      </c>
      <c r="H59" s="13">
        <v>0.95961699999999994</v>
      </c>
      <c r="I59" s="13">
        <v>1.5051920000000005</v>
      </c>
      <c r="J59" s="8">
        <v>10.597957000000001</v>
      </c>
      <c r="K59" s="9">
        <v>0.40302465843180907</v>
      </c>
      <c r="X59" s="2"/>
      <c r="Y59" s="2"/>
      <c r="Z59" s="2"/>
      <c r="AA59" s="2"/>
      <c r="AB59" s="2"/>
      <c r="AC59" s="2"/>
      <c r="AD59" s="2"/>
      <c r="AE59" s="2"/>
      <c r="AF59" s="2"/>
    </row>
    <row r="60" spans="1:32" x14ac:dyDescent="0.2">
      <c r="A60" s="1">
        <v>2013</v>
      </c>
      <c r="B60" s="12">
        <v>3.125003</v>
      </c>
      <c r="C60" s="12">
        <v>0.91866800000000004</v>
      </c>
      <c r="D60" s="12">
        <v>0.458814</v>
      </c>
      <c r="E60" s="12">
        <v>1.5845669999999992</v>
      </c>
      <c r="F60" s="13">
        <v>0.281005</v>
      </c>
      <c r="G60" s="13">
        <v>1.3281120000000002</v>
      </c>
      <c r="H60" s="13">
        <v>0.79734799999999995</v>
      </c>
      <c r="I60" s="13">
        <v>1.3004029999999998</v>
      </c>
      <c r="J60" s="8">
        <v>9.7939199999999982</v>
      </c>
      <c r="K60" s="9">
        <v>0.37848665294386724</v>
      </c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">
      <c r="A61" s="1">
        <v>2014</v>
      </c>
      <c r="B61" s="12">
        <v>3.3879999999999999</v>
      </c>
      <c r="C61" s="12">
        <v>0.84199999999999997</v>
      </c>
      <c r="D61" s="12">
        <v>0.33</v>
      </c>
      <c r="E61" s="14">
        <f>6.004-SUM(B61:D61)</f>
        <v>1.444</v>
      </c>
      <c r="F61" s="13">
        <v>9.1999999999999998E-2</v>
      </c>
      <c r="G61" s="13">
        <v>1.1659999999999999</v>
      </c>
      <c r="H61" s="13">
        <v>0.78900000000000003</v>
      </c>
      <c r="I61" s="12">
        <f>3.237-SUM(F61:H61)</f>
        <v>1.19</v>
      </c>
      <c r="J61" s="8">
        <v>9.2409999999999979</v>
      </c>
      <c r="K61" s="9">
        <v>0.35028676550156918</v>
      </c>
    </row>
    <row r="62" spans="1:32" ht="13.5" thickBot="1" x14ac:dyDescent="0.25">
      <c r="A62" s="4">
        <v>2015</v>
      </c>
      <c r="B62" s="15">
        <v>3.754</v>
      </c>
      <c r="C62" s="15">
        <v>0.75800000000000001</v>
      </c>
      <c r="D62" s="15">
        <v>0.35399999999999998</v>
      </c>
      <c r="E62" s="16">
        <f>6.501-SUM(B62:D62)</f>
        <v>1.6349999999999998</v>
      </c>
      <c r="F62" s="17">
        <v>8.3000000000000004E-2</v>
      </c>
      <c r="G62" s="17">
        <v>1.0580000000000001</v>
      </c>
      <c r="H62" s="17">
        <v>0.83</v>
      </c>
      <c r="I62" s="15">
        <f>2.899-SUM(F62:H62)</f>
        <v>0.92799999999999994</v>
      </c>
      <c r="J62" s="10">
        <v>9.3999999999999986</v>
      </c>
      <c r="K62" s="11">
        <v>0.308404255319149</v>
      </c>
    </row>
    <row r="64" spans="1:32" x14ac:dyDescent="0.2">
      <c r="A64" t="s">
        <v>16</v>
      </c>
    </row>
    <row r="65" spans="1:1" x14ac:dyDescent="0.2">
      <c r="A65" t="s">
        <v>14</v>
      </c>
    </row>
  </sheetData>
  <mergeCells count="2">
    <mergeCell ref="A4:K4"/>
    <mergeCell ref="A5:K5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Sources of U.S. Petroleum Imports, 1960-2015</dc:title>
  <dc:subject>Sources of U.S. Petroleum Imports, 1960-2015</dc:subject>
  <dc:creator>Oak Ridge National Laboratory</dc:creator>
  <cp:keywords>U.S. Petroleum Imports</cp:keywords>
  <cp:lastModifiedBy>VLS</cp:lastModifiedBy>
  <dcterms:created xsi:type="dcterms:W3CDTF">2014-08-11T17:53:42Z</dcterms:created>
  <dcterms:modified xsi:type="dcterms:W3CDTF">2016-06-17T19:43:11Z</dcterms:modified>
</cp:coreProperties>
</file>