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465" windowWidth="27960" windowHeight="14370"/>
  </bookViews>
  <sheets>
    <sheet name="FOTW #921" sheetId="2" r:id="rId1"/>
  </sheets>
  <calcPr calcId="145621"/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6" i="2"/>
  <c r="D12" i="2"/>
  <c r="B12" i="2"/>
  <c r="E12" i="2" s="1"/>
  <c r="E8" i="2" l="1"/>
  <c r="E9" i="2"/>
  <c r="E10" i="2"/>
  <c r="E6" i="2"/>
  <c r="E7" i="2"/>
  <c r="E11" i="2"/>
  <c r="C12" i="2"/>
</calcChain>
</file>

<file path=xl/sharedStrings.xml><?xml version="1.0" encoding="utf-8"?>
<sst xmlns="http://schemas.openxmlformats.org/spreadsheetml/2006/main" count="21" uniqueCount="21">
  <si>
    <t>China</t>
  </si>
  <si>
    <t>Japan</t>
  </si>
  <si>
    <t>Korea</t>
  </si>
  <si>
    <t>Rest of World</t>
  </si>
  <si>
    <t>Total</t>
  </si>
  <si>
    <t>Country/Region</t>
  </si>
  <si>
    <t>Share of Production</t>
  </si>
  <si>
    <t>United States</t>
  </si>
  <si>
    <t>European Union</t>
  </si>
  <si>
    <r>
      <rPr>
        <b/>
        <sz val="11"/>
        <color theme="1"/>
        <rFont val="Arial"/>
        <family val="2"/>
      </rPr>
      <t>Note</t>
    </r>
    <r>
      <rPr>
        <sz val="11"/>
        <color theme="1"/>
        <rFont val="Arial"/>
        <family val="2"/>
      </rPr>
      <t xml:space="preserve">: Total capacity includes factories that were fully commissioned, partially commissioned, </t>
    </r>
  </si>
  <si>
    <t>and under construction at the time the data were collected. Data on the Telsa Gigafactory are not included.</t>
  </si>
  <si>
    <r>
      <rPr>
        <b/>
        <sz val="11"/>
        <color rgb="FF000000"/>
        <rFont val="Arial"/>
        <family val="2"/>
      </rPr>
      <t>Sources:</t>
    </r>
    <r>
      <rPr>
        <sz val="11"/>
        <color rgb="FF000000"/>
        <rFont val="Arial"/>
        <family val="2"/>
      </rPr>
      <t xml:space="preserve"> Clean Energy Manufacturing Analysis Center, </t>
    </r>
    <r>
      <rPr>
        <i/>
        <sz val="11"/>
        <color rgb="FF000000"/>
        <rFont val="Arial"/>
        <family val="2"/>
      </rPr>
      <t>2015 Research Highlights</t>
    </r>
    <r>
      <rPr>
        <sz val="11"/>
        <color rgb="FF000000"/>
        <rFont val="Arial"/>
        <family val="2"/>
      </rPr>
      <t>, March 2016.</t>
    </r>
  </si>
  <si>
    <t xml:space="preserve">http://www.nrel.gov/docs/fy16osti/65312.pdf </t>
  </si>
  <si>
    <t>Data on the Tesla Gigafactory: Tesla Motors, Tesla Gigafactory web page, accessed March 10, 2016.</t>
  </si>
  <si>
    <t>https://www.teslamotors.com/gigafactory</t>
  </si>
  <si>
    <t>U.S. Department of Energy, Vehicle Technology Office</t>
  </si>
  <si>
    <t>Fact of the Week # 921</t>
  </si>
  <si>
    <t>Manufacturing Production and Capacity for Automotive Lithium-ion Battery Cells by Country/Region, 2014</t>
  </si>
  <si>
    <t>Production (GWh)</t>
  </si>
  <si>
    <t>Additional Capacity (GWh)</t>
  </si>
  <si>
    <t>Total Capacity (GWh)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</si>
</sst>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2"/>
      <color indexed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9" fontId="0" fillId="0" borderId="0" xfId="2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0" xfId="0" applyFont="1"/>
    <xf numFmtId="0" fontId="6" fillId="0" borderId="0" xfId="0" applyFont="1"/>
    <xf numFmtId="0" fontId="8" fillId="0" borderId="0" xfId="3" applyFont="1" applyAlignment="1" applyProtection="1"/>
    <xf numFmtId="164" fontId="0" fillId="0" borderId="0" xfId="0" applyNumberForma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2" applyFont="1" applyAlignment="1">
      <alignment horizontal="center"/>
    </xf>
    <xf numFmtId="9" fontId="0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9" fillId="0" borderId="0" xfId="3" applyFont="1" applyAlignment="1" applyProtection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FAFD77"/>
      <color rgb="FFC2E4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26578193163845E-2"/>
          <c:y val="4.9484231137774448E-2"/>
          <c:w val="0.87492973516473449"/>
          <c:h val="0.8786814148231471"/>
        </c:manualLayout>
      </c:layout>
      <c:barChart>
        <c:barDir val="col"/>
        <c:grouping val="stacked"/>
        <c:varyColors val="0"/>
        <c:ser>
          <c:idx val="1"/>
          <c:order val="0"/>
          <c:tx>
            <c:v>Production</c:v>
          </c:tx>
          <c:spPr>
            <a:solidFill>
              <a:schemeClr val="accent5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cat>
            <c:strRef>
              <c:f>'FOTW #921'!$A$6:$A$10</c:f>
              <c:strCache>
                <c:ptCount val="5"/>
                <c:pt idx="0">
                  <c:v>China</c:v>
                </c:pt>
                <c:pt idx="1">
                  <c:v>Japan</c:v>
                </c:pt>
                <c:pt idx="2">
                  <c:v>Korea</c:v>
                </c:pt>
                <c:pt idx="3">
                  <c:v>United States</c:v>
                </c:pt>
                <c:pt idx="4">
                  <c:v>European Union</c:v>
                </c:pt>
              </c:strCache>
            </c:strRef>
          </c:cat>
          <c:val>
            <c:numRef>
              <c:f>'FOTW #921'!$B$6:$B$10</c:f>
              <c:numCache>
                <c:formatCode>0.0</c:formatCode>
                <c:ptCount val="5"/>
                <c:pt idx="0">
                  <c:v>0.8</c:v>
                </c:pt>
                <c:pt idx="1">
                  <c:v>2</c:v>
                </c:pt>
                <c:pt idx="2">
                  <c:v>1.3</c:v>
                </c:pt>
                <c:pt idx="3">
                  <c:v>1</c:v>
                </c:pt>
                <c:pt idx="4">
                  <c:v>0.3</c:v>
                </c:pt>
              </c:numCache>
            </c:numRef>
          </c:val>
        </c:ser>
        <c:ser>
          <c:idx val="0"/>
          <c:order val="1"/>
          <c:tx>
            <c:v>Additional Capacity</c:v>
          </c:tx>
          <c:spPr>
            <a:solidFill>
              <a:srgbClr val="FAFD77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cat>
            <c:strRef>
              <c:f>'FOTW #921'!$A$6:$A$10</c:f>
              <c:strCache>
                <c:ptCount val="5"/>
                <c:pt idx="0">
                  <c:v>China</c:v>
                </c:pt>
                <c:pt idx="1">
                  <c:v>Japan</c:v>
                </c:pt>
                <c:pt idx="2">
                  <c:v>Korea</c:v>
                </c:pt>
                <c:pt idx="3">
                  <c:v>United States</c:v>
                </c:pt>
                <c:pt idx="4">
                  <c:v>European Union</c:v>
                </c:pt>
              </c:strCache>
            </c:strRef>
          </c:cat>
          <c:val>
            <c:numRef>
              <c:f>'FOTW #921'!$C$6:$C$10</c:f>
              <c:numCache>
                <c:formatCode>0.0</c:formatCode>
                <c:ptCount val="5"/>
                <c:pt idx="0">
                  <c:v>10.44</c:v>
                </c:pt>
                <c:pt idx="1">
                  <c:v>3.75</c:v>
                </c:pt>
                <c:pt idx="2">
                  <c:v>3.3</c:v>
                </c:pt>
                <c:pt idx="3">
                  <c:v>3.5999999999999996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2160"/>
        <c:axId val="56733696"/>
      </c:barChart>
      <c:catAx>
        <c:axId val="38172160"/>
        <c:scaling>
          <c:orientation val="minMax"/>
        </c:scaling>
        <c:delete val="0"/>
        <c:axPos val="b"/>
        <c:majorTickMark val="out"/>
        <c:minorTickMark val="none"/>
        <c:tickLblPos val="nextTo"/>
        <c:crossAx val="56733696"/>
        <c:crosses val="autoZero"/>
        <c:auto val="1"/>
        <c:lblAlgn val="ctr"/>
        <c:lblOffset val="100"/>
        <c:noMultiLvlLbl val="0"/>
      </c:catAx>
      <c:valAx>
        <c:axId val="56733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Gigawatt-hours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8172160"/>
        <c:crosses val="autoZero"/>
        <c:crossBetween val="between"/>
        <c:majorUnit val="1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390355881933949"/>
          <c:y val="8.6571678540182481E-2"/>
          <c:w val="0.23582977025076088"/>
          <c:h val="0.13902595508894722"/>
        </c:manualLayout>
      </c:layout>
      <c:overlay val="1"/>
      <c:spPr>
        <a:solidFill>
          <a:schemeClr val="accent6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rgbClr val="C2E49C"/>
    </a:solidFill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545782</xdr:colOff>
      <xdr:row>2</xdr:row>
      <xdr:rowOff>53340</xdr:rowOff>
    </xdr:from>
    <xdr:to>
      <xdr:col>21</xdr:col>
      <xdr:colOff>58102</xdr:colOff>
      <xdr:row>27</xdr:row>
      <xdr:rowOff>135255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21-april-18-2016-japan-produced-most-automotive-lithium-ion-batteries-capac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3" sqref="F3"/>
    </sheetView>
  </sheetViews>
  <sheetFormatPr defaultRowHeight="14.25" x14ac:dyDescent="0.2"/>
  <cols>
    <col min="1" max="2" width="16.25" customWidth="1"/>
    <col min="3" max="3" width="13.25" customWidth="1"/>
    <col min="4" max="4" width="13.625" customWidth="1"/>
    <col min="5" max="5" width="14.25" bestFit="1" customWidth="1"/>
  </cols>
  <sheetData>
    <row r="1" spans="1:7" ht="15" x14ac:dyDescent="0.2">
      <c r="A1" s="7" t="s">
        <v>15</v>
      </c>
      <c r="B1" s="7"/>
    </row>
    <row r="2" spans="1:7" ht="15" x14ac:dyDescent="0.2">
      <c r="A2" s="15" t="s">
        <v>16</v>
      </c>
      <c r="B2" s="8"/>
    </row>
    <row r="4" spans="1:7" ht="29.45" customHeight="1" x14ac:dyDescent="0.25">
      <c r="A4" s="14" t="s">
        <v>17</v>
      </c>
      <c r="B4" s="14"/>
      <c r="C4" s="14"/>
      <c r="D4" s="14"/>
      <c r="E4" s="14"/>
    </row>
    <row r="5" spans="1:7" ht="42.75" x14ac:dyDescent="0.2">
      <c r="A5" s="3" t="s">
        <v>5</v>
      </c>
      <c r="B5" s="5" t="s">
        <v>18</v>
      </c>
      <c r="C5" s="4" t="s">
        <v>19</v>
      </c>
      <c r="D5" s="4" t="s">
        <v>20</v>
      </c>
      <c r="E5" s="4" t="s">
        <v>6</v>
      </c>
    </row>
    <row r="6" spans="1:7" x14ac:dyDescent="0.2">
      <c r="A6" t="s">
        <v>0</v>
      </c>
      <c r="B6" s="9">
        <v>0.8</v>
      </c>
      <c r="C6" s="11">
        <f t="shared" ref="C6:C11" si="0">D6-B6</f>
        <v>10.44</v>
      </c>
      <c r="D6" s="11">
        <v>11.24</v>
      </c>
      <c r="E6" s="12">
        <f t="shared" ref="E6:E12" si="1">B6/B$12</f>
        <v>0.14814814814814817</v>
      </c>
      <c r="F6" s="1"/>
      <c r="G6" s="1"/>
    </row>
    <row r="7" spans="1:7" x14ac:dyDescent="0.2">
      <c r="A7" t="s">
        <v>1</v>
      </c>
      <c r="B7" s="9">
        <v>2</v>
      </c>
      <c r="C7" s="11">
        <f t="shared" si="0"/>
        <v>3.75</v>
      </c>
      <c r="D7" s="11">
        <v>5.75</v>
      </c>
      <c r="E7" s="12">
        <f t="shared" si="1"/>
        <v>0.37037037037037041</v>
      </c>
      <c r="F7" s="1"/>
      <c r="G7" s="1"/>
    </row>
    <row r="8" spans="1:7" x14ac:dyDescent="0.2">
      <c r="A8" t="s">
        <v>2</v>
      </c>
      <c r="B8" s="9">
        <v>1.3</v>
      </c>
      <c r="C8" s="11">
        <f t="shared" si="0"/>
        <v>3.3</v>
      </c>
      <c r="D8" s="11">
        <v>4.5999999999999996</v>
      </c>
      <c r="E8" s="12">
        <f t="shared" si="1"/>
        <v>0.24074074074074078</v>
      </c>
      <c r="F8" s="1"/>
      <c r="G8" s="1"/>
    </row>
    <row r="9" spans="1:7" x14ac:dyDescent="0.2">
      <c r="A9" t="s">
        <v>7</v>
      </c>
      <c r="B9" s="9">
        <v>1</v>
      </c>
      <c r="C9" s="11">
        <f t="shared" si="0"/>
        <v>3.5999999999999996</v>
      </c>
      <c r="D9" s="11">
        <v>4.5999999999999996</v>
      </c>
      <c r="E9" s="12">
        <f t="shared" si="1"/>
        <v>0.1851851851851852</v>
      </c>
      <c r="F9" s="1"/>
      <c r="G9" s="1"/>
    </row>
    <row r="10" spans="1:7" x14ac:dyDescent="0.2">
      <c r="A10" t="s">
        <v>8</v>
      </c>
      <c r="B10" s="9">
        <v>0.3</v>
      </c>
      <c r="C10" s="11">
        <f t="shared" si="0"/>
        <v>1</v>
      </c>
      <c r="D10" s="11">
        <v>1.3</v>
      </c>
      <c r="E10" s="12">
        <f t="shared" si="1"/>
        <v>5.5555555555555559E-2</v>
      </c>
      <c r="F10" s="1"/>
      <c r="G10" s="1"/>
    </row>
    <row r="11" spans="1:7" x14ac:dyDescent="0.2">
      <c r="A11" t="s">
        <v>3</v>
      </c>
      <c r="B11" s="9">
        <v>0</v>
      </c>
      <c r="C11" s="11">
        <f t="shared" si="0"/>
        <v>0</v>
      </c>
      <c r="D11" s="11">
        <v>0</v>
      </c>
      <c r="E11" s="12">
        <f t="shared" si="1"/>
        <v>0</v>
      </c>
      <c r="F11" s="1"/>
      <c r="G11" s="1"/>
    </row>
    <row r="12" spans="1:7" x14ac:dyDescent="0.2">
      <c r="A12" s="2" t="s">
        <v>4</v>
      </c>
      <c r="B12" s="10">
        <f>SUM(B6:B11)</f>
        <v>5.3999999999999995</v>
      </c>
      <c r="C12" s="10">
        <f>SUM(C6:C11)</f>
        <v>22.089999999999996</v>
      </c>
      <c r="D12" s="10">
        <f>SUM(D6:D11)</f>
        <v>27.490000000000006</v>
      </c>
      <c r="E12" s="13">
        <f t="shared" si="1"/>
        <v>1</v>
      </c>
      <c r="F12" s="1"/>
      <c r="G12" s="1"/>
    </row>
    <row r="14" spans="1:7" ht="15" x14ac:dyDescent="0.25">
      <c r="A14" t="s">
        <v>9</v>
      </c>
    </row>
    <row r="15" spans="1:7" x14ac:dyDescent="0.2">
      <c r="B15" t="s">
        <v>10</v>
      </c>
    </row>
    <row r="17" spans="1:2" ht="15" x14ac:dyDescent="0.25">
      <c r="A17" s="6" t="s">
        <v>11</v>
      </c>
      <c r="B17" s="6"/>
    </row>
    <row r="18" spans="1:2" x14ac:dyDescent="0.2">
      <c r="B18" t="s">
        <v>12</v>
      </c>
    </row>
    <row r="19" spans="1:2" x14ac:dyDescent="0.2">
      <c r="A19" s="6" t="s">
        <v>13</v>
      </c>
      <c r="B19" s="6"/>
    </row>
    <row r="20" spans="1:2" x14ac:dyDescent="0.2">
      <c r="B20" t="s">
        <v>14</v>
      </c>
    </row>
  </sheetData>
  <mergeCells count="1">
    <mergeCell ref="A4:E4"/>
  </mergeCells>
  <hyperlinks>
    <hyperlink ref="A2" r:id="rId1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#921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Production and Capacity for Automotive Lithium-ion Battery Cells by Country/Region, 2014</dc:title>
  <dc:subject>Automotive Manufacturing Capacity and Production of Lithium-ion Batteries, 2014</dc:subject>
  <dc:creator>Oak Ridge National Laboratory</dc:creator>
  <cp:keywords>Automotive Manufacturing Capacity and Production of Lithium-ion Batteries</cp:keywords>
  <cp:lastModifiedBy>VLS</cp:lastModifiedBy>
  <dcterms:created xsi:type="dcterms:W3CDTF">2016-03-04T20:11:09Z</dcterms:created>
  <dcterms:modified xsi:type="dcterms:W3CDTF">2016-03-31T16:09:46Z</dcterms:modified>
</cp:coreProperties>
</file>