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\\doe.local\dfsfr\VDI_FolderRedir\danielle.toste\Desktop\VTO Facts of the Week\"/>
    </mc:Choice>
  </mc:AlternateContent>
  <xr:revisionPtr revIDLastSave="0" documentId="13_ncr:1_{6FE967E7-EF66-4FA1-8E11-F6018954459B}" xr6:coauthVersionLast="47" xr6:coauthVersionMax="47" xr10:uidLastSave="{00000000-0000-0000-0000-000000000000}"/>
  <bookViews>
    <workbookView xWindow="-120" yWindow="-90" windowWidth="30960" windowHeight="14760" xr2:uid="{7D8F26F8-E7AA-4BC5-9B41-B21785655009}"/>
  </bookViews>
  <sheets>
    <sheet name="FOTW #123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  <c r="B7" i="1"/>
  <c r="B8" i="1"/>
  <c r="B9" i="1"/>
  <c r="B10" i="1"/>
</calcChain>
</file>

<file path=xl/sharedStrings.xml><?xml version="1.0" encoding="utf-8"?>
<sst xmlns="http://schemas.openxmlformats.org/spreadsheetml/2006/main" count="7" uniqueCount="7">
  <si>
    <t xml:space="preserve">https://onlinelibrary.wiley.com/doi/full/10.1002/aenm.202103050 </t>
  </si>
  <si>
    <t>Energy Density (Wh/L)</t>
  </si>
  <si>
    <t>Year</t>
  </si>
  <si>
    <t>Energy Density of Lithium-ion Battery Packs, 2008-2020</t>
  </si>
  <si>
    <t>U.S. Department of Energy, Vehicle Technologies Office</t>
  </si>
  <si>
    <t>Fact of the Week #1234</t>
  </si>
  <si>
    <r>
      <rPr>
        <b/>
        <sz val="11"/>
        <color theme="1"/>
        <rFont val="Arial"/>
        <family val="2"/>
      </rPr>
      <t>Source:</t>
    </r>
    <r>
      <rPr>
        <sz val="11"/>
        <color theme="1"/>
        <rFont val="Arial"/>
        <family val="2"/>
      </rPr>
      <t xml:space="preserve"> Nitin Muralidharan, Ethan C. Self, Marm Dixit, Zhijia Du, Rachid Essehli, Ruhul Amin, Jagjit Nanda, Ilias Belharouak, Advanced Energy Materials, Next-Generation Cobalt-Free Cathodes – A Prospective Solution to the Battery Industry's Cobalt Problem, January 2022.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</si>
</sst>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sz val="11"/>
      <color theme="0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Times New Roman"/>
      <family val="1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sz val="12"/>
      <name val="Arial"/>
      <family val="2"/>
    </font>
    <font>
      <sz val="11"/>
      <color theme="1"/>
      <name val="Times New Roman"/>
      <family val="2"/>
    </font>
    <font>
      <u/>
      <sz val="12"/>
      <color rgb="FF0000F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72">
    <xf numFmtId="0" fontId="0" fillId="0" borderId="0"/>
    <xf numFmtId="0" fontId="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19" fillId="0" borderId="0"/>
    <xf numFmtId="0" fontId="26" fillId="0" borderId="0" applyNumberFormat="0" applyFill="0" applyBorder="0" applyAlignment="0" applyProtection="0"/>
    <xf numFmtId="0" fontId="27" fillId="0" borderId="1" applyNumberFormat="0" applyFill="0" applyAlignment="0" applyProtection="0"/>
    <xf numFmtId="0" fontId="28" fillId="0" borderId="2" applyNumberFormat="0" applyFill="0" applyAlignment="0" applyProtection="0"/>
    <xf numFmtId="0" fontId="29" fillId="0" borderId="3" applyNumberFormat="0" applyFill="0" applyAlignment="0" applyProtection="0"/>
    <xf numFmtId="0" fontId="29" fillId="0" borderId="0" applyNumberFormat="0" applyFill="0" applyBorder="0" applyAlignment="0" applyProtection="0"/>
    <xf numFmtId="0" fontId="30" fillId="2" borderId="0" applyNumberFormat="0" applyBorder="0" applyAlignment="0" applyProtection="0"/>
    <xf numFmtId="0" fontId="31" fillId="3" borderId="0" applyNumberFormat="0" applyBorder="0" applyAlignment="0" applyProtection="0"/>
    <xf numFmtId="0" fontId="32" fillId="4" borderId="0" applyNumberFormat="0" applyBorder="0" applyAlignment="0" applyProtection="0"/>
    <xf numFmtId="0" fontId="33" fillId="5" borderId="4" applyNumberFormat="0" applyAlignment="0" applyProtection="0"/>
    <xf numFmtId="0" fontId="34" fillId="6" borderId="5" applyNumberFormat="0" applyAlignment="0" applyProtection="0"/>
    <xf numFmtId="0" fontId="35" fillId="6" borderId="4" applyNumberFormat="0" applyAlignment="0" applyProtection="0"/>
    <xf numFmtId="0" fontId="36" fillId="0" borderId="6" applyNumberFormat="0" applyFill="0" applyAlignment="0" applyProtection="0"/>
    <xf numFmtId="0" fontId="22" fillId="7" borderId="7" applyNumberFormat="0" applyAlignment="0" applyProtection="0"/>
    <xf numFmtId="0" fontId="37" fillId="0" borderId="0" applyNumberFormat="0" applyFill="0" applyBorder="0" applyAlignment="0" applyProtection="0"/>
    <xf numFmtId="0" fontId="19" fillId="8" borderId="8" applyNumberFormat="0" applyFont="0" applyAlignment="0" applyProtection="0"/>
    <xf numFmtId="0" fontId="38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3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39" fillId="12" borderId="0" applyNumberFormat="0" applyBorder="0" applyAlignment="0" applyProtection="0"/>
    <xf numFmtId="0" fontId="3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39" fillId="24" borderId="0" applyNumberFormat="0" applyBorder="0" applyAlignment="0" applyProtection="0"/>
    <xf numFmtId="0" fontId="3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39" fillId="32" borderId="0" applyNumberFormat="0" applyBorder="0" applyAlignment="0" applyProtection="0"/>
    <xf numFmtId="43" fontId="19" fillId="0" borderId="0" applyFont="0" applyFill="0" applyBorder="0" applyAlignment="0" applyProtection="0"/>
    <xf numFmtId="0" fontId="40" fillId="0" borderId="0"/>
    <xf numFmtId="0" fontId="25" fillId="0" borderId="0"/>
    <xf numFmtId="0" fontId="41" fillId="0" borderId="0"/>
    <xf numFmtId="0" fontId="41" fillId="0" borderId="0"/>
    <xf numFmtId="0" fontId="2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 applyNumberFormat="0" applyFill="0" applyBorder="0" applyAlignment="0" applyProtection="0"/>
    <xf numFmtId="0" fontId="25" fillId="0" borderId="0"/>
    <xf numFmtId="43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1" fillId="0" borderId="0" applyNumberForma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0" fillId="0" borderId="0"/>
    <xf numFmtId="0" fontId="2" fillId="0" borderId="0"/>
    <xf numFmtId="0" fontId="2" fillId="0" borderId="0"/>
    <xf numFmtId="0" fontId="41" fillId="0" borderId="0"/>
    <xf numFmtId="9" fontId="41" fillId="0" borderId="0" applyFont="0" applyFill="0" applyBorder="0" applyAlignment="0" applyProtection="0"/>
    <xf numFmtId="0" fontId="24" fillId="0" borderId="0"/>
    <xf numFmtId="0" fontId="42" fillId="0" borderId="0"/>
    <xf numFmtId="43" fontId="42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2" fillId="0" borderId="0"/>
    <xf numFmtId="0" fontId="1" fillId="0" borderId="0" applyNumberForma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41" fillId="0" borderId="0"/>
    <xf numFmtId="0" fontId="44" fillId="0" borderId="0" applyNumberForma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46" fillId="0" borderId="0"/>
    <xf numFmtId="9" fontId="46" fillId="0" borderId="0" applyFont="0" applyFill="0" applyBorder="0" applyAlignment="0" applyProtection="0"/>
    <xf numFmtId="0" fontId="2" fillId="0" borderId="0"/>
    <xf numFmtId="0" fontId="41" fillId="0" borderId="0"/>
    <xf numFmtId="9" fontId="2" fillId="0" borderId="0" applyFont="0" applyFill="0" applyBorder="0" applyAlignment="0" applyProtection="0"/>
    <xf numFmtId="0" fontId="47" fillId="0" borderId="0"/>
    <xf numFmtId="0" fontId="20" fillId="0" borderId="0" applyNumberFormat="0" applyFill="0" applyBorder="0" applyAlignment="0" applyProtection="0"/>
  </cellStyleXfs>
  <cellXfs count="9">
    <xf numFmtId="0" fontId="0" fillId="0" borderId="0" xfId="0"/>
    <xf numFmtId="0" fontId="19" fillId="0" borderId="0" xfId="0" applyFont="1"/>
    <xf numFmtId="0" fontId="20" fillId="0" borderId="0" xfId="1" applyFont="1"/>
    <xf numFmtId="0" fontId="21" fillId="0" borderId="0" xfId="0" applyFont="1"/>
    <xf numFmtId="0" fontId="19" fillId="0" borderId="0" xfId="0" applyFont="1" applyAlignment="1">
      <alignment horizontal="center"/>
    </xf>
    <xf numFmtId="0" fontId="46" fillId="0" borderId="0" xfId="170" applyFont="1" applyAlignment="1">
      <alignment horizontal="left" vertical="center"/>
    </xf>
    <xf numFmtId="0" fontId="19" fillId="0" borderId="0" xfId="0" applyFont="1" applyAlignment="1">
      <alignment horizontal="left" wrapText="1"/>
    </xf>
    <xf numFmtId="0" fontId="48" fillId="0" borderId="0" xfId="1" applyFont="1" applyAlignment="1" applyProtection="1">
      <alignment horizontal="left"/>
    </xf>
    <xf numFmtId="0" fontId="48" fillId="0" borderId="0" xfId="1" applyFont="1"/>
  </cellXfs>
  <cellStyles count="172">
    <cellStyle name="20% - Accent1" xfId="20" builtinId="30" customBuiltin="1"/>
    <cellStyle name="20% - Accent1 2" xfId="111" xr:uid="{511ADA20-3AAD-47B1-944A-D672D2A853F5}"/>
    <cellStyle name="20% - Accent1 3" xfId="64" xr:uid="{1043C22D-8D20-4091-85CB-05A00FCE798A}"/>
    <cellStyle name="20% - Accent2" xfId="24" builtinId="34" customBuiltin="1"/>
    <cellStyle name="20% - Accent2 2" xfId="115" xr:uid="{FD65DAAE-12C0-4A97-AED0-2842D2689EDE}"/>
    <cellStyle name="20% - Accent2 3" xfId="68" xr:uid="{BED48015-C64C-473E-A62A-BA0CBA16CABD}"/>
    <cellStyle name="20% - Accent3" xfId="28" builtinId="38" customBuiltin="1"/>
    <cellStyle name="20% - Accent3 2" xfId="119" xr:uid="{E216CAAF-3CC0-4816-B2DC-432E0DFE520F}"/>
    <cellStyle name="20% - Accent3 3" xfId="72" xr:uid="{56A16420-6D6E-4353-8761-525935CF47DD}"/>
    <cellStyle name="20% - Accent4" xfId="32" builtinId="42" customBuiltin="1"/>
    <cellStyle name="20% - Accent4 2" xfId="123" xr:uid="{AA6939DC-45E3-43AC-8C59-3577E037D8B6}"/>
    <cellStyle name="20% - Accent4 3" xfId="76" xr:uid="{1300ED1C-FF68-459B-B3C8-B3156B589376}"/>
    <cellStyle name="20% - Accent5" xfId="36" builtinId="46" customBuiltin="1"/>
    <cellStyle name="20% - Accent5 2" xfId="127" xr:uid="{EC79B53B-C31C-424D-ADF1-42061ED3F8A4}"/>
    <cellStyle name="20% - Accent5 3" xfId="80" xr:uid="{2EB756B6-D2CF-412B-A586-048E7C549907}"/>
    <cellStyle name="20% - Accent6" xfId="40" builtinId="50" customBuiltin="1"/>
    <cellStyle name="20% - Accent6 2" xfId="131" xr:uid="{EAD7DDF2-B543-4485-84B4-406CE9C8EC35}"/>
    <cellStyle name="20% - Accent6 3" xfId="84" xr:uid="{01C41487-6568-4AFA-912B-90E7C7D7DD09}"/>
    <cellStyle name="40% - Accent1" xfId="21" builtinId="31" customBuiltin="1"/>
    <cellStyle name="40% - Accent1 2" xfId="112" xr:uid="{A3A8DA25-D10B-41B6-8198-5767E4A44165}"/>
    <cellStyle name="40% - Accent1 3" xfId="65" xr:uid="{6E2992E2-A13B-4664-BC0C-19DF1BDFEF4D}"/>
    <cellStyle name="40% - Accent2" xfId="25" builtinId="35" customBuiltin="1"/>
    <cellStyle name="40% - Accent2 2" xfId="116" xr:uid="{CA8EF10C-75C7-41B3-A3C5-2F38F1C464C1}"/>
    <cellStyle name="40% - Accent2 3" xfId="69" xr:uid="{0F5424BD-AEB0-4CF1-9DC8-F4AE9EDB2CB3}"/>
    <cellStyle name="40% - Accent3" xfId="29" builtinId="39" customBuiltin="1"/>
    <cellStyle name="40% - Accent3 2" xfId="120" xr:uid="{CEBC34AB-D24C-4E1C-9055-F4CBDFD6DA91}"/>
    <cellStyle name="40% - Accent3 3" xfId="73" xr:uid="{E0703D9A-49C3-4947-A39B-68A9FF097FE9}"/>
    <cellStyle name="40% - Accent4" xfId="33" builtinId="43" customBuiltin="1"/>
    <cellStyle name="40% - Accent4 2" xfId="124" xr:uid="{CB1B0B4E-8392-4CF6-9456-F715C19D4906}"/>
    <cellStyle name="40% - Accent4 3" xfId="77" xr:uid="{1242057A-B3CA-43D2-B325-49177C0C5C4C}"/>
    <cellStyle name="40% - Accent5" xfId="37" builtinId="47" customBuiltin="1"/>
    <cellStyle name="40% - Accent5 2" xfId="128" xr:uid="{9B2327C3-179C-44F3-87C4-69602FAD7DDC}"/>
    <cellStyle name="40% - Accent5 3" xfId="81" xr:uid="{D27683D7-44CC-4C5F-9752-65C7EE448A82}"/>
    <cellStyle name="40% - Accent6" xfId="41" builtinId="51" customBuiltin="1"/>
    <cellStyle name="40% - Accent6 2" xfId="132" xr:uid="{9BA3CF1C-8B37-497D-9238-F1BBD97CFFD6}"/>
    <cellStyle name="40% - Accent6 3" xfId="85" xr:uid="{0C907981-F470-41C5-9D92-B2152F2A60A1}"/>
    <cellStyle name="60% - Accent1" xfId="22" builtinId="32" customBuiltin="1"/>
    <cellStyle name="60% - Accent1 2" xfId="113" xr:uid="{8F880F87-F47E-4910-9D60-534A88E69D11}"/>
    <cellStyle name="60% - Accent1 3" xfId="66" xr:uid="{8155EDE5-54B1-4F71-8796-24AEEEDF191C}"/>
    <cellStyle name="60% - Accent2" xfId="26" builtinId="36" customBuiltin="1"/>
    <cellStyle name="60% - Accent2 2" xfId="117" xr:uid="{BB05B3DD-FB00-457D-B2D1-E442EE5B124D}"/>
    <cellStyle name="60% - Accent2 3" xfId="70" xr:uid="{FC394A89-4888-4A56-A861-03270757A47C}"/>
    <cellStyle name="60% - Accent3" xfId="30" builtinId="40" customBuiltin="1"/>
    <cellStyle name="60% - Accent3 2" xfId="121" xr:uid="{279C5654-3991-4DD0-8D88-2887D62C1134}"/>
    <cellStyle name="60% - Accent3 3" xfId="74" xr:uid="{69B0D4AA-3FD3-40D5-97DA-9CE33F9C1074}"/>
    <cellStyle name="60% - Accent4" xfId="34" builtinId="44" customBuiltin="1"/>
    <cellStyle name="60% - Accent4 2" xfId="125" xr:uid="{CC109821-993A-4C0E-9257-78B3588B2CDA}"/>
    <cellStyle name="60% - Accent4 3" xfId="78" xr:uid="{008D8626-CCEE-423F-9DD6-FD21E75AADC2}"/>
    <cellStyle name="60% - Accent5" xfId="38" builtinId="48" customBuiltin="1"/>
    <cellStyle name="60% - Accent5 2" xfId="129" xr:uid="{45B5064A-4B86-4305-8021-013D715CF4F4}"/>
    <cellStyle name="60% - Accent5 3" xfId="82" xr:uid="{694DD2F5-BD76-4CCB-BD0B-79C363BB5F58}"/>
    <cellStyle name="60% - Accent6" xfId="42" builtinId="52" customBuiltin="1"/>
    <cellStyle name="60% - Accent6 2" xfId="133" xr:uid="{AD305733-40CD-47ED-A7E1-2E9A637F3866}"/>
    <cellStyle name="60% - Accent6 3" xfId="86" xr:uid="{A0D36F43-CAAA-40EF-8D8D-153A9F59C8B7}"/>
    <cellStyle name="Accent1" xfId="19" builtinId="29" customBuiltin="1"/>
    <cellStyle name="Accent1 2" xfId="110" xr:uid="{43481A75-6FB3-47DA-B2B9-2C3F2DB68629}"/>
    <cellStyle name="Accent1 3" xfId="63" xr:uid="{16C3FE0F-6E39-438D-ADD6-1841DBADC231}"/>
    <cellStyle name="Accent2" xfId="23" builtinId="33" customBuiltin="1"/>
    <cellStyle name="Accent2 2" xfId="114" xr:uid="{2E933270-A602-49BD-950F-0CB6E443AD9D}"/>
    <cellStyle name="Accent2 3" xfId="67" xr:uid="{BE98AC39-C54F-466F-83E2-F6C46DDF5958}"/>
    <cellStyle name="Accent3" xfId="27" builtinId="37" customBuiltin="1"/>
    <cellStyle name="Accent3 2" xfId="118" xr:uid="{B0BABFCF-FB74-4591-8C8C-EAD345D8303A}"/>
    <cellStyle name="Accent3 3" xfId="71" xr:uid="{E575D8AC-D662-404A-9F7A-92535E105692}"/>
    <cellStyle name="Accent4" xfId="31" builtinId="41" customBuiltin="1"/>
    <cellStyle name="Accent4 2" xfId="122" xr:uid="{8C2FF61C-A379-4BAC-8C5D-9BCC9816EF5C}"/>
    <cellStyle name="Accent4 3" xfId="75" xr:uid="{1C4ED913-3000-4225-902B-EC23B4164E65}"/>
    <cellStyle name="Accent5" xfId="35" builtinId="45" customBuiltin="1"/>
    <cellStyle name="Accent5 2" xfId="126" xr:uid="{8AAE9308-1468-4CEF-956E-8CF53C472A78}"/>
    <cellStyle name="Accent5 3" xfId="79" xr:uid="{9B6CDA98-AF1F-4C9A-924F-BC3B1C579F0B}"/>
    <cellStyle name="Accent6" xfId="39" builtinId="49" customBuiltin="1"/>
    <cellStyle name="Accent6 2" xfId="130" xr:uid="{A997E1D3-2256-4B5F-A66B-C168ED8D1751}"/>
    <cellStyle name="Accent6 3" xfId="83" xr:uid="{4E15EA53-F517-4EC0-82B0-9D04EBF196B6}"/>
    <cellStyle name="Bad" xfId="8" builtinId="27" customBuiltin="1"/>
    <cellStyle name="Bad 2" xfId="99" xr:uid="{0A993335-0C77-4A78-9C38-09BA441FDB49}"/>
    <cellStyle name="Bad 3" xfId="52" xr:uid="{D609E38F-B3E1-48F4-AFEA-5E9A84FB856C}"/>
    <cellStyle name="Calculation" xfId="12" builtinId="22" customBuiltin="1"/>
    <cellStyle name="Calculation 2" xfId="103" xr:uid="{E691A766-A1C1-4737-892B-39FC63B7DD7E}"/>
    <cellStyle name="Calculation 3" xfId="56" xr:uid="{A9DA63A9-130C-460A-9774-E122BE831A8C}"/>
    <cellStyle name="Check Cell" xfId="14" builtinId="23" customBuiltin="1"/>
    <cellStyle name="Check Cell 2" xfId="105" xr:uid="{07805DBF-3211-41FC-B915-F3BE1976F575}"/>
    <cellStyle name="Check Cell 3" xfId="58" xr:uid="{E0615915-A4DF-4F2A-B2CD-43E37D14D588}"/>
    <cellStyle name="Comma 2" xfId="136" xr:uid="{9AB437DE-F105-4BFB-B941-5ABF2B39AEE1}"/>
    <cellStyle name="Comma 2 2" xfId="163" xr:uid="{ADC0CEA0-4F1F-4FED-BDF0-5BEE593B90F3}"/>
    <cellStyle name="Comma 3" xfId="159" xr:uid="{42AF3EE7-647F-48BD-9022-0EFC58FEAD11}"/>
    <cellStyle name="Comma 4" xfId="154" xr:uid="{6F2F0BD0-D8F1-4DF1-ACF4-F22848CEE1D9}"/>
    <cellStyle name="Comma 5" xfId="87" xr:uid="{3273F80A-1194-4F75-8CE8-8124D8DEA1CC}"/>
    <cellStyle name="Explanatory Text" xfId="17" builtinId="53" customBuiltin="1"/>
    <cellStyle name="Explanatory Text 2" xfId="108" xr:uid="{29B82CF4-FEF1-4718-90C2-14817941F27E}"/>
    <cellStyle name="Explanatory Text 3" xfId="61" xr:uid="{E5ADCC3E-FF5D-4217-9525-6CEB98BE4038}"/>
    <cellStyle name="Good" xfId="7" builtinId="26" customBuiltin="1"/>
    <cellStyle name="Good 2" xfId="98" xr:uid="{4FBC1BAF-6206-408A-B723-42D80D16497D}"/>
    <cellStyle name="Good 3" xfId="51" xr:uid="{95C918A3-5D94-4264-BB49-6C94412EE70F}"/>
    <cellStyle name="Heading 1" xfId="3" builtinId="16" customBuiltin="1"/>
    <cellStyle name="Heading 1 2" xfId="94" xr:uid="{99171943-A036-4942-9BFE-C656CD1AF8C9}"/>
    <cellStyle name="Heading 1 3" xfId="47" xr:uid="{718E99AF-AB87-48B2-BAB0-0D94DA9C3A88}"/>
    <cellStyle name="Heading 2" xfId="4" builtinId="17" customBuiltin="1"/>
    <cellStyle name="Heading 2 2" xfId="95" xr:uid="{B78D5036-378A-4087-B1C5-56331D44FAAE}"/>
    <cellStyle name="Heading 2 3" xfId="48" xr:uid="{3B9095F5-B806-4905-A947-3AA1D901C584}"/>
    <cellStyle name="Heading 3" xfId="5" builtinId="18" customBuiltin="1"/>
    <cellStyle name="Heading 3 2" xfId="96" xr:uid="{7BA9B416-1896-4783-9995-9DAA1A17E0AF}"/>
    <cellStyle name="Heading 3 3" xfId="49" xr:uid="{4B9BCA0A-5107-487D-B62A-F44729A46440}"/>
    <cellStyle name="Heading 4" xfId="6" builtinId="19" customBuiltin="1"/>
    <cellStyle name="Heading 4 2" xfId="97" xr:uid="{B1B92901-8762-4969-94A0-C473D132B913}"/>
    <cellStyle name="Heading 4 3" xfId="50" xr:uid="{AE0DB2D2-5CD1-4430-9C33-2D58C5FE4654}"/>
    <cellStyle name="Hyperlink" xfId="1" builtinId="8"/>
    <cellStyle name="Hyperlink 2" xfId="43" xr:uid="{5CEFEE1E-96D6-4C89-B788-045E94398247}"/>
    <cellStyle name="Hyperlink 2 2" xfId="171" xr:uid="{563DE412-E40A-4505-B31D-A8700DE6312C}"/>
    <cellStyle name="Hyperlink 2 3" xfId="164" xr:uid="{3F355E1E-A979-430F-9D86-2342F8BCE5DA}"/>
    <cellStyle name="Hyperlink 3" xfId="161" xr:uid="{B2353158-D080-4C5D-930B-185FBCAE06DE}"/>
    <cellStyle name="Hyperlink 4" xfId="157" xr:uid="{47D794C7-A8AD-4B98-93B0-676A5AF1CDAF}"/>
    <cellStyle name="Hyperlink 5" xfId="155" xr:uid="{4148480B-B2A2-40E9-9889-DF746AA88403}"/>
    <cellStyle name="Hyperlink 6" xfId="143" xr:uid="{143AAAC3-5A1F-40F5-A97E-C57821D4982B}"/>
    <cellStyle name="Hyperlink 7" xfId="140" xr:uid="{BBEC67F6-2E05-486B-B429-522F5FA72502}"/>
    <cellStyle name="Hyperlink 8" xfId="134" xr:uid="{B472F2F2-2F6B-4418-9ABB-28E65D3BC543}"/>
    <cellStyle name="Input" xfId="10" builtinId="20" customBuiltin="1"/>
    <cellStyle name="Input 2" xfId="101" xr:uid="{AC5708E9-7B99-4BCD-9684-22202C4E646D}"/>
    <cellStyle name="Input 3" xfId="54" xr:uid="{0DA12EC1-5A23-42CD-897D-1833E9034DD4}"/>
    <cellStyle name="Linked Cell" xfId="13" builtinId="24" customBuiltin="1"/>
    <cellStyle name="Linked Cell 2" xfId="104" xr:uid="{FE9EE349-EF53-4030-AFDB-AF810FED448A}"/>
    <cellStyle name="Linked Cell 3" xfId="57" xr:uid="{C29E4688-1509-49C2-AAA7-1104C0F4F619}"/>
    <cellStyle name="Neutral" xfId="9" builtinId="28" customBuiltin="1"/>
    <cellStyle name="Neutral 2" xfId="100" xr:uid="{CF33C233-FCB1-4CE5-85FC-AD9CD4F7EA9A}"/>
    <cellStyle name="Neutral 3" xfId="53" xr:uid="{BEB7179A-B3DD-4BC2-81B4-B23E1EE2AE97}"/>
    <cellStyle name="Normal" xfId="0" builtinId="0"/>
    <cellStyle name="Normal 10" xfId="153" xr:uid="{26D9ACFE-B52D-44AF-8DDE-A0D7F6282774}"/>
    <cellStyle name="Normal 11" xfId="141" xr:uid="{3D737C47-DE82-4C95-A6D6-6D84A93F6959}"/>
    <cellStyle name="Normal 12" xfId="135" xr:uid="{66EE4721-567B-40B5-A21B-983042A0F5C8}"/>
    <cellStyle name="Normal 13" xfId="92" xr:uid="{2DAC6738-E2E0-45E3-BAA1-D1F730730570}"/>
    <cellStyle name="Normal 14" xfId="45" xr:uid="{690F9332-2C9A-46A5-8896-C2417D51CB88}"/>
    <cellStyle name="Normal 2" xfId="44" xr:uid="{DE9AC340-26D3-49BB-899D-3C22E1454D7C}"/>
    <cellStyle name="Normal 2 2" xfId="90" xr:uid="{6EA46099-D310-49B7-89AC-8941445B46A3}"/>
    <cellStyle name="Normal 2 2 2" xfId="149" xr:uid="{01DA3175-1374-4BFC-B3BA-D44870599FB2}"/>
    <cellStyle name="Normal 2 2 3" xfId="144" xr:uid="{5BFF2254-5332-401E-9308-4B1B003FB9F0}"/>
    <cellStyle name="Normal 2 3" xfId="152" xr:uid="{E3D5AD4F-4859-402B-8563-08860E0C95CC}"/>
    <cellStyle name="Normal 2 4" xfId="150" xr:uid="{C90CFDB4-4027-4E4A-B8AF-3928530536FC}"/>
    <cellStyle name="Normal 2 5" xfId="147" xr:uid="{CCF570A4-D521-47D7-B1A0-E6D26AF7DD63}"/>
    <cellStyle name="Normal 2 6" xfId="137" xr:uid="{28498613-40F8-4AE6-9FB4-1B23C18F6111}"/>
    <cellStyle name="Normal 2 7" xfId="88" xr:uid="{64BD9BC7-54EA-4ACA-B56A-D982E48C6D8F}"/>
    <cellStyle name="Normal 3" xfId="89" xr:uid="{F1A74D61-B1C0-4116-820F-6E5D131703B5}"/>
    <cellStyle name="Normal 3 2" xfId="91" xr:uid="{35F1C4CA-D843-4440-BCF6-47F3633AD8EF}"/>
    <cellStyle name="Normal 3 2 2" xfId="148" xr:uid="{292009E2-30F6-47DB-A853-AC624D2D3793}"/>
    <cellStyle name="Normal 3 3" xfId="168" xr:uid="{6E1A5D7A-56CC-4672-B25E-CD53F780BD6C}"/>
    <cellStyle name="Normal 3 4" xfId="145" xr:uid="{50B29D8C-5D42-4581-858A-E5DBA0E0BE7E}"/>
    <cellStyle name="Normal 4" xfId="146" xr:uid="{02F8CDAC-0B87-4489-9E33-9BC2DE9C62F5}"/>
    <cellStyle name="Normal 4 2" xfId="170" xr:uid="{89D6458F-013C-4663-985E-FE793B8EF62E}"/>
    <cellStyle name="Normal 4 3" xfId="167" xr:uid="{827E85BA-167E-454A-B883-EADC58B059AC}"/>
    <cellStyle name="Normal 5" xfId="165" xr:uid="{ADAB3210-191F-4574-A18F-8FB346A4F16B}"/>
    <cellStyle name="Normal 6" xfId="162" xr:uid="{D6E58DB9-A543-4D89-93BF-B377882F22CE}"/>
    <cellStyle name="Normal 7" xfId="160" xr:uid="{32D8B4ED-E7EF-4F5D-9DFC-A8676969E91F}"/>
    <cellStyle name="Normal 8" xfId="158" xr:uid="{BC6F02E2-F742-4804-8BEC-16ED293B28A0}"/>
    <cellStyle name="Normal 9" xfId="156" xr:uid="{39D96369-306D-46C4-8D23-ADDBDC101A73}"/>
    <cellStyle name="Note" xfId="16" builtinId="10" customBuiltin="1"/>
    <cellStyle name="Note 2" xfId="142" xr:uid="{F1873069-38AC-4A76-83E0-AEB4454AEA19}"/>
    <cellStyle name="Note 3" xfId="107" xr:uid="{A7C046D6-87AF-41D3-BA68-960470C96B6A}"/>
    <cellStyle name="Note 4" xfId="60" xr:uid="{D65E4DA4-76B4-4DEE-8595-8EEA72307ADC}"/>
    <cellStyle name="Output" xfId="11" builtinId="21" customBuiltin="1"/>
    <cellStyle name="Output 2" xfId="102" xr:uid="{18C21276-6A96-42D7-A3E1-DDAB50D1BEC0}"/>
    <cellStyle name="Output 3" xfId="55" xr:uid="{BCC6E754-962D-4067-8C35-A5D2186E1E5F}"/>
    <cellStyle name="Percent 2" xfId="138" xr:uid="{A269835A-D31F-4DFF-8046-9959818A0725}"/>
    <cellStyle name="Percent 2 2" xfId="169" xr:uid="{47AF2379-6BC3-482C-BC4F-6664EA1631B2}"/>
    <cellStyle name="Percent 2 3" xfId="151" xr:uid="{35733C4F-EF17-41A8-8062-99684EE512D5}"/>
    <cellStyle name="Percent 3" xfId="166" xr:uid="{1FE8FE3F-D0CF-45D0-B749-669B88088FA1}"/>
    <cellStyle name="Percent 4" xfId="139" xr:uid="{76DC8C05-A0EB-45A4-B063-EC435E20E354}"/>
    <cellStyle name="Title" xfId="2" builtinId="15" customBuiltin="1"/>
    <cellStyle name="Title 2" xfId="93" xr:uid="{B7E7A6A2-B0D8-404A-BCCD-F9D29CC05BE4}"/>
    <cellStyle name="Title 3" xfId="46" xr:uid="{9EBE9F85-CB2B-4914-863F-2C6E8755BC3E}"/>
    <cellStyle name="Total" xfId="18" builtinId="25" customBuiltin="1"/>
    <cellStyle name="Total 2" xfId="109" xr:uid="{9A9B3A61-47C2-4727-8F74-07A35E91E472}"/>
    <cellStyle name="Total 3" xfId="62" xr:uid="{29D26C58-EA11-45AC-A728-E33BE0AFCF57}"/>
    <cellStyle name="Warning Text" xfId="15" builtinId="11" customBuiltin="1"/>
    <cellStyle name="Warning Text 2" xfId="106" xr:uid="{66B23C65-A5BB-41D6-B0AF-D77E2A23ED23}"/>
    <cellStyle name="Warning Text 3" xfId="59" xr:uid="{A890AEF8-0B42-43BB-8E68-4B55F289A376}"/>
  </cellStyles>
  <dxfs count="4">
    <dxf>
      <font>
        <strike val="0"/>
        <outline val="0"/>
        <shadow val="0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vertAlign val="baseline"/>
        <sz val="1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vertAlign val="baseline"/>
        <sz val="11"/>
        <name val="Arial"/>
        <family val="2"/>
        <scheme val="none"/>
      </font>
    </dxf>
  </dxfs>
  <tableStyles count="0" defaultTableStyle="TableStyleMedium2" defaultPivotStyle="PivotStyleLight16"/>
  <colors>
    <mruColors>
      <color rgb="FF0000FF"/>
      <color rgb="FFE7FCFD"/>
      <color rgb="FF0D9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Energy Density of Lithium-ion Battery Packs, 2008-2020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'FOTW #1234'!$B$5</c:f>
              <c:strCache>
                <c:ptCount val="1"/>
                <c:pt idx="0">
                  <c:v>Energy Density (Wh/L)</c:v>
                </c:pt>
              </c:strCache>
            </c:strRef>
          </c:tx>
          <c:spPr>
            <a:solidFill>
              <a:srgbClr val="0D96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'FOTW #1234'!$A$6:$A$10</c:f>
              <c:numCache>
                <c:formatCode>General</c:formatCode>
                <c:ptCount val="5"/>
                <c:pt idx="0">
                  <c:v>2008</c:v>
                </c:pt>
                <c:pt idx="1">
                  <c:v>2010</c:v>
                </c:pt>
                <c:pt idx="2">
                  <c:v>2013</c:v>
                </c:pt>
                <c:pt idx="3">
                  <c:v>2017</c:v>
                </c:pt>
                <c:pt idx="4">
                  <c:v>2020</c:v>
                </c:pt>
              </c:numCache>
            </c:numRef>
          </c:cat>
          <c:val>
            <c:numRef>
              <c:f>'FOTW #1234'!$B$6:$B$10</c:f>
              <c:numCache>
                <c:formatCode>General</c:formatCode>
                <c:ptCount val="5"/>
                <c:pt idx="0">
                  <c:v>55</c:v>
                </c:pt>
                <c:pt idx="1">
                  <c:v>90</c:v>
                </c:pt>
                <c:pt idx="2">
                  <c:v>140</c:v>
                </c:pt>
                <c:pt idx="3">
                  <c:v>250</c:v>
                </c:pt>
                <c:pt idx="4">
                  <c:v>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C8-45EB-B364-76AFC8981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1047290304"/>
        <c:axId val="1047293256"/>
      </c:barChart>
      <c:catAx>
        <c:axId val="1047290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47293256"/>
        <c:crosses val="autoZero"/>
        <c:auto val="1"/>
        <c:lblAlgn val="ctr"/>
        <c:lblOffset val="100"/>
        <c:noMultiLvlLbl val="0"/>
      </c:catAx>
      <c:valAx>
        <c:axId val="1047293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Watt-hours/Liter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47290304"/>
        <c:crosses val="autoZero"/>
        <c:crossBetween val="between"/>
      </c:valAx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E7FCFD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244475</xdr:colOff>
      <xdr:row>4</xdr:row>
      <xdr:rowOff>0</xdr:rowOff>
    </xdr:from>
    <xdr:to>
      <xdr:col>14</xdr:col>
      <xdr:colOff>244475</xdr:colOff>
      <xdr:row>31</xdr:row>
      <xdr:rowOff>139700</xdr:rowOff>
    </xdr:to>
    <xdr:graphicFrame macro="">
      <xdr:nvGraphicFramePr>
        <xdr:cNvPr id="16" name="Chart 15" descr="Energy Density of Lithium-ion Battery Packs, 2008-2020&#10;">
          <a:extLst>
            <a:ext uri="{FF2B5EF4-FFF2-40B4-BE49-F238E27FC236}">
              <a16:creationId xmlns:a16="http://schemas.microsoft.com/office/drawing/2014/main" id="{1360BE5B-5880-4B5B-B210-02B5AA9FBB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7945711-4C10-42B2-97E0-565A3428F547}" name="Table1" displayName="Table1" ref="A5:B10" totalsRowShown="0" headerRowDxfId="3" dataDxfId="2">
  <autoFilter ref="A5:B10" xr:uid="{A7945711-4C10-42B2-97E0-565A3428F547}">
    <filterColumn colId="0" hiddenButton="1"/>
    <filterColumn colId="1" hiddenButton="1"/>
  </autoFilter>
  <tableColumns count="2">
    <tableColumn id="1" xr3:uid="{722CA9F2-C590-421D-BA35-8C7FA7A111F7}" name="Year" dataDxfId="1"/>
    <tableColumn id="2" xr3:uid="{DF50BD47-38D8-4B36-85BC-2FB897CBD5B1}" name="Energy Density (Wh/L)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Energy Density of Lithium-ion Battery Packs, 2008-2020_x000d__x000a_"/>
    </ext>
  </extLst>
</table>
</file>

<file path=xl/theme/theme1.xml><?xml version="1.0" encoding="utf-8"?>
<a:theme xmlns:a="http://schemas.openxmlformats.org/drawingml/2006/main" name="Office Theme">
  <a:themeElements>
    <a:clrScheme name="New Colors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97C5E"/>
      </a:accent1>
      <a:accent2>
        <a:srgbClr val="92D050"/>
      </a:accent2>
      <a:accent3>
        <a:srgbClr val="003366"/>
      </a:accent3>
      <a:accent4>
        <a:srgbClr val="66CCFF"/>
      </a:accent4>
      <a:accent5>
        <a:srgbClr val="FFA600"/>
      </a:accent5>
      <a:accent6>
        <a:srgbClr val="FFCE2D"/>
      </a:accent6>
      <a:hlink>
        <a:srgbClr val="0066CC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nergy.gov/eere/vehicles/articles/fotw-1234-april-18-2022-volumetric-energy-density-lithium-ion-batteries" TargetMode="External"/><Relationship Id="rId2" Type="http://schemas.openxmlformats.org/officeDocument/2006/relationships/hyperlink" Target="http://energy.gov/eere/vehicles/transportation-fact-week" TargetMode="External"/><Relationship Id="rId1" Type="http://schemas.openxmlformats.org/officeDocument/2006/relationships/hyperlink" Target="https://onlinelibrary.wiley.com/doi/full/10.1002/aenm.202103050" TargetMode="External"/><Relationship Id="rId6" Type="http://schemas.openxmlformats.org/officeDocument/2006/relationships/table" Target="../tables/table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D3865-777C-4FD0-B1C4-92E5B4AC6A1A}">
  <dimension ref="A1:B17"/>
  <sheetViews>
    <sheetView tabSelected="1" workbookViewId="0">
      <selection activeCell="A2" sqref="A2:XFD2"/>
    </sheetView>
  </sheetViews>
  <sheetFormatPr defaultColWidth="8.7109375" defaultRowHeight="14.25" x14ac:dyDescent="0.2"/>
  <cols>
    <col min="1" max="1" width="23.5703125" style="1" customWidth="1"/>
    <col min="2" max="2" width="28.85546875" style="1" customWidth="1"/>
    <col min="3" max="16384" width="8.7109375" style="1"/>
  </cols>
  <sheetData>
    <row r="1" spans="1:2" ht="15" x14ac:dyDescent="0.2">
      <c r="A1" s="5" t="s">
        <v>4</v>
      </c>
    </row>
    <row r="2" spans="1:2" s="8" customFormat="1" ht="15" x14ac:dyDescent="0.2">
      <c r="A2" s="7" t="s">
        <v>5</v>
      </c>
    </row>
    <row r="4" spans="1:2" ht="15" x14ac:dyDescent="0.25">
      <c r="A4" s="3" t="s">
        <v>3</v>
      </c>
    </row>
    <row r="5" spans="1:2" x14ac:dyDescent="0.2">
      <c r="A5" s="4" t="s">
        <v>2</v>
      </c>
      <c r="B5" s="1" t="s">
        <v>1</v>
      </c>
    </row>
    <row r="6" spans="1:2" x14ac:dyDescent="0.2">
      <c r="A6" s="4">
        <v>2008</v>
      </c>
      <c r="B6" s="1">
        <f>55</f>
        <v>55</v>
      </c>
    </row>
    <row r="7" spans="1:2" x14ac:dyDescent="0.2">
      <c r="A7" s="4">
        <v>2010</v>
      </c>
      <c r="B7" s="1">
        <f>90</f>
        <v>90</v>
      </c>
    </row>
    <row r="8" spans="1:2" x14ac:dyDescent="0.2">
      <c r="A8" s="4">
        <v>2013</v>
      </c>
      <c r="B8" s="1">
        <f>140</f>
        <v>140</v>
      </c>
    </row>
    <row r="9" spans="1:2" x14ac:dyDescent="0.2">
      <c r="A9" s="4">
        <v>2017</v>
      </c>
      <c r="B9" s="1">
        <f>250</f>
        <v>250</v>
      </c>
    </row>
    <row r="10" spans="1:2" x14ac:dyDescent="0.2">
      <c r="A10" s="4">
        <v>2020</v>
      </c>
      <c r="B10" s="1">
        <f>450</f>
        <v>450</v>
      </c>
    </row>
    <row r="12" spans="1:2" x14ac:dyDescent="0.2">
      <c r="A12" s="6" t="s">
        <v>6</v>
      </c>
      <c r="B12" s="6"/>
    </row>
    <row r="13" spans="1:2" x14ac:dyDescent="0.2">
      <c r="A13" s="6"/>
      <c r="B13" s="6"/>
    </row>
    <row r="14" spans="1:2" x14ac:dyDescent="0.2">
      <c r="A14" s="6"/>
      <c r="B14" s="6"/>
    </row>
    <row r="15" spans="1:2" x14ac:dyDescent="0.2">
      <c r="A15" s="6"/>
      <c r="B15" s="6"/>
    </row>
    <row r="16" spans="1:2" x14ac:dyDescent="0.2">
      <c r="A16" s="6"/>
      <c r="B16" s="6"/>
    </row>
    <row r="17" spans="1:1" x14ac:dyDescent="0.2">
      <c r="A17" s="2" t="s">
        <v>0</v>
      </c>
    </row>
  </sheetData>
  <sortState xmlns:xlrd2="http://schemas.microsoft.com/office/spreadsheetml/2017/richdata2" ref="A6:B10">
    <sortCondition ref="A6:A10"/>
  </sortState>
  <mergeCells count="1">
    <mergeCell ref="A12:B16"/>
  </mergeCells>
  <hyperlinks>
    <hyperlink ref="A17" r:id="rId1" xr:uid="{0DC67F0A-FBB9-40D5-BC40-FE5F434C0427}"/>
    <hyperlink ref="A2" r:id="rId2" display="Fact of the Week # 838" xr:uid="{C22B07BB-A1D8-4B65-AFE9-E1E22C33A5D1}"/>
    <hyperlink ref="A2:XFD2" r:id="rId3" display="Fact of the Week #1234" xr:uid="{C1C0F77B-84DE-4C41-934A-8BD33D0231A8}"/>
  </hyperlinks>
  <pageMargins left="0.7" right="0.7" top="0.75" bottom="0.75" header="0.3" footer="0.3"/>
  <pageSetup orientation="portrait" r:id="rId4"/>
  <drawing r:id="rId5"/>
  <tableParts count="1"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#1234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Energy Density of Lithium-ion Battery Packs, 2008-2020</dc:title>
  <dc:creator>OakRidgeNationalLaboratory@ornl.onmicrosoft.com</dc:creator>
  <cp:keywords>Energy Density of Lithium-ion Battery Packs, 2008-2020</cp:keywords>
  <cp:lastModifiedBy>Toste, Danielle (CONTR)</cp:lastModifiedBy>
  <dcterms:created xsi:type="dcterms:W3CDTF">2022-03-04T15:25:48Z</dcterms:created>
  <dcterms:modified xsi:type="dcterms:W3CDTF">2022-04-18T03:06:58Z</dcterms:modified>
</cp:coreProperties>
</file>