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0DF42F44-E53F-4C37-88D1-BCBB6E9FDF75}" xr6:coauthVersionLast="47" xr6:coauthVersionMax="47" xr10:uidLastSave="{00000000-0000-0000-0000-000000000000}"/>
  <bookViews>
    <workbookView xWindow="-120" yWindow="-90" windowWidth="30960" windowHeight="14760" xr2:uid="{DA46974A-155E-494F-86CA-2671154C5FB1}"/>
  </bookViews>
  <sheets>
    <sheet name="FOTW #12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C20" i="1"/>
  <c r="B20" i="1"/>
  <c r="D20" i="1"/>
</calcChain>
</file>

<file path=xl/sharedStrings.xml><?xml version="1.0" encoding="utf-8"?>
<sst xmlns="http://schemas.openxmlformats.org/spreadsheetml/2006/main" count="26" uniqueCount="26">
  <si>
    <t>Cobalt</t>
  </si>
  <si>
    <t>Graphite</t>
  </si>
  <si>
    <t>Lithium</t>
  </si>
  <si>
    <t>Manganese</t>
  </si>
  <si>
    <t>Nickel</t>
  </si>
  <si>
    <t>Canada</t>
  </si>
  <si>
    <t>Japan</t>
  </si>
  <si>
    <t>Finland</t>
  </si>
  <si>
    <t>Norway</t>
  </si>
  <si>
    <t>Other</t>
  </si>
  <si>
    <t>Total</t>
  </si>
  <si>
    <t>China</t>
  </si>
  <si>
    <t>Mexico</t>
  </si>
  <si>
    <t>India</t>
  </si>
  <si>
    <t>Argentina</t>
  </si>
  <si>
    <t>Chile</t>
  </si>
  <si>
    <t>Russia</t>
  </si>
  <si>
    <t>Austrailia</t>
  </si>
  <si>
    <t>South Africa</t>
  </si>
  <si>
    <t>Gabon</t>
  </si>
  <si>
    <t>Country</t>
  </si>
  <si>
    <t>Selected U.S. Mineral Imports by Country, 2016-2019</t>
  </si>
  <si>
    <t xml:space="preserve">https://www.usgs.gov/centers/national-minerals-information-center/mineral-commodity-summaries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</si>
  <si>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Geological Society , Mineral Commodity Summaries, 2021. </t>
    </r>
  </si>
  <si>
    <t>U.S. Department of Energy, Vehicle Technologies Office</t>
  </si>
  <si>
    <t>Fact of the Week #1225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</si>
</sst>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0" fontId="27" fillId="0" borderId="0"/>
    <xf numFmtId="9" fontId="27" fillId="0" borderId="0" applyFont="0" applyFill="0" applyBorder="0" applyAlignment="0" applyProtection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/>
    <xf numFmtId="0" fontId="27" fillId="0" borderId="0"/>
    <xf numFmtId="9" fontId="1" fillId="0" borderId="0" applyFont="0" applyFill="0" applyBorder="0" applyAlignment="0" applyProtection="0"/>
    <xf numFmtId="0" fontId="31" fillId="0" borderId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2"/>
    <xf numFmtId="0" fontId="19" fillId="0" borderId="0" xfId="0" applyFont="1"/>
    <xf numFmtId="0" fontId="20" fillId="0" borderId="0" xfId="0" applyFont="1"/>
    <xf numFmtId="9" fontId="20" fillId="0" borderId="0" xfId="1" applyFont="1"/>
    <xf numFmtId="0" fontId="20" fillId="0" borderId="0" xfId="0" applyFont="1" applyAlignment="1"/>
    <xf numFmtId="0" fontId="21" fillId="0" borderId="0" xfId="2" applyFont="1"/>
    <xf numFmtId="0" fontId="30" fillId="0" borderId="0" xfId="78" applyFont="1" applyAlignment="1">
      <alignment horizontal="left" vertical="center"/>
    </xf>
    <xf numFmtId="0" fontId="32" fillId="0" borderId="0" xfId="2" applyFont="1" applyAlignment="1" applyProtection="1">
      <alignment horizontal="left"/>
    </xf>
    <xf numFmtId="0" fontId="32" fillId="0" borderId="0" xfId="2" applyFont="1"/>
  </cellXfs>
  <cellStyles count="8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4" xr:uid="{84B56816-936E-45FC-8F66-0311FBF91A7B}"/>
    <cellStyle name="Comma 2 2" xfId="71" xr:uid="{85AB62BF-3B77-4C75-8865-00A91B295A27}"/>
    <cellStyle name="Comma 3" xfId="67" xr:uid="{028683BA-5319-4226-80B1-ED88929ABF09}"/>
    <cellStyle name="Comma 4" xfId="62" xr:uid="{5D46F726-C83A-483F-8C13-65030585D813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Hyperlink 2" xfId="72" xr:uid="{BD2712F6-7790-41A2-BCAE-AA1F51F01F34}"/>
    <cellStyle name="Hyperlink 2 2" xfId="79" xr:uid="{5088B978-B294-4B66-8C63-EF674A0EB50C}"/>
    <cellStyle name="Hyperlink 3" xfId="69" xr:uid="{A3D034C3-4B42-496E-9EF3-418017099FB5}"/>
    <cellStyle name="Hyperlink 4" xfId="65" xr:uid="{28A42FF8-A818-41C8-88D2-C6852284CFC6}"/>
    <cellStyle name="Hyperlink 5" xfId="63" xr:uid="{8AFBB649-C1E0-4A61-AFE1-BC7767233090}"/>
    <cellStyle name="Hyperlink 6" xfId="51" xr:uid="{051F0919-41EF-4BE9-B8CD-3B0B608550BE}"/>
    <cellStyle name="Hyperlink 7" xfId="48" xr:uid="{790A2104-2A92-4A36-94D0-1D845EF51517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61" xr:uid="{0BDB7DF8-8EEF-4F23-9946-487A74A74BA4}"/>
    <cellStyle name="Normal 11" xfId="49" xr:uid="{C6DE90F6-F526-439C-8921-06A4C14DA669}"/>
    <cellStyle name="Normal 12" xfId="43" xr:uid="{06250409-7634-4879-8031-46AAC0401FF2}"/>
    <cellStyle name="Normal 2" xfId="45" xr:uid="{D4DA2389-75E8-4ED6-813A-565E067C28E9}"/>
    <cellStyle name="Normal 2 2" xfId="52" xr:uid="{B9AAFC32-53FB-4DC9-B743-ED3EA28BC2E6}"/>
    <cellStyle name="Normal 2 2 2" xfId="57" xr:uid="{46FD8D86-1856-4D8F-A884-909CC07900BE}"/>
    <cellStyle name="Normal 2 3" xfId="60" xr:uid="{8C3EC8FD-1BC5-490A-B87E-41449B3E2A3B}"/>
    <cellStyle name="Normal 2 4" xfId="58" xr:uid="{B4781113-9AB0-4280-B85A-0558E09D9C2A}"/>
    <cellStyle name="Normal 2 5" xfId="55" xr:uid="{484D2CBA-A6A6-4552-92E4-0CF034D067C6}"/>
    <cellStyle name="Normal 3" xfId="53" xr:uid="{F5BA57AC-8BCC-4A20-AC30-3A3DE729F35F}"/>
    <cellStyle name="Normal 3 2" xfId="56" xr:uid="{FA4B895F-74B0-498D-A0F2-465C25D099D1}"/>
    <cellStyle name="Normal 3 3" xfId="76" xr:uid="{7DC3410B-7637-4BF3-A2E8-1D5A4C787712}"/>
    <cellStyle name="Normal 4" xfId="54" xr:uid="{379FEE74-32B6-4BC9-A6E4-32D1C583E4D2}"/>
    <cellStyle name="Normal 4 2" xfId="78" xr:uid="{1B972B4B-8FE7-4CCB-803C-205A72BB292C}"/>
    <cellStyle name="Normal 4 3" xfId="75" xr:uid="{18652EA0-399D-40C5-96B6-362778D5286A}"/>
    <cellStyle name="Normal 5" xfId="73" xr:uid="{43B03E92-7D1D-4EF7-8CD4-C0F901351AC9}"/>
    <cellStyle name="Normal 6" xfId="70" xr:uid="{B943C7A7-6F30-4EC6-9A96-7B22BDECCF0F}"/>
    <cellStyle name="Normal 7" xfId="68" xr:uid="{7BBA4DCA-152F-44CA-9DC0-ADE3D16C943B}"/>
    <cellStyle name="Normal 8" xfId="66" xr:uid="{6C914BF6-8D66-49FE-81F6-F07437D74451}"/>
    <cellStyle name="Normal 9" xfId="64" xr:uid="{AF808F01-768E-4418-B0EF-69C7EDDA44FF}"/>
    <cellStyle name="Note 2" xfId="50" xr:uid="{00CD6BFA-E15C-4ED2-9160-FB19F5197FFE}"/>
    <cellStyle name="Output" xfId="12" builtinId="21" customBuiltin="1"/>
    <cellStyle name="Percent" xfId="1" builtinId="5"/>
    <cellStyle name="Percent 2" xfId="46" xr:uid="{4FB235D2-93F3-478C-B4AD-454EDD214527}"/>
    <cellStyle name="Percent 2 2" xfId="77" xr:uid="{8F309A3F-3A0D-4027-8B26-5FC9E7DDD016}"/>
    <cellStyle name="Percent 2 3" xfId="59" xr:uid="{F0A9CA79-8EDC-4E85-B3D8-A8F6FE330F15}"/>
    <cellStyle name="Percent 3" xfId="74" xr:uid="{8714B0A3-AFF1-43C1-9604-AC691F7959CD}"/>
    <cellStyle name="Percent 4" xfId="47" xr:uid="{D55D2A98-214D-4770-AE9E-0BBF04976F2F}"/>
    <cellStyle name="Title" xfId="3" builtinId="15" customBuiltin="1"/>
    <cellStyle name="Total" xfId="18" builtinId="25" customBuiltin="1"/>
    <cellStyle name="Warning Text" xfId="16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Selected</a:t>
            </a:r>
            <a:r>
              <a:rPr lang="en-US" baseline="0"/>
              <a:t> </a:t>
            </a:r>
            <a:r>
              <a:rPr lang="en-US"/>
              <a:t>U.S. Mineral Imports by</a:t>
            </a:r>
            <a:r>
              <a:rPr lang="en-US" baseline="0"/>
              <a:t> Country</a:t>
            </a:r>
            <a:r>
              <a:rPr lang="en-US"/>
              <a:t>, 2016-2019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09522637795274"/>
          <c:y val="0.10476870078740158"/>
          <c:w val="0.69316628390201229"/>
          <c:h val="0.723579943132108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#1225'!$A$6</c:f>
              <c:strCache>
                <c:ptCount val="1"/>
                <c:pt idx="0">
                  <c:v>Argentina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#1225'!$B$6:$F$6</c:f>
              <c:numCache>
                <c:formatCode>0%</c:formatCode>
                <c:ptCount val="5"/>
                <c:pt idx="2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1-44F8-80AE-A152BE417C5A}"/>
            </c:ext>
          </c:extLst>
        </c:ser>
        <c:ser>
          <c:idx val="1"/>
          <c:order val="1"/>
          <c:tx>
            <c:strRef>
              <c:f>'FOTW #1225'!$A$7</c:f>
              <c:strCache>
                <c:ptCount val="1"/>
                <c:pt idx="0">
                  <c:v>Austrailia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#1225'!$B$7:$F$7</c:f>
              <c:numCache>
                <c:formatCode>0%</c:formatCode>
                <c:ptCount val="5"/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1-44F8-80AE-A152BE417C5A}"/>
            </c:ext>
          </c:extLst>
        </c:ser>
        <c:ser>
          <c:idx val="2"/>
          <c:order val="2"/>
          <c:tx>
            <c:strRef>
              <c:f>'FOTW #1225'!$A$8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#1225'!$B$8:$F$8</c:f>
              <c:numCache>
                <c:formatCode>0%</c:formatCode>
                <c:ptCount val="5"/>
                <c:pt idx="0">
                  <c:v>0.14000000000000001</c:v>
                </c:pt>
                <c:pt idx="1">
                  <c:v>0.17</c:v>
                </c:pt>
                <c:pt idx="4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1-44F8-80AE-A152BE417C5A}"/>
            </c:ext>
          </c:extLst>
        </c:ser>
        <c:ser>
          <c:idx val="3"/>
          <c:order val="3"/>
          <c:tx>
            <c:strRef>
              <c:f>'FOTW #1225'!$A$9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#1225'!$B$9:$F$9</c:f>
              <c:numCache>
                <c:formatCode>0%</c:formatCode>
                <c:ptCount val="5"/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1-44F8-80AE-A152BE417C5A}"/>
            </c:ext>
          </c:extLst>
        </c:ser>
        <c:ser>
          <c:idx val="4"/>
          <c:order val="4"/>
          <c:tx>
            <c:strRef>
              <c:f>'FOTW #1225'!$A$10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#1225'!$B$10:$F$10</c:f>
              <c:numCache>
                <c:formatCode>0%</c:formatCode>
                <c:ptCount val="5"/>
                <c:pt idx="1">
                  <c:v>0.33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1-44F8-80AE-A152BE417C5A}"/>
            </c:ext>
          </c:extLst>
        </c:ser>
        <c:ser>
          <c:idx val="5"/>
          <c:order val="5"/>
          <c:tx>
            <c:strRef>
              <c:f>'FOTW #1225'!$A$11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#1225'!$B$11:$F$11</c:f>
              <c:numCache>
                <c:formatCode>0%</c:formatCode>
                <c:ptCount val="5"/>
                <c:pt idx="0">
                  <c:v>0.1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61-44F8-80AE-A152BE417C5A}"/>
            </c:ext>
          </c:extLst>
        </c:ser>
        <c:ser>
          <c:idx val="6"/>
          <c:order val="6"/>
          <c:tx>
            <c:strRef>
              <c:f>'FOTW #1225'!$A$12</c:f>
              <c:strCache>
                <c:ptCount val="1"/>
                <c:pt idx="0">
                  <c:v>Gabon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#1225'!$B$12:$F$12</c:f>
              <c:numCache>
                <c:formatCode>0%</c:formatCode>
                <c:ptCount val="5"/>
                <c:pt idx="3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61-44F8-80AE-A152BE417C5A}"/>
            </c:ext>
          </c:extLst>
        </c:ser>
        <c:ser>
          <c:idx val="7"/>
          <c:order val="7"/>
          <c:tx>
            <c:strRef>
              <c:f>'FOTW #1225'!$A$13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#1225'!$B$13:$F$13</c:f>
              <c:numCache>
                <c:formatCode>0%</c:formatCode>
                <c:ptCount val="5"/>
                <c:pt idx="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61-44F8-80AE-A152BE417C5A}"/>
            </c:ext>
          </c:extLst>
        </c:ser>
        <c:ser>
          <c:idx val="8"/>
          <c:order val="8"/>
          <c:tx>
            <c:strRef>
              <c:f>'FOTW #1225'!$A$14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#1225'!$B$14:$F$14</c:f>
              <c:numCache>
                <c:formatCode>0%</c:formatCode>
                <c:ptCount val="5"/>
                <c:pt idx="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61-44F8-80AE-A152BE417C5A}"/>
            </c:ext>
          </c:extLst>
        </c:ser>
        <c:ser>
          <c:idx val="9"/>
          <c:order val="9"/>
          <c:tx>
            <c:strRef>
              <c:f>'FOTW #1225'!$A$15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#1225'!$B$15:$F$15</c:f>
              <c:numCache>
                <c:formatCode>0%</c:formatCode>
                <c:ptCount val="5"/>
                <c:pt idx="1">
                  <c:v>0.23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61-44F8-80AE-A152BE417C5A}"/>
            </c:ext>
          </c:extLst>
        </c:ser>
        <c:ser>
          <c:idx val="10"/>
          <c:order val="10"/>
          <c:tx>
            <c:strRef>
              <c:f>'FOTW #1225'!$A$16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#1225'!$B$16:$F$16</c:f>
              <c:numCache>
                <c:formatCode>0%</c:formatCode>
                <c:ptCount val="5"/>
                <c:pt idx="0">
                  <c:v>0.2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61-44F8-80AE-A152BE417C5A}"/>
            </c:ext>
          </c:extLst>
        </c:ser>
        <c:ser>
          <c:idx val="11"/>
          <c:order val="11"/>
          <c:tx>
            <c:strRef>
              <c:f>'FOTW #1225'!$A$17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#1225'!$B$17:$F$17</c:f>
              <c:numCache>
                <c:formatCode>0%</c:formatCode>
                <c:ptCount val="5"/>
                <c:pt idx="2">
                  <c:v>0.02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61-44F8-80AE-A152BE417C5A}"/>
            </c:ext>
          </c:extLst>
        </c:ser>
        <c:ser>
          <c:idx val="12"/>
          <c:order val="12"/>
          <c:tx>
            <c:strRef>
              <c:f>'FOTW #1225'!$A$18</c:f>
              <c:strCache>
                <c:ptCount val="1"/>
                <c:pt idx="0">
                  <c:v>South Africa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#1225'!$B$18:$F$18</c:f>
              <c:numCache>
                <c:formatCode>0%</c:formatCode>
                <c:ptCount val="5"/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E61-44F8-80AE-A152BE417C5A}"/>
            </c:ext>
          </c:extLst>
        </c:ser>
        <c:ser>
          <c:idx val="13"/>
          <c:order val="13"/>
          <c:tx>
            <c:strRef>
              <c:f>'FOTW #1225'!$A$19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#1225'!$B$5:$F$5</c:f>
              <c:strCache>
                <c:ptCount val="5"/>
                <c:pt idx="0">
                  <c:v>Cobalt</c:v>
                </c:pt>
                <c:pt idx="1">
                  <c:v>Graphite</c:v>
                </c:pt>
                <c:pt idx="2">
                  <c:v>Lithium</c:v>
                </c:pt>
                <c:pt idx="3">
                  <c:v>Manganese</c:v>
                </c:pt>
                <c:pt idx="4">
                  <c:v>Nickel</c:v>
                </c:pt>
              </c:strCache>
            </c:strRef>
          </c:cat>
          <c:val>
            <c:numRef>
              <c:f>'FOTW #1225'!$B$19:$F$19</c:f>
              <c:numCache>
                <c:formatCode>0%</c:formatCode>
                <c:ptCount val="5"/>
                <c:pt idx="0">
                  <c:v>0.43</c:v>
                </c:pt>
                <c:pt idx="1">
                  <c:v>0.18</c:v>
                </c:pt>
                <c:pt idx="2">
                  <c:v>0.02</c:v>
                </c:pt>
                <c:pt idx="3">
                  <c:v>0.02</c:v>
                </c:pt>
                <c:pt idx="4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61-44F8-80AE-A152BE41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8633808"/>
        <c:axId val="708634464"/>
      </c:barChart>
      <c:catAx>
        <c:axId val="70863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8634464"/>
        <c:crosses val="autoZero"/>
        <c:auto val="1"/>
        <c:lblAlgn val="ctr"/>
        <c:lblOffset val="100"/>
        <c:noMultiLvlLbl val="0"/>
      </c:catAx>
      <c:valAx>
        <c:axId val="708634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U.S. 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86338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413031769466317"/>
          <c:y val="0.10149569845435989"/>
          <c:w val="0.15522460083114611"/>
          <c:h val="0.6246821230679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3</xdr:row>
      <xdr:rowOff>174625</xdr:rowOff>
    </xdr:from>
    <xdr:to>
      <xdr:col>18</xdr:col>
      <xdr:colOff>241300</xdr:colOff>
      <xdr:row>32</xdr:row>
      <xdr:rowOff>136525</xdr:rowOff>
    </xdr:to>
    <xdr:graphicFrame macro="">
      <xdr:nvGraphicFramePr>
        <xdr:cNvPr id="2" name="Chart 1" descr="Selected U.S. Mineral Imports by Country, 2016-2019&#10;">
          <a:extLst>
            <a:ext uri="{FF2B5EF4-FFF2-40B4-BE49-F238E27FC236}">
              <a16:creationId xmlns:a16="http://schemas.microsoft.com/office/drawing/2014/main" id="{457367FB-49B0-417D-9DCF-36E6328F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20</xdr:col>
      <xdr:colOff>161925</xdr:colOff>
      <xdr:row>9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DD1DFD-4BDE-4178-B42C-99D7185F2870}"/>
            </a:ext>
          </a:extLst>
        </xdr:cNvPr>
        <xdr:cNvSpPr txBox="1"/>
      </xdr:nvSpPr>
      <xdr:spPr>
        <a:xfrm>
          <a:off x="12925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0.11806</cdr:x>
      <cdr:y>0.90567</cdr:y>
    </cdr:from>
    <cdr:to>
      <cdr:x>0.81727</cdr:x>
      <cdr:y>0.98727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C7A9EEA8-E898-4F43-9660-88BEDCDE6BA5}"/>
            </a:ext>
          </a:extLst>
        </cdr:cNvPr>
        <cdr:cNvSpPr txBox="1"/>
      </cdr:nvSpPr>
      <cdr:spPr>
        <a:xfrm xmlns:a="http://schemas.openxmlformats.org/drawingml/2006/main">
          <a:off x="863600" y="4968875"/>
          <a:ext cx="5114925" cy="44767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u="none">
              <a:latin typeface="Arial" panose="020B0604020202020204" pitchFamily="34" charset="0"/>
              <a:cs typeface="Arial" panose="020B0604020202020204" pitchFamily="34" charset="0"/>
            </a:rPr>
            <a:t>2020 U.S.</a:t>
          </a:r>
          <a:r>
            <a:rPr lang="en-US" sz="1400" b="1" u="none" baseline="0">
              <a:latin typeface="Arial" panose="020B0604020202020204" pitchFamily="34" charset="0"/>
              <a:cs typeface="Arial" panose="020B0604020202020204" pitchFamily="34" charset="0"/>
            </a:rPr>
            <a:t> Import Reliance</a:t>
          </a:r>
        </a:p>
        <a:p xmlns:a="http://schemas.openxmlformats.org/drawingml/2006/main">
          <a:pPr algn="ctr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  76%                100%                50%               100%                 50%</a:t>
          </a:r>
        </a:p>
        <a:p xmlns:a="http://schemas.openxmlformats.org/drawingml/2006/main">
          <a:pPr algn="ctr"/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94E127-FB74-496B-9BBA-10F5D55DAF2B}" name="Table1" displayName="Table1" ref="A5:F20" totalsRowShown="0" headerRowDxfId="7" dataDxfId="6" dataCellStyle="Percent">
  <autoFilter ref="A5:F20" xr:uid="{FA94E127-FB74-496B-9BBA-10F5D55DAF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ACF000E-9CEC-45BC-B460-5F99DFBC2160}" name="Country" dataDxfId="5"/>
    <tableColumn id="2" xr3:uid="{10126939-DCCF-4B98-8C84-2CFF0D562BE3}" name="Cobalt" dataDxfId="4" dataCellStyle="Percent"/>
    <tableColumn id="3" xr3:uid="{CE5E85EA-7E33-40E2-8FF9-2432EAC5ACDA}" name="Graphite" dataDxfId="3" dataCellStyle="Percent"/>
    <tableColumn id="4" xr3:uid="{02AFF98A-8589-451B-B8E7-F7288F156D82}" name="Lithium" dataDxfId="2" dataCellStyle="Percent"/>
    <tableColumn id="5" xr3:uid="{3B2B9AD9-67E6-4BA1-9AD2-CCF8C11827CA}" name="Manganese" dataDxfId="1" dataCellStyle="Percent"/>
    <tableColumn id="6" xr3:uid="{2B682FB9-F80E-4A7B-A9CF-5932A67ECFE7}" name="Nickel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elected U.S. Mineral Imports by Country, 2016-2019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5-february-14-2022-2016-2019-over-90-us-lithium-imports-came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usgs.gov/centers/national-minerals-information-center/mineral-commodity-summarie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E8CF-58BB-45F6-915C-07948AF0C768}">
  <dimension ref="A1:F27"/>
  <sheetViews>
    <sheetView tabSelected="1" workbookViewId="0">
      <selection activeCell="A2" sqref="A2:XFD2"/>
    </sheetView>
  </sheetViews>
  <sheetFormatPr defaultRowHeight="14.25" x14ac:dyDescent="0.2"/>
  <cols>
    <col min="1" max="1" width="16.42578125" style="3" customWidth="1"/>
    <col min="2" max="2" width="9.140625" style="3"/>
    <col min="3" max="3" width="10.85546875" style="3" customWidth="1"/>
    <col min="4" max="4" width="9.85546875" style="3" customWidth="1"/>
    <col min="5" max="5" width="13.28515625" style="3" customWidth="1"/>
    <col min="6" max="16384" width="9.140625" style="3"/>
  </cols>
  <sheetData>
    <row r="1" spans="1:6" ht="15" x14ac:dyDescent="0.2">
      <c r="A1" s="7" t="s">
        <v>24</v>
      </c>
    </row>
    <row r="2" spans="1:6" s="9" customFormat="1" ht="15" x14ac:dyDescent="0.2">
      <c r="A2" s="8" t="s">
        <v>25</v>
      </c>
    </row>
    <row r="4" spans="1:6" ht="15" x14ac:dyDescent="0.25">
      <c r="A4" s="2" t="s">
        <v>21</v>
      </c>
    </row>
    <row r="5" spans="1:6" x14ac:dyDescent="0.2">
      <c r="A5" s="3" t="s">
        <v>20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</row>
    <row r="6" spans="1:6" x14ac:dyDescent="0.2">
      <c r="A6" s="3" t="s">
        <v>14</v>
      </c>
      <c r="B6" s="4"/>
      <c r="C6" s="4"/>
      <c r="D6" s="4">
        <v>0.55000000000000004</v>
      </c>
      <c r="E6" s="4"/>
      <c r="F6" s="4"/>
    </row>
    <row r="7" spans="1:6" x14ac:dyDescent="0.2">
      <c r="A7" s="3" t="s">
        <v>17</v>
      </c>
      <c r="B7" s="4"/>
      <c r="C7" s="4"/>
      <c r="D7" s="4"/>
      <c r="E7" s="4">
        <v>0.04</v>
      </c>
      <c r="F7" s="4"/>
    </row>
    <row r="8" spans="1:6" x14ac:dyDescent="0.2">
      <c r="A8" s="3" t="s">
        <v>5</v>
      </c>
      <c r="B8" s="4">
        <v>0.14000000000000001</v>
      </c>
      <c r="C8" s="4">
        <v>0.17</v>
      </c>
      <c r="D8" s="4"/>
      <c r="E8" s="4"/>
      <c r="F8" s="4">
        <v>0.42</v>
      </c>
    </row>
    <row r="9" spans="1:6" x14ac:dyDescent="0.2">
      <c r="A9" s="3" t="s">
        <v>15</v>
      </c>
      <c r="B9" s="4"/>
      <c r="C9" s="4"/>
      <c r="D9" s="4">
        <v>0.36</v>
      </c>
      <c r="E9" s="4"/>
      <c r="F9" s="4"/>
    </row>
    <row r="10" spans="1:6" x14ac:dyDescent="0.2">
      <c r="A10" s="3" t="s">
        <v>11</v>
      </c>
      <c r="B10" s="4"/>
      <c r="C10" s="4">
        <v>0.33</v>
      </c>
      <c r="D10" s="4">
        <v>0.05</v>
      </c>
      <c r="E10" s="4"/>
      <c r="F10" s="4"/>
    </row>
    <row r="11" spans="1:6" x14ac:dyDescent="0.2">
      <c r="A11" s="3" t="s">
        <v>7</v>
      </c>
      <c r="B11" s="4">
        <v>0.1</v>
      </c>
      <c r="C11" s="4"/>
      <c r="D11" s="4"/>
      <c r="E11" s="4"/>
      <c r="F11" s="4">
        <v>0.09</v>
      </c>
    </row>
    <row r="12" spans="1:6" x14ac:dyDescent="0.2">
      <c r="A12" s="3" t="s">
        <v>19</v>
      </c>
      <c r="B12" s="4"/>
      <c r="C12" s="4"/>
      <c r="D12" s="4"/>
      <c r="E12" s="4">
        <v>0.69</v>
      </c>
      <c r="F12" s="4"/>
    </row>
    <row r="13" spans="1:6" x14ac:dyDescent="0.2">
      <c r="A13" s="3" t="s">
        <v>13</v>
      </c>
      <c r="B13" s="4"/>
      <c r="C13" s="4">
        <v>0.09</v>
      </c>
      <c r="D13" s="4"/>
      <c r="E13" s="4"/>
      <c r="F13" s="4"/>
    </row>
    <row r="14" spans="1:6" x14ac:dyDescent="0.2">
      <c r="A14" s="3" t="s">
        <v>6</v>
      </c>
      <c r="B14" s="4">
        <v>0.13</v>
      </c>
      <c r="C14" s="4"/>
      <c r="D14" s="4"/>
      <c r="E14" s="4"/>
      <c r="F14" s="4"/>
    </row>
    <row r="15" spans="1:6" x14ac:dyDescent="0.2">
      <c r="A15" s="3" t="s">
        <v>12</v>
      </c>
      <c r="B15" s="4"/>
      <c r="C15" s="4">
        <v>0.23</v>
      </c>
      <c r="D15" s="4"/>
      <c r="E15" s="4">
        <v>0.08</v>
      </c>
      <c r="F15" s="4"/>
    </row>
    <row r="16" spans="1:6" x14ac:dyDescent="0.2">
      <c r="A16" s="3" t="s">
        <v>8</v>
      </c>
      <c r="B16" s="4">
        <v>0.2</v>
      </c>
      <c r="C16" s="4"/>
      <c r="D16" s="4"/>
      <c r="E16" s="4"/>
      <c r="F16" s="4">
        <v>0.1</v>
      </c>
    </row>
    <row r="17" spans="1:6" x14ac:dyDescent="0.2">
      <c r="A17" s="3" t="s">
        <v>16</v>
      </c>
      <c r="B17" s="4"/>
      <c r="C17" s="4"/>
      <c r="D17" s="4">
        <v>0.02</v>
      </c>
      <c r="E17" s="4"/>
      <c r="F17" s="4">
        <v>0.08</v>
      </c>
    </row>
    <row r="18" spans="1:6" x14ac:dyDescent="0.2">
      <c r="A18" s="3" t="s">
        <v>18</v>
      </c>
      <c r="B18" s="4"/>
      <c r="C18" s="4"/>
      <c r="D18" s="4"/>
      <c r="E18" s="4">
        <v>0.17</v>
      </c>
      <c r="F18" s="4"/>
    </row>
    <row r="19" spans="1:6" x14ac:dyDescent="0.2">
      <c r="A19" s="3" t="s">
        <v>9</v>
      </c>
      <c r="B19" s="4">
        <v>0.43</v>
      </c>
      <c r="C19" s="4">
        <v>0.18</v>
      </c>
      <c r="D19" s="4">
        <v>0.02</v>
      </c>
      <c r="E19" s="4">
        <v>0.02</v>
      </c>
      <c r="F19" s="4">
        <v>0.31</v>
      </c>
    </row>
    <row r="20" spans="1:6" x14ac:dyDescent="0.2">
      <c r="A20" s="3" t="s">
        <v>10</v>
      </c>
      <c r="B20" s="4">
        <f>SUM(B6:B19)</f>
        <v>1</v>
      </c>
      <c r="C20" s="4">
        <f>SUM(C6:C19)</f>
        <v>1</v>
      </c>
      <c r="D20" s="4">
        <f>SUM(D6:D19)</f>
        <v>1</v>
      </c>
      <c r="E20" s="4">
        <f>SUM(E6:E19)</f>
        <v>1</v>
      </c>
      <c r="F20" s="4">
        <f>SUM(F6:F19)</f>
        <v>1</v>
      </c>
    </row>
    <row r="22" spans="1:6" ht="15" x14ac:dyDescent="0.25">
      <c r="A22" s="5" t="s">
        <v>23</v>
      </c>
    </row>
    <row r="23" spans="1:6" ht="15" x14ac:dyDescent="0.25">
      <c r="A23" s="1" t="s">
        <v>22</v>
      </c>
    </row>
    <row r="25" spans="1:6" x14ac:dyDescent="0.2">
      <c r="A25" s="6"/>
    </row>
    <row r="27" spans="1:6" x14ac:dyDescent="0.2">
      <c r="A27" s="6"/>
    </row>
  </sheetData>
  <hyperlinks>
    <hyperlink ref="A23" r:id="rId1" xr:uid="{3EB36D1D-202F-4179-8F10-1BBAF0F67B30}"/>
    <hyperlink ref="A2" r:id="rId2" display="Fact of the Week # 838" xr:uid="{C22B07BB-A1D8-4B65-AFE9-E1E22C33A5D1}"/>
    <hyperlink ref="A2:XFD2" r:id="rId3" display="Fact of the Week #1225" xr:uid="{EED81694-B62C-420A-87FB-2053F67E9707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Selected U.S. Mineral Imports by Country, 2016-2019</dc:title>
  <dc:creator>OakRidgeNationalLaboratory@ornl.onmicrosoft.com</dc:creator>
  <cp:keywords>Selected U.S. Mineral Imports by Country, 2016-2019</cp:keywords>
  <cp:lastModifiedBy>Toste, Danielle (CONTR)</cp:lastModifiedBy>
  <dcterms:created xsi:type="dcterms:W3CDTF">2021-12-02T20:28:46Z</dcterms:created>
  <dcterms:modified xsi:type="dcterms:W3CDTF">2022-02-14T15:26:20Z</dcterms:modified>
</cp:coreProperties>
</file>