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ED6364F8-2579-406F-9CDA-7A1BBB1083F4}" xr6:coauthVersionLast="47" xr6:coauthVersionMax="47" xr10:uidLastSave="{00000000-0000-0000-0000-000000000000}"/>
  <bookViews>
    <workbookView xWindow="-120" yWindow="-90" windowWidth="23280" windowHeight="10440" xr2:uid="{00000000-000D-0000-FFFF-FFFF00000000}"/>
  </bookViews>
  <sheets>
    <sheet name="FOTW #120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D16" i="2"/>
  <c r="D15" i="2"/>
  <c r="D14" i="2"/>
  <c r="D13" i="2"/>
  <c r="D12" i="2"/>
  <c r="D11" i="2"/>
  <c r="D10" i="2"/>
  <c r="D9" i="2"/>
  <c r="D8" i="2"/>
  <c r="D7" i="2"/>
</calcChain>
</file>

<file path=xl/sharedStrings.xml><?xml version="1.0" encoding="utf-8"?>
<sst xmlns="http://schemas.openxmlformats.org/spreadsheetml/2006/main" count="11" uniqueCount="10">
  <si>
    <t>Total</t>
  </si>
  <si>
    <t>All-electric</t>
  </si>
  <si>
    <t>Calendar Year</t>
  </si>
  <si>
    <r>
      <rPr>
        <b/>
        <sz val="11"/>
        <color rgb="FF000000"/>
        <rFont val="Arial"/>
        <family val="2"/>
      </rPr>
      <t>Source:</t>
    </r>
    <r>
      <rPr>
        <sz val="11"/>
        <color rgb="FF000000"/>
        <rFont val="Arial"/>
        <family val="2"/>
      </rPr>
      <t xml:space="preserve"> Argonne National Laboratory, Assessment of Light-Duty Plug-In Electric Vehicles in the United States, 2010 – 2020, June 2021.</t>
    </r>
  </si>
  <si>
    <t>Plug-in Hybrid Electric</t>
  </si>
  <si>
    <t>(Million Gallons)</t>
  </si>
  <si>
    <t>U.S. Gasoline Displacement Due to Light-Duty Electric Vehicle Use, 2011-2020</t>
  </si>
  <si>
    <t xml:space="preserve">https://publications.anl.gov/anlpubs/2021/06/167626.pdf </t>
  </si>
  <si>
    <t>U.S. Department of Energy, Vehicle Technologies Office</t>
  </si>
  <si>
    <t>Fact of the Week #1203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</si>
</sst>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u/>
      <sz val="10"/>
      <color theme="10"/>
      <name val="Times New Roman"/>
      <family val="1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2"/>
      <name val="Arial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0">
    <xf numFmtId="0" fontId="0" fillId="0" borderId="0"/>
    <xf numFmtId="43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5" fillId="0" borderId="0"/>
    <xf numFmtId="0" fontId="10" fillId="0" borderId="0" applyNumberFormat="0" applyFill="0" applyBorder="0" applyAlignment="0" applyProtection="0"/>
  </cellStyleXfs>
  <cellXfs count="18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 wrapText="1" indent="1"/>
    </xf>
    <xf numFmtId="1" fontId="3" fillId="0" borderId="2" xfId="0" applyNumberFormat="1" applyFont="1" applyFill="1" applyBorder="1" applyAlignment="1">
      <alignment horizontal="right" vertical="top" indent="4" shrinkToFit="1"/>
    </xf>
    <xf numFmtId="164" fontId="3" fillId="0" borderId="0" xfId="1" applyNumberFormat="1" applyFont="1" applyFill="1" applyBorder="1" applyAlignment="1">
      <alignment horizontal="left" vertical="top"/>
    </xf>
    <xf numFmtId="1" fontId="3" fillId="0" borderId="0" xfId="0" applyNumberFormat="1" applyFont="1" applyFill="1" applyBorder="1" applyAlignment="1">
      <alignment horizontal="center" vertical="top" shrinkToFit="1"/>
    </xf>
    <xf numFmtId="1" fontId="3" fillId="0" borderId="0" xfId="0" applyNumberFormat="1" applyFont="1" applyFill="1" applyBorder="1" applyAlignment="1">
      <alignment horizontal="right" vertical="top" indent="4" shrinkToFit="1"/>
    </xf>
    <xf numFmtId="3" fontId="5" fillId="0" borderId="3" xfId="0" applyNumberFormat="1" applyFont="1" applyFill="1" applyBorder="1" applyAlignment="1">
      <alignment horizontal="right" vertical="top" indent="4" shrinkToFit="1"/>
    </xf>
    <xf numFmtId="1" fontId="5" fillId="0" borderId="0" xfId="0" applyNumberFormat="1" applyFont="1" applyFill="1" applyBorder="1" applyAlignment="1">
      <alignment horizontal="right" vertical="top" indent="4" shrinkToFit="1"/>
    </xf>
    <xf numFmtId="3" fontId="5" fillId="0" borderId="0" xfId="0" applyNumberFormat="1" applyFont="1" applyFill="1" applyBorder="1" applyAlignment="1">
      <alignment horizontal="right" vertical="top" indent="4" shrinkToFit="1"/>
    </xf>
    <xf numFmtId="0" fontId="5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6" fillId="0" borderId="0" xfId="0" quotePrefix="1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top"/>
    </xf>
    <xf numFmtId="0" fontId="14" fillId="0" borderId="0" xfId="18" applyFont="1" applyAlignment="1">
      <alignment horizontal="left" vertical="center"/>
    </xf>
    <xf numFmtId="0" fontId="3" fillId="0" borderId="0" xfId="0" applyFont="1" applyFill="1" applyBorder="1" applyAlignment="1">
      <alignment horizontal="left" vertical="top" wrapText="1"/>
    </xf>
    <xf numFmtId="0" fontId="16" fillId="0" borderId="0" xfId="2" applyFont="1" applyAlignment="1" applyProtection="1">
      <alignment horizontal="left"/>
    </xf>
  </cellXfs>
  <cellStyles count="20">
    <cellStyle name="Comma" xfId="1" builtinId="3"/>
    <cellStyle name="Comma 2" xfId="10" xr:uid="{3C791150-11DB-42C2-A62C-7A1647E1D6BF}"/>
    <cellStyle name="Comma 3" xfId="6" xr:uid="{2057114F-6F80-48E5-BCF0-045BC453E721}"/>
    <cellStyle name="Hyperlink" xfId="2" builtinId="8"/>
    <cellStyle name="Hyperlink 2" xfId="11" xr:uid="{23D8C71B-E1A8-4D64-ADC4-003F10CD9CD1}"/>
    <cellStyle name="Hyperlink 2 2" xfId="19" xr:uid="{AEE0577F-796A-40AA-8544-0DAB20871DB1}"/>
    <cellStyle name="Hyperlink 3" xfId="8" xr:uid="{026DF3C4-C143-4763-B057-87508D2B1C18}"/>
    <cellStyle name="Hyperlink 4" xfId="4" xr:uid="{D1DFA86D-760D-4DA3-99EA-33553FE1ABF3}"/>
    <cellStyle name="Normal" xfId="0" builtinId="0"/>
    <cellStyle name="Normal 2" xfId="16" xr:uid="{4BA25134-3082-4A38-A9A7-08951748CD4E}"/>
    <cellStyle name="Normal 3" xfId="15" xr:uid="{57A55FFC-61F2-4188-98D2-3E9E34E60ADE}"/>
    <cellStyle name="Normal 4" xfId="14" xr:uid="{44561CC6-B415-4083-B864-683C3D43EB26}"/>
    <cellStyle name="Normal 4 2" xfId="18" xr:uid="{22C14B78-DB85-4751-8442-176455B3141D}"/>
    <cellStyle name="Normal 5" xfId="12" xr:uid="{4F3CD8E1-194E-45BE-8B9A-9632673EF0FA}"/>
    <cellStyle name="Normal 6" xfId="9" xr:uid="{32403A69-4369-4B4B-8089-5B8E65A0A34C}"/>
    <cellStyle name="Normal 7" xfId="7" xr:uid="{FE87AE18-1349-4368-9D8F-AAB869C527FE}"/>
    <cellStyle name="Normal 8" xfId="5" xr:uid="{E1A34329-2A95-472F-B044-7BD73B8FA411}"/>
    <cellStyle name="Normal 9" xfId="3" xr:uid="{06B9E7F2-9404-47D9-8195-48A7AB58867F}"/>
    <cellStyle name="Percent 2" xfId="17" xr:uid="{C846DDF6-0ADF-4134-BD2E-0C0F67ABB906}"/>
    <cellStyle name="Percent 3" xfId="13" xr:uid="{A2F46689-8CC0-4BE0-BD60-3D243149E7D5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0" indent="4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0" indent="4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U.S. Gasoline Displacement Due to</a:t>
            </a:r>
            <a:r>
              <a:rPr lang="en-US" baseline="0"/>
              <a:t> </a:t>
            </a:r>
            <a:r>
              <a:rPr lang="en-US"/>
              <a:t>Light-Duty</a:t>
            </a:r>
            <a:r>
              <a:rPr lang="en-US" baseline="0"/>
              <a:t> </a:t>
            </a:r>
            <a:r>
              <a:rPr lang="en-US"/>
              <a:t>Electric Vehicle Use, 2011-2020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PHEV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'FOTW #1203'!$A$7:$A$16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'FOTW #1203'!$B$7:$B$16</c:f>
              <c:numCache>
                <c:formatCode>0</c:formatCode>
                <c:ptCount val="10"/>
                <c:pt idx="0">
                  <c:v>1</c:v>
                </c:pt>
                <c:pt idx="1">
                  <c:v>6</c:v>
                </c:pt>
                <c:pt idx="2">
                  <c:v>17</c:v>
                </c:pt>
                <c:pt idx="3">
                  <c:v>30</c:v>
                </c:pt>
                <c:pt idx="4">
                  <c:v>43</c:v>
                </c:pt>
                <c:pt idx="5">
                  <c:v>61</c:v>
                </c:pt>
                <c:pt idx="6">
                  <c:v>85</c:v>
                </c:pt>
                <c:pt idx="7">
                  <c:v>110</c:v>
                </c:pt>
                <c:pt idx="8">
                  <c:v>140</c:v>
                </c:pt>
                <c:pt idx="9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D-4880-8430-6D63722A3E6F}"/>
            </c:ext>
          </c:extLst>
        </c:ser>
        <c:ser>
          <c:idx val="1"/>
          <c:order val="1"/>
          <c:tx>
            <c:v>EV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'FOTW #1203'!$A$7:$A$16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'FOTW #1203'!$C$7:$C$16</c:f>
              <c:numCache>
                <c:formatCode>0</c:formatCode>
                <c:ptCount val="10"/>
                <c:pt idx="0">
                  <c:v>1</c:v>
                </c:pt>
                <c:pt idx="1">
                  <c:v>6</c:v>
                </c:pt>
                <c:pt idx="2">
                  <c:v>20</c:v>
                </c:pt>
                <c:pt idx="3">
                  <c:v>42</c:v>
                </c:pt>
                <c:pt idx="4">
                  <c:v>68</c:v>
                </c:pt>
                <c:pt idx="5">
                  <c:v>100</c:v>
                </c:pt>
                <c:pt idx="6">
                  <c:v>140</c:v>
                </c:pt>
                <c:pt idx="7">
                  <c:v>210</c:v>
                </c:pt>
                <c:pt idx="8">
                  <c:v>310</c:v>
                </c:pt>
                <c:pt idx="9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FD-4880-8430-6D63722A3E6F}"/>
            </c:ext>
          </c:extLst>
        </c:ser>
        <c:ser>
          <c:idx val="2"/>
          <c:order val="2"/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#1203'!$A$7:$A$16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'FOTW #1203'!$D$7:$D$16</c:f>
              <c:numCache>
                <c:formatCode>_(* #,##0_);_(* \(#,##0\);_(* "-"??_);_(@_)</c:formatCode>
                <c:ptCount val="10"/>
                <c:pt idx="0">
                  <c:v>2</c:v>
                </c:pt>
                <c:pt idx="1">
                  <c:v>12</c:v>
                </c:pt>
                <c:pt idx="2">
                  <c:v>37</c:v>
                </c:pt>
                <c:pt idx="3">
                  <c:v>72</c:v>
                </c:pt>
                <c:pt idx="4">
                  <c:v>111</c:v>
                </c:pt>
                <c:pt idx="5">
                  <c:v>161</c:v>
                </c:pt>
                <c:pt idx="6">
                  <c:v>225</c:v>
                </c:pt>
                <c:pt idx="7">
                  <c:v>320</c:v>
                </c:pt>
                <c:pt idx="8">
                  <c:v>450</c:v>
                </c:pt>
                <c:pt idx="9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FD-4880-8430-6D63722A3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44490600"/>
        <c:axId val="444490272"/>
      </c:barChart>
      <c:catAx>
        <c:axId val="444490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Calendar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4490272"/>
        <c:crosses val="autoZero"/>
        <c:auto val="1"/>
        <c:lblAlgn val="ctr"/>
        <c:lblOffset val="100"/>
        <c:noMultiLvlLbl val="0"/>
      </c:catAx>
      <c:valAx>
        <c:axId val="44449027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Million Gallons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4490600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944791827492153"/>
          <c:y val="0.1237182852143482"/>
          <c:w val="0.11098206474190726"/>
          <c:h val="0.11274463288242816"/>
        </c:manualLayout>
      </c:layout>
      <c:overlay val="1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420370</xdr:colOff>
      <xdr:row>3</xdr:row>
      <xdr:rowOff>29210</xdr:rowOff>
    </xdr:from>
    <xdr:to>
      <xdr:col>16</xdr:col>
      <xdr:colOff>176530</xdr:colOff>
      <xdr:row>37</xdr:row>
      <xdr:rowOff>13970</xdr:rowOff>
    </xdr:to>
    <xdr:graphicFrame macro="">
      <xdr:nvGraphicFramePr>
        <xdr:cNvPr id="3" name="Chart 2" descr="U.S. Gasoline Displacement Due to Light-Duty Electric Vehicle Use, 2011-2020">
          <a:extLst>
            <a:ext uri="{FF2B5EF4-FFF2-40B4-BE49-F238E27FC236}">
              <a16:creationId xmlns:a16="http://schemas.microsoft.com/office/drawing/2014/main" id="{97F98719-40E3-4A03-8B24-D0D7AF083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D85BE0-247E-48A7-AA1B-288E217DB31A}" name="Table1" displayName="Table1" ref="A6:D17" totalsRowShown="0" headerRowDxfId="5" dataDxfId="4">
  <autoFilter ref="A6:D17" xr:uid="{73FD3ADB-705E-4AB1-A923-FF949FCE2240}">
    <filterColumn colId="0" hiddenButton="1"/>
    <filterColumn colId="1" hiddenButton="1"/>
    <filterColumn colId="2" hiddenButton="1"/>
    <filterColumn colId="3" hiddenButton="1"/>
  </autoFilter>
  <tableColumns count="4">
    <tableColumn id="1" xr3:uid="{774A1321-8F7C-448D-BEC2-3B442971F21A}" name="Calendar Year" dataDxfId="3"/>
    <tableColumn id="2" xr3:uid="{B5AAF619-D769-470A-8169-76EB3CD93901}" name="Plug-in Hybrid Electric" dataDxfId="2"/>
    <tableColumn id="3" xr3:uid="{728996D4-734A-4013-8D53-E84FAFB94A33}" name="All-electric" dataDxfId="1"/>
    <tableColumn id="4" xr3:uid="{5EC34979-3A6F-4055-A97D-CF3CADBDED6A}" name="Total" dataDxfId="0" dataCellStyle="Comma">
      <calculatedColumnFormula>B7+C7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U.S. Gasoline Displacement Due to Light-Duty Electric Vehicle Use, 2011-2020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203-sept-13-2021-light-duty-plug-electric-vehicles-displaced-500" TargetMode="External"/><Relationship Id="rId1" Type="http://schemas.openxmlformats.org/officeDocument/2006/relationships/hyperlink" Target="https://publications.anl.gov/anlpubs/2021/06/167626.pdf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27362-DCEA-46CC-BF89-36FC3E93406E}">
  <dimension ref="A1:F21"/>
  <sheetViews>
    <sheetView tabSelected="1" workbookViewId="0">
      <selection activeCell="A2" sqref="A2"/>
    </sheetView>
  </sheetViews>
  <sheetFormatPr defaultColWidth="8.83203125" defaultRowHeight="14.25" x14ac:dyDescent="0.2"/>
  <cols>
    <col min="1" max="1" width="19.1640625" style="1" customWidth="1"/>
    <col min="2" max="2" width="24.5" style="1" customWidth="1"/>
    <col min="3" max="3" width="17.5" style="1" bestFit="1" customWidth="1"/>
    <col min="4" max="4" width="21" style="1" customWidth="1"/>
    <col min="5" max="5" width="8.83203125" style="1"/>
    <col min="6" max="6" width="19.1640625" style="1" customWidth="1"/>
    <col min="7" max="16384" width="8.83203125" style="1"/>
  </cols>
  <sheetData>
    <row r="1" spans="1:6" ht="15" x14ac:dyDescent="0.2">
      <c r="A1" s="15" t="s">
        <v>8</v>
      </c>
    </row>
    <row r="2" spans="1:6" ht="15" x14ac:dyDescent="0.2">
      <c r="A2" s="17" t="s">
        <v>9</v>
      </c>
    </row>
    <row r="4" spans="1:6" ht="15" x14ac:dyDescent="0.2">
      <c r="A4" s="10" t="s">
        <v>6</v>
      </c>
    </row>
    <row r="5" spans="1:6" ht="15" x14ac:dyDescent="0.2">
      <c r="A5" s="13" t="s">
        <v>5</v>
      </c>
    </row>
    <row r="6" spans="1:6" x14ac:dyDescent="0.2">
      <c r="A6" s="11" t="s">
        <v>2</v>
      </c>
      <c r="B6" s="12" t="s">
        <v>4</v>
      </c>
      <c r="C6" s="12" t="s">
        <v>1</v>
      </c>
      <c r="D6" s="12" t="s">
        <v>0</v>
      </c>
    </row>
    <row r="7" spans="1:6" x14ac:dyDescent="0.2">
      <c r="A7" s="5">
        <v>2011</v>
      </c>
      <c r="B7" s="6">
        <v>1</v>
      </c>
      <c r="C7" s="6">
        <v>1</v>
      </c>
      <c r="D7" s="4">
        <f t="shared" ref="D7:D17" si="0">B7+C7</f>
        <v>2</v>
      </c>
      <c r="F7" s="2"/>
    </row>
    <row r="8" spans="1:6" x14ac:dyDescent="0.2">
      <c r="A8" s="5">
        <v>2012</v>
      </c>
      <c r="B8" s="6">
        <v>6</v>
      </c>
      <c r="C8" s="6">
        <v>6</v>
      </c>
      <c r="D8" s="4">
        <f t="shared" si="0"/>
        <v>12</v>
      </c>
      <c r="F8" s="3"/>
    </row>
    <row r="9" spans="1:6" x14ac:dyDescent="0.2">
      <c r="A9" s="5">
        <v>2013</v>
      </c>
      <c r="B9" s="6">
        <v>17</v>
      </c>
      <c r="C9" s="6">
        <v>20</v>
      </c>
      <c r="D9" s="4">
        <f t="shared" si="0"/>
        <v>37</v>
      </c>
      <c r="F9" s="6"/>
    </row>
    <row r="10" spans="1:6" x14ac:dyDescent="0.2">
      <c r="A10" s="5">
        <v>2014</v>
      </c>
      <c r="B10" s="6">
        <v>30</v>
      </c>
      <c r="C10" s="6">
        <v>42</v>
      </c>
      <c r="D10" s="4">
        <f t="shared" si="0"/>
        <v>72</v>
      </c>
      <c r="F10" s="6"/>
    </row>
    <row r="11" spans="1:6" x14ac:dyDescent="0.2">
      <c r="A11" s="5">
        <v>2015</v>
      </c>
      <c r="B11" s="6">
        <v>43</v>
      </c>
      <c r="C11" s="6">
        <v>68</v>
      </c>
      <c r="D11" s="4">
        <f t="shared" si="0"/>
        <v>111</v>
      </c>
      <c r="F11" s="6"/>
    </row>
    <row r="12" spans="1:6" x14ac:dyDescent="0.2">
      <c r="A12" s="5">
        <v>2016</v>
      </c>
      <c r="B12" s="6">
        <v>61</v>
      </c>
      <c r="C12" s="6">
        <v>100</v>
      </c>
      <c r="D12" s="4">
        <f t="shared" si="0"/>
        <v>161</v>
      </c>
      <c r="F12" s="6"/>
    </row>
    <row r="13" spans="1:6" x14ac:dyDescent="0.2">
      <c r="A13" s="5">
        <v>2017</v>
      </c>
      <c r="B13" s="6">
        <v>85</v>
      </c>
      <c r="C13" s="6">
        <v>140</v>
      </c>
      <c r="D13" s="4">
        <f t="shared" si="0"/>
        <v>225</v>
      </c>
      <c r="F13" s="6"/>
    </row>
    <row r="14" spans="1:6" x14ac:dyDescent="0.2">
      <c r="A14" s="5">
        <v>2018</v>
      </c>
      <c r="B14" s="6">
        <v>110</v>
      </c>
      <c r="C14" s="6">
        <v>210</v>
      </c>
      <c r="D14" s="4">
        <f t="shared" si="0"/>
        <v>320</v>
      </c>
      <c r="F14" s="6"/>
    </row>
    <row r="15" spans="1:6" x14ac:dyDescent="0.2">
      <c r="A15" s="5">
        <v>2019</v>
      </c>
      <c r="B15" s="6">
        <v>140</v>
      </c>
      <c r="C15" s="6">
        <v>310</v>
      </c>
      <c r="D15" s="4">
        <f t="shared" si="0"/>
        <v>450</v>
      </c>
      <c r="F15" s="6"/>
    </row>
    <row r="16" spans="1:6" x14ac:dyDescent="0.2">
      <c r="A16" s="5">
        <v>2020</v>
      </c>
      <c r="B16" s="6">
        <v>140</v>
      </c>
      <c r="C16" s="6">
        <v>360</v>
      </c>
      <c r="D16" s="4">
        <f t="shared" si="0"/>
        <v>500</v>
      </c>
      <c r="F16" s="6"/>
    </row>
    <row r="17" spans="1:6" ht="15" x14ac:dyDescent="0.2">
      <c r="A17" s="12" t="s">
        <v>0</v>
      </c>
      <c r="B17" s="8">
        <v>640</v>
      </c>
      <c r="C17" s="9">
        <v>1300</v>
      </c>
      <c r="D17" s="4">
        <f t="shared" si="0"/>
        <v>1940</v>
      </c>
      <c r="F17" s="6"/>
    </row>
    <row r="18" spans="1:6" ht="15" x14ac:dyDescent="0.2">
      <c r="F18" s="7"/>
    </row>
    <row r="19" spans="1:6" x14ac:dyDescent="0.2">
      <c r="A19" s="16" t="s">
        <v>3</v>
      </c>
      <c r="B19" s="16"/>
      <c r="C19" s="16"/>
      <c r="D19" s="16"/>
    </row>
    <row r="20" spans="1:6" x14ac:dyDescent="0.2">
      <c r="A20" s="16"/>
      <c r="B20" s="16"/>
      <c r="C20" s="16"/>
      <c r="D20" s="16"/>
    </row>
    <row r="21" spans="1:6" x14ac:dyDescent="0.2">
      <c r="A21" s="14" t="s">
        <v>7</v>
      </c>
    </row>
  </sheetData>
  <mergeCells count="1">
    <mergeCell ref="A19:D20"/>
  </mergeCells>
  <hyperlinks>
    <hyperlink ref="A21" r:id="rId1" xr:uid="{09E37C16-34D3-48CD-A149-D5E32145DDF7}"/>
    <hyperlink ref="A2" r:id="rId2" xr:uid="{C22B07BB-A1D8-4B65-AFE9-E1E22C33A5D1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Gasoline Displacement Due to Light-Duty Electric Vehicle Use, 2011-2020</dc:title>
  <dc:creator>OakRidgeNationalLaboratory@ornl.onmicrosoft.com</dc:creator>
  <cp:keywords>U.S. Gasoline Displacement Due to Light-Duty Electric Vehicle Use, 2011-2020</cp:keywords>
  <cp:lastModifiedBy>Toste, Danielle (CONTR)</cp:lastModifiedBy>
  <dcterms:created xsi:type="dcterms:W3CDTF">2021-07-06T20:01:35Z</dcterms:created>
  <dcterms:modified xsi:type="dcterms:W3CDTF">2021-09-13T14:17:33Z</dcterms:modified>
</cp:coreProperties>
</file>