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5 Reports\Published Fleet Tracking\Published Files\"/>
    </mc:Choice>
  </mc:AlternateContent>
  <xr:revisionPtr revIDLastSave="0" documentId="13_ncr:1_{DE13CAD6-79E9-4E6E-B6B7-606168F8C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Data!$C$3:$AC$178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3" i="1" l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<sst xmlns="http://schemas.openxmlformats.org/spreadsheetml/2006/main" count="262" uniqueCount="96">
  <si>
    <t>Agency Name</t>
  </si>
  <si>
    <t>Fuel Type</t>
  </si>
  <si>
    <t>LPG</t>
  </si>
  <si>
    <t>CNG</t>
  </si>
  <si>
    <t>U.S. Postal Service</t>
  </si>
  <si>
    <t>LNG</t>
  </si>
  <si>
    <t>Defense (Total)</t>
  </si>
  <si>
    <t>NASA</t>
  </si>
  <si>
    <t>GSA</t>
  </si>
  <si>
    <t>EPA</t>
  </si>
  <si>
    <t>Veterans Affairs</t>
  </si>
  <si>
    <t>Treasury</t>
  </si>
  <si>
    <t>Agriculture</t>
  </si>
  <si>
    <t>Commerce</t>
  </si>
  <si>
    <t>Energy</t>
  </si>
  <si>
    <t>H&amp;HS</t>
  </si>
  <si>
    <t>Homeland Security</t>
  </si>
  <si>
    <t>HUD</t>
  </si>
  <si>
    <t>Justice</t>
  </si>
  <si>
    <t>Labor</t>
  </si>
  <si>
    <t>State</t>
  </si>
  <si>
    <t>Interior</t>
  </si>
  <si>
    <t>Transportation</t>
  </si>
  <si>
    <t>Court Services</t>
  </si>
  <si>
    <t>Smithsonian</t>
  </si>
  <si>
    <t>Social Security</t>
  </si>
  <si>
    <t>Acronyms</t>
  </si>
  <si>
    <t>Total</t>
  </si>
  <si>
    <t>GGE: Gasoline gallon equivalent. This unit contains the same amount of energy as a gallon of gasoline regardless of the actual volume (or density) of fuel.</t>
  </si>
  <si>
    <t>Education</t>
  </si>
  <si>
    <t>NARA</t>
  </si>
  <si>
    <t>OPM</t>
  </si>
  <si>
    <t>TVA</t>
  </si>
  <si>
    <t>Alternative Fuel Consumption (GGE) by Federal Agency and Fuel Type</t>
  </si>
  <si>
    <t>B20: 20% biodiesel, 80% diesel</t>
  </si>
  <si>
    <t>B100: pure biodiesel</t>
  </si>
  <si>
    <t>CNG: Compressed natural gas</t>
  </si>
  <si>
    <t>E85: 85% ethanol, 15% gasoline</t>
  </si>
  <si>
    <t>LNG: Liquefied natural gas</t>
  </si>
  <si>
    <t>M85: 85% methanol, 15% gasoline</t>
  </si>
  <si>
    <t>NARA: National Archives &amp; Records Administration</t>
  </si>
  <si>
    <t>OPM: Office of Personnel Management</t>
  </si>
  <si>
    <t>TVA: Tennessee Valley Authority</t>
  </si>
  <si>
    <t>Corps of Engineers</t>
  </si>
  <si>
    <t>NSF</t>
  </si>
  <si>
    <t>NRC</t>
  </si>
  <si>
    <t>NSF: National Science Foundation</t>
  </si>
  <si>
    <t>NRC: Nuclear Regulatory Commission</t>
  </si>
  <si>
    <t>E-85</t>
  </si>
  <si>
    <t>Electric</t>
  </si>
  <si>
    <t>Hydrogen</t>
  </si>
  <si>
    <t>M-85</t>
  </si>
  <si>
    <t>Renewable Diesel</t>
  </si>
  <si>
    <t>Notes:</t>
  </si>
  <si>
    <t>Worksheet available at https://www.energy.gov/eere/femp/federal-fleet-performance-data</t>
  </si>
  <si>
    <t>Data Source: Federal Automotive Statistical Tool (https://fastweb.inl.gov/)</t>
  </si>
  <si>
    <t>Includes data from the following agencies:</t>
  </si>
  <si>
    <t>Court Services and Offender Supervision Agency</t>
  </si>
  <si>
    <t>Department of Agriculture</t>
  </si>
  <si>
    <t>Department of Commerce</t>
  </si>
  <si>
    <t>Department of Defense (including Army, Air Force, Navy, U.S. Marine Corps, and Defense Agencies)</t>
  </si>
  <si>
    <t>Department of Education</t>
  </si>
  <si>
    <t>Department of Energy</t>
  </si>
  <si>
    <t>Department of Health and Human Services</t>
  </si>
  <si>
    <t>Department of Homeland Security (since 2003)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</si>
  <si>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</si>
  <si>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</si>
  <si>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</si>
  <si>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</si>
  <si>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</si>
  <si>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</si>
  <si>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</si>
  <si>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</si>
  <si>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</si>
  <si>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</si>
  <si>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Archives and Records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</si>
  <si>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</si>
  <si>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</si>
  <si>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</si>
  <si>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</si>
  <si>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Smithsonian Institution</t>
  </si>
  <si>
    <t>Social Security Administration</t>
  </si>
  <si>
    <t>Tennessee Valley Authority</t>
  </si>
  <si>
    <t>United States Postal Service</t>
  </si>
  <si>
    <t>NASA: National Aeronautics &amp; Space Administration</t>
  </si>
  <si>
    <t>Covered alternative fuel includes all alternative fuel used by EPAct-covered Federal agencies at the end of the relevant fiscal year, including law enforcement vehicles and emergency vehicles.</t>
  </si>
  <si>
    <t>Biodiesel</t>
  </si>
  <si>
    <t>Biodiesel is calculated at 20% of the reported B20 and 100% of the reported B100 fuel used</t>
  </si>
  <si>
    <t>LPG: Liquefied petroleum gas</t>
  </si>
  <si>
    <t>Data for 2005 reflect Federal fleet reporting baselines.</t>
  </si>
  <si>
    <t>H&amp;HS: Health &amp; Human Services</t>
  </si>
  <si>
    <t>HUD: Housing and Urban Development</t>
  </si>
  <si>
    <t>GSA: General Services Administration</t>
  </si>
  <si>
    <t>EPA: Environmental Protection Agency</t>
  </si>
  <si>
    <t>Data presented are for Federal agencies that have been EPAct-covered for at least one year since 2005.</t>
  </si>
  <si>
    <t>Last updated 5/11/2026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</si>
</sst>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5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</cellStyleXfs>
  <cellXfs count="115">
    <xf numFmtId="0" fontId="0" fillId="0" borderId="0" xfId="0"/>
    <xf numFmtId="3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2" borderId="0" xfId="0" applyFill="1"/>
    <xf numFmtId="0" fontId="7" fillId="2" borderId="2" xfId="0" applyFont="1" applyFill="1" applyBorder="1" applyAlignment="1">
      <alignment horizontal="left" indent="1"/>
    </xf>
    <xf numFmtId="3" fontId="0" fillId="2" borderId="2" xfId="0" applyNumberFormat="1" applyFill="1" applyBorder="1"/>
    <xf numFmtId="0" fontId="7" fillId="2" borderId="5" xfId="0" applyFont="1" applyFill="1" applyBorder="1" applyAlignment="1">
      <alignment horizontal="left" indent="1"/>
    </xf>
    <xf numFmtId="3" fontId="0" fillId="2" borderId="5" xfId="0" applyNumberFormat="1" applyFill="1" applyBorder="1"/>
    <xf numFmtId="0" fontId="7" fillId="2" borderId="6" xfId="0" applyFont="1" applyFill="1" applyBorder="1" applyAlignment="1">
      <alignment horizontal="left" indent="1"/>
    </xf>
    <xf numFmtId="3" fontId="0" fillId="2" borderId="6" xfId="0" applyNumberFormat="1" applyFill="1" applyBorder="1"/>
    <xf numFmtId="0" fontId="8" fillId="2" borderId="7" xfId="0" applyFont="1" applyFill="1" applyBorder="1" applyAlignment="1">
      <alignment horizontal="left" indent="1"/>
    </xf>
    <xf numFmtId="3" fontId="0" fillId="2" borderId="7" xfId="0" applyNumberFormat="1" applyFill="1" applyBorder="1"/>
    <xf numFmtId="0" fontId="8" fillId="2" borderId="9" xfId="0" applyFont="1" applyFill="1" applyBorder="1" applyAlignment="1">
      <alignment horizontal="left" indent="1"/>
    </xf>
    <xf numFmtId="3" fontId="0" fillId="2" borderId="9" xfId="0" applyNumberFormat="1" applyFill="1" applyBorder="1"/>
    <xf numFmtId="3" fontId="0" fillId="2" borderId="3" xfId="0" applyNumberFormat="1" applyFill="1" applyBorder="1"/>
    <xf numFmtId="3" fontId="0" fillId="2" borderId="11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5" xfId="0" applyNumberFormat="1" applyFill="1" applyBorder="1"/>
    <xf numFmtId="0" fontId="1" fillId="0" borderId="0" xfId="0" applyFont="1"/>
    <xf numFmtId="0" fontId="7" fillId="2" borderId="16" xfId="0" applyFont="1" applyFill="1" applyBorder="1" applyAlignment="1">
      <alignment horizontal="left" indent="1"/>
    </xf>
    <xf numFmtId="3" fontId="0" fillId="2" borderId="16" xfId="0" applyNumberFormat="1" applyFill="1" applyBorder="1"/>
    <xf numFmtId="3" fontId="0" fillId="2" borderId="17" xfId="0" applyNumberFormat="1" applyFill="1" applyBorder="1"/>
    <xf numFmtId="0" fontId="1" fillId="0" borderId="0" xfId="1" applyFont="1"/>
    <xf numFmtId="0" fontId="9" fillId="0" borderId="0" xfId="0" applyFont="1"/>
    <xf numFmtId="3" fontId="0" fillId="0" borderId="2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9" xfId="0" applyNumberFormat="1" applyBorder="1"/>
    <xf numFmtId="0" fontId="6" fillId="0" borderId="21" xfId="0" applyFont="1" applyBorder="1"/>
    <xf numFmtId="0" fontId="6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2" borderId="4" xfId="0" applyFont="1" applyFill="1" applyBorder="1" applyAlignment="1">
      <alignment horizontal="left" indent="1"/>
    </xf>
    <xf numFmtId="3" fontId="0" fillId="2" borderId="4" xfId="0" applyNumberFormat="1" applyFill="1" applyBorder="1"/>
    <xf numFmtId="3" fontId="0" fillId="0" borderId="4" xfId="0" applyNumberFormat="1" applyBorder="1"/>
    <xf numFmtId="3" fontId="0" fillId="2" borderId="10" xfId="0" applyNumberFormat="1" applyFill="1" applyBorder="1"/>
    <xf numFmtId="0" fontId="10" fillId="2" borderId="6" xfId="0" applyFont="1" applyFill="1" applyBorder="1" applyAlignment="1">
      <alignment horizontal="left" indent="1"/>
    </xf>
    <xf numFmtId="0" fontId="10" fillId="2" borderId="4" xfId="0" applyFont="1" applyFill="1" applyBorder="1" applyAlignment="1">
      <alignment horizontal="left" indent="1"/>
    </xf>
    <xf numFmtId="0" fontId="0" fillId="0" borderId="6" xfId="0" applyBorder="1"/>
    <xf numFmtId="0" fontId="2" fillId="2" borderId="24" xfId="0" applyFont="1" applyFill="1" applyBorder="1" applyAlignment="1">
      <alignment horizontal="left" indent="1"/>
    </xf>
    <xf numFmtId="3" fontId="0" fillId="2" borderId="29" xfId="0" applyNumberFormat="1" applyFill="1" applyBorder="1"/>
    <xf numFmtId="0" fontId="9" fillId="0" borderId="0" xfId="0" applyFont="1" applyAlignment="1">
      <alignment horizontal="left" vertical="top"/>
    </xf>
    <xf numFmtId="0" fontId="0" fillId="0" borderId="12" xfId="0" applyBorder="1"/>
    <xf numFmtId="3" fontId="0" fillId="2" borderId="30" xfId="0" applyNumberFormat="1" applyFill="1" applyBorder="1"/>
    <xf numFmtId="3" fontId="0" fillId="0" borderId="7" xfId="0" applyNumberFormat="1" applyBorder="1"/>
    <xf numFmtId="0" fontId="2" fillId="0" borderId="0" xfId="1" applyFont="1"/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0" fillId="2" borderId="25" xfId="0" applyNumberFormat="1" applyFill="1" applyBorder="1"/>
    <xf numFmtId="3" fontId="0" fillId="2" borderId="24" xfId="0" applyNumberFormat="1" applyFill="1" applyBorder="1"/>
    <xf numFmtId="0" fontId="8" fillId="2" borderId="24" xfId="0" applyFont="1" applyFill="1" applyBorder="1" applyAlignment="1">
      <alignment horizontal="left" indent="1"/>
    </xf>
    <xf numFmtId="164" fontId="0" fillId="0" borderId="0" xfId="4" applyNumberFormat="1" applyFont="1"/>
    <xf numFmtId="43" fontId="0" fillId="0" borderId="0" xfId="0" applyNumberFormat="1"/>
    <xf numFmtId="43" fontId="0" fillId="0" borderId="0" xfId="4" applyFont="1"/>
    <xf numFmtId="2" fontId="0" fillId="0" borderId="0" xfId="4" applyNumberFormat="1" applyFont="1"/>
    <xf numFmtId="3" fontId="0" fillId="2" borderId="35" xfId="0" applyNumberFormat="1" applyFill="1" applyBorder="1"/>
    <xf numFmtId="3" fontId="0" fillId="2" borderId="39" xfId="0" applyNumberFormat="1" applyFill="1" applyBorder="1"/>
    <xf numFmtId="3" fontId="0" fillId="2" borderId="41" xfId="0" applyNumberFormat="1" applyFill="1" applyBorder="1"/>
    <xf numFmtId="0" fontId="2" fillId="0" borderId="42" xfId="4" applyNumberFormat="1" applyFont="1" applyFill="1" applyBorder="1" applyAlignment="1">
      <alignment horizontal="center"/>
    </xf>
    <xf numFmtId="3" fontId="0" fillId="0" borderId="32" xfId="4" applyNumberFormat="1" applyFont="1" applyBorder="1"/>
    <xf numFmtId="3" fontId="0" fillId="0" borderId="33" xfId="4" applyNumberFormat="1" applyFont="1" applyBorder="1"/>
    <xf numFmtId="3" fontId="0" fillId="0" borderId="33" xfId="4" applyNumberFormat="1" applyFont="1" applyFill="1" applyBorder="1"/>
    <xf numFmtId="3" fontId="1" fillId="0" borderId="33" xfId="4" applyNumberFormat="1" applyFont="1" applyBorder="1"/>
    <xf numFmtId="3" fontId="0" fillId="0" borderId="34" xfId="4" applyNumberFormat="1" applyFont="1" applyFill="1" applyBorder="1"/>
    <xf numFmtId="3" fontId="0" fillId="0" borderId="36" xfId="4" applyNumberFormat="1" applyFont="1" applyFill="1" applyBorder="1"/>
    <xf numFmtId="3" fontId="0" fillId="0" borderId="37" xfId="4" applyNumberFormat="1" applyFont="1" applyFill="1" applyBorder="1"/>
    <xf numFmtId="3" fontId="0" fillId="0" borderId="32" xfId="4" applyNumberFormat="1" applyFont="1" applyBorder="1" applyAlignment="1">
      <alignment horizontal="right"/>
    </xf>
    <xf numFmtId="3" fontId="0" fillId="0" borderId="33" xfId="4" applyNumberFormat="1" applyFont="1" applyBorder="1" applyAlignment="1">
      <alignment horizontal="right"/>
    </xf>
    <xf numFmtId="3" fontId="0" fillId="0" borderId="37" xfId="4" applyNumberFormat="1" applyFont="1" applyBorder="1" applyAlignment="1">
      <alignment horizontal="right"/>
    </xf>
    <xf numFmtId="3" fontId="0" fillId="0" borderId="36" xfId="4" applyNumberFormat="1" applyFont="1" applyFill="1" applyBorder="1" applyAlignment="1">
      <alignment horizontal="right"/>
    </xf>
    <xf numFmtId="3" fontId="0" fillId="0" borderId="37" xfId="4" applyNumberFormat="1" applyFont="1" applyBorder="1"/>
    <xf numFmtId="3" fontId="0" fillId="0" borderId="36" xfId="4" applyNumberFormat="1" applyFont="1" applyBorder="1"/>
    <xf numFmtId="3" fontId="0" fillId="0" borderId="38" xfId="4" applyNumberFormat="1" applyFont="1" applyBorder="1"/>
    <xf numFmtId="3" fontId="0" fillId="2" borderId="35" xfId="4" applyNumberFormat="1" applyFont="1" applyFill="1" applyBorder="1"/>
    <xf numFmtId="3" fontId="1" fillId="0" borderId="37" xfId="4" applyNumberFormat="1" applyFont="1" applyBorder="1"/>
    <xf numFmtId="3" fontId="0" fillId="2" borderId="40" xfId="4" applyNumberFormat="1" applyFont="1" applyFill="1" applyBorder="1"/>
    <xf numFmtId="3" fontId="0" fillId="2" borderId="41" xfId="4" applyNumberFormat="1" applyFont="1" applyFill="1" applyBorder="1"/>
    <xf numFmtId="3" fontId="1" fillId="0" borderId="36" xfId="4" applyNumberFormat="1" applyFont="1" applyBorder="1"/>
    <xf numFmtId="3" fontId="0" fillId="0" borderId="39" xfId="4" applyNumberFormat="1" applyFont="1" applyBorder="1"/>
    <xf numFmtId="3" fontId="0" fillId="0" borderId="37" xfId="4" applyNumberFormat="1" applyFont="1" applyFill="1" applyBorder="1" applyAlignment="1">
      <alignment horizontal="right"/>
    </xf>
    <xf numFmtId="0" fontId="2" fillId="0" borderId="43" xfId="0" applyFont="1" applyBorder="1" applyAlignment="1">
      <alignment horizontal="center"/>
    </xf>
    <xf numFmtId="3" fontId="0" fillId="2" borderId="44" xfId="0" applyNumberFormat="1" applyFill="1" applyBorder="1"/>
    <xf numFmtId="164" fontId="0" fillId="0" borderId="0" xfId="4" applyNumberFormat="1" applyFont="1" applyAlignment="1"/>
    <xf numFmtId="0" fontId="8" fillId="2" borderId="1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8" fillId="2" borderId="3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8" fillId="2" borderId="20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8" fillId="2" borderId="21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</cellXfs>
  <cellStyles count="5">
    <cellStyle name="Comma" xfId="4" builtinId="3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9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7"/>
  <sheetViews>
    <sheetView showGridLines="0" tabSelected="1" zoomScaleNormal="100" workbookViewId="0">
      <pane xSplit="3" ySplit="3" topLeftCell="F4" activePane="bottomRight" state="frozen"/>
      <selection pane="topRight" activeCell="D1" sqref="D1"/>
      <selection pane="bottomLeft" activeCell="A4" sqref="A4"/>
      <selection pane="bottomRight"/>
    </sheetView>
  </sheetViews>
  <sheetFormatPr defaultColWidth="8.7109375" defaultRowHeight="12.75" x14ac:dyDescent="0.2"/>
  <cols>
    <col min="1" max="1" width="2.28515625" customWidth="1"/>
    <col min="2" max="3" width="18.140625" customWidth="1"/>
    <col min="4" max="4" width="7.5703125" bestFit="1" customWidth="1"/>
    <col min="5" max="6" width="9.140625" bestFit="1" customWidth="1"/>
    <col min="7" max="7" width="7.5703125" bestFit="1" customWidth="1"/>
    <col min="8" max="26" width="9.140625" bestFit="1" customWidth="1"/>
    <col min="27" max="27" width="10.42578125" bestFit="1" customWidth="1"/>
    <col min="28" max="28" width="10.42578125" customWidth="1"/>
    <col min="29" max="29" width="12.85546875" style="56" bestFit="1" customWidth="1"/>
    <col min="30" max="30" width="12.7109375" bestFit="1" customWidth="1"/>
    <col min="31" max="31" width="10.140625" bestFit="1" customWidth="1"/>
    <col min="34" max="34" width="10.28515625" bestFit="1" customWidth="1"/>
  </cols>
  <sheetData>
    <row r="1" spans="1:36" ht="13.5" thickBo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36" ht="16.5" thickBot="1" x14ac:dyDescent="0.3">
      <c r="B2" s="103" t="s">
        <v>33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5"/>
    </row>
    <row r="3" spans="1:36" ht="13.5" thickBot="1" x14ac:dyDescent="0.25">
      <c r="B3" s="33" t="s">
        <v>0</v>
      </c>
      <c r="C3" s="34" t="s">
        <v>1</v>
      </c>
      <c r="D3" s="35">
        <v>2000</v>
      </c>
      <c r="E3" s="35">
        <v>2001</v>
      </c>
      <c r="F3" s="35">
        <v>2002</v>
      </c>
      <c r="G3" s="35">
        <v>2003</v>
      </c>
      <c r="H3" s="35">
        <v>2004</v>
      </c>
      <c r="I3" s="35">
        <v>2005</v>
      </c>
      <c r="J3" s="35">
        <v>2006</v>
      </c>
      <c r="K3" s="35">
        <v>2007</v>
      </c>
      <c r="L3" s="35">
        <v>2008</v>
      </c>
      <c r="M3" s="5">
        <v>2009</v>
      </c>
      <c r="N3" s="35">
        <v>2010</v>
      </c>
      <c r="O3" s="36">
        <v>2011</v>
      </c>
      <c r="P3" s="36">
        <v>2012</v>
      </c>
      <c r="Q3" s="36">
        <v>2013</v>
      </c>
      <c r="R3" s="36">
        <v>2014</v>
      </c>
      <c r="S3" s="36">
        <v>2015</v>
      </c>
      <c r="T3" s="51">
        <v>2016</v>
      </c>
      <c r="U3" s="51">
        <v>2017</v>
      </c>
      <c r="V3" s="52">
        <v>2018</v>
      </c>
      <c r="W3" s="51">
        <v>2019</v>
      </c>
      <c r="X3" s="51">
        <v>2020</v>
      </c>
      <c r="Y3" s="51">
        <v>2021</v>
      </c>
      <c r="Z3" s="85">
        <v>2022</v>
      </c>
      <c r="AA3" s="85">
        <v>2023</v>
      </c>
      <c r="AB3" s="85">
        <v>2024</v>
      </c>
      <c r="AC3" s="63">
        <v>2025</v>
      </c>
    </row>
    <row r="4" spans="1:36" x14ac:dyDescent="0.2">
      <c r="A4" s="7"/>
      <c r="B4" s="88" t="s">
        <v>12</v>
      </c>
      <c r="C4" s="8" t="s">
        <v>86</v>
      </c>
      <c r="D4" s="9">
        <v>9961</v>
      </c>
      <c r="E4" s="9">
        <v>25222</v>
      </c>
      <c r="F4" s="9">
        <v>30257</v>
      </c>
      <c r="G4" s="9">
        <v>106245</v>
      </c>
      <c r="H4" s="9">
        <v>4505</v>
      </c>
      <c r="I4" s="9">
        <v>5626</v>
      </c>
      <c r="J4" s="9">
        <v>16153</v>
      </c>
      <c r="K4" s="9">
        <v>16786</v>
      </c>
      <c r="L4" s="9">
        <v>33083</v>
      </c>
      <c r="M4" s="9">
        <v>23377</v>
      </c>
      <c r="N4" s="9">
        <v>2701</v>
      </c>
      <c r="O4" s="18">
        <v>6412</v>
      </c>
      <c r="P4" s="18">
        <v>7093</v>
      </c>
      <c r="Q4" s="18">
        <v>6279</v>
      </c>
      <c r="R4" s="18">
        <v>12</v>
      </c>
      <c r="S4" s="18">
        <v>50</v>
      </c>
      <c r="T4" s="18">
        <v>9019</v>
      </c>
      <c r="U4" s="18">
        <v>41605.326000000001</v>
      </c>
      <c r="V4" s="18">
        <v>48056.495999999999</v>
      </c>
      <c r="W4" s="18">
        <v>338.76600000000002</v>
      </c>
      <c r="X4" s="9">
        <v>944.32799999999997</v>
      </c>
      <c r="Y4" s="9">
        <v>946.12400000000002</v>
      </c>
      <c r="Z4" s="9">
        <v>185.63800000000001</v>
      </c>
      <c r="AA4" s="9">
        <v>205.81299999999999</v>
      </c>
      <c r="AB4" s="9">
        <v>17.039000000000001</v>
      </c>
      <c r="AC4" s="64">
        <v>147.74799999999999</v>
      </c>
      <c r="AE4" s="56"/>
      <c r="AH4" s="6"/>
    </row>
    <row r="5" spans="1:36" x14ac:dyDescent="0.2">
      <c r="A5" s="7"/>
      <c r="B5" s="89"/>
      <c r="C5" s="10" t="s">
        <v>3</v>
      </c>
      <c r="D5" s="11">
        <v>72</v>
      </c>
      <c r="E5" s="11">
        <v>78</v>
      </c>
      <c r="F5" s="11">
        <v>95</v>
      </c>
      <c r="G5" s="11">
        <v>1221</v>
      </c>
      <c r="H5" s="11">
        <v>4543</v>
      </c>
      <c r="I5" s="11">
        <v>8758</v>
      </c>
      <c r="J5" s="11">
        <v>7765</v>
      </c>
      <c r="K5" s="11">
        <v>3088</v>
      </c>
      <c r="L5" s="11">
        <v>3005</v>
      </c>
      <c r="M5" s="11">
        <v>1722</v>
      </c>
      <c r="N5" s="11">
        <v>937</v>
      </c>
      <c r="O5" s="19">
        <v>1740</v>
      </c>
      <c r="P5" s="19">
        <v>1813</v>
      </c>
      <c r="Q5" s="19">
        <v>2117</v>
      </c>
      <c r="R5" s="19">
        <v>187</v>
      </c>
      <c r="S5" s="19">
        <v>1760</v>
      </c>
      <c r="T5" s="19">
        <v>6144</v>
      </c>
      <c r="U5" s="19">
        <v>2232.44</v>
      </c>
      <c r="V5" s="19">
        <v>893</v>
      </c>
      <c r="W5" s="19">
        <v>1382</v>
      </c>
      <c r="X5" s="11">
        <v>522.86</v>
      </c>
      <c r="Y5" s="11">
        <v>250.4</v>
      </c>
      <c r="Z5" s="11">
        <v>45.36</v>
      </c>
      <c r="AA5" s="11">
        <v>0</v>
      </c>
      <c r="AB5" s="11">
        <v>0</v>
      </c>
      <c r="AC5" s="65">
        <v>0</v>
      </c>
      <c r="AE5" s="56"/>
      <c r="AH5" s="6"/>
    </row>
    <row r="6" spans="1:36" x14ac:dyDescent="0.2">
      <c r="A6" s="7"/>
      <c r="B6" s="89"/>
      <c r="C6" s="10" t="s">
        <v>48</v>
      </c>
      <c r="D6" s="11">
        <v>16290</v>
      </c>
      <c r="E6" s="11">
        <v>4836</v>
      </c>
      <c r="F6" s="11">
        <v>476</v>
      </c>
      <c r="G6" s="11">
        <v>12190</v>
      </c>
      <c r="H6" s="11">
        <v>97664</v>
      </c>
      <c r="I6" s="11">
        <v>179633</v>
      </c>
      <c r="J6" s="11">
        <v>151707</v>
      </c>
      <c r="K6" s="11">
        <v>208885</v>
      </c>
      <c r="L6" s="11">
        <v>286509</v>
      </c>
      <c r="M6" s="11">
        <v>353342</v>
      </c>
      <c r="N6" s="11">
        <v>347127</v>
      </c>
      <c r="O6" s="19">
        <v>379381</v>
      </c>
      <c r="P6" s="19">
        <v>1832730</v>
      </c>
      <c r="Q6" s="19">
        <v>1640705</v>
      </c>
      <c r="R6" s="19">
        <v>320316</v>
      </c>
      <c r="S6" s="19">
        <v>363764</v>
      </c>
      <c r="T6" s="19">
        <v>434316</v>
      </c>
      <c r="U6" s="19">
        <v>776618.3600000001</v>
      </c>
      <c r="V6" s="19">
        <v>794278.08000000007</v>
      </c>
      <c r="W6" s="19">
        <v>659468.88000000012</v>
      </c>
      <c r="X6" s="11">
        <v>418468.32</v>
      </c>
      <c r="Y6" s="11">
        <v>307525.68</v>
      </c>
      <c r="Z6" s="11">
        <v>683141.04</v>
      </c>
      <c r="AA6" s="11">
        <v>724686.48</v>
      </c>
      <c r="AB6" s="11">
        <v>357291.35999999993</v>
      </c>
      <c r="AC6" s="65">
        <v>271605.59999999998</v>
      </c>
      <c r="AE6" s="56"/>
      <c r="AH6" s="6"/>
    </row>
    <row r="7" spans="1:36" x14ac:dyDescent="0.2">
      <c r="A7" s="7"/>
      <c r="B7" s="89"/>
      <c r="C7" s="10" t="s">
        <v>49</v>
      </c>
      <c r="D7" s="11">
        <v>0</v>
      </c>
      <c r="E7" s="11">
        <v>52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9">
        <v>0</v>
      </c>
      <c r="P7" s="19">
        <v>317</v>
      </c>
      <c r="Q7" s="19">
        <v>1492</v>
      </c>
      <c r="R7" s="19">
        <v>92</v>
      </c>
      <c r="S7" s="19">
        <v>0</v>
      </c>
      <c r="T7" s="19">
        <v>182</v>
      </c>
      <c r="U7" s="19">
        <v>55.29</v>
      </c>
      <c r="V7" s="19">
        <v>72.72</v>
      </c>
      <c r="W7" s="19">
        <v>28.05</v>
      </c>
      <c r="X7" s="11">
        <v>39.39</v>
      </c>
      <c r="Y7" s="11">
        <v>0.72</v>
      </c>
      <c r="Z7" s="11">
        <v>5.7</v>
      </c>
      <c r="AA7" s="11">
        <v>419.4</v>
      </c>
      <c r="AB7" s="11">
        <v>531.56999999999994</v>
      </c>
      <c r="AC7" s="65">
        <v>1303.02</v>
      </c>
      <c r="AE7" s="56"/>
      <c r="AH7" s="6"/>
    </row>
    <row r="8" spans="1:36" x14ac:dyDescent="0.2">
      <c r="A8" s="7"/>
      <c r="B8" s="89"/>
      <c r="C8" s="10" t="s">
        <v>50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509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66">
        <v>0</v>
      </c>
      <c r="AE8" s="56"/>
      <c r="AH8" s="6"/>
    </row>
    <row r="9" spans="1:36" x14ac:dyDescent="0.2">
      <c r="A9" s="7"/>
      <c r="B9" s="89"/>
      <c r="C9" s="10" t="s">
        <v>5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9">
        <v>1</v>
      </c>
      <c r="P9" s="19">
        <v>0</v>
      </c>
      <c r="Q9" s="19">
        <v>349</v>
      </c>
      <c r="R9" s="19">
        <v>0</v>
      </c>
      <c r="S9" s="19">
        <v>0</v>
      </c>
      <c r="T9" s="19">
        <v>61</v>
      </c>
      <c r="U9" s="19">
        <v>41.58</v>
      </c>
      <c r="V9" s="19">
        <v>0</v>
      </c>
      <c r="W9" s="19">
        <v>0</v>
      </c>
      <c r="X9" s="11">
        <v>0</v>
      </c>
      <c r="Y9" s="11">
        <v>0</v>
      </c>
      <c r="Z9" s="11">
        <v>17.82</v>
      </c>
      <c r="AA9" s="11">
        <v>189.42</v>
      </c>
      <c r="AB9" s="11">
        <v>0</v>
      </c>
      <c r="AC9" s="66">
        <v>0</v>
      </c>
      <c r="AE9" s="56"/>
      <c r="AH9" s="6"/>
    </row>
    <row r="10" spans="1:36" x14ac:dyDescent="0.2">
      <c r="A10" s="7"/>
      <c r="B10" s="89"/>
      <c r="C10" s="10" t="s">
        <v>2</v>
      </c>
      <c r="D10" s="11">
        <v>0</v>
      </c>
      <c r="E10" s="11">
        <v>0</v>
      </c>
      <c r="F10" s="11">
        <v>8185</v>
      </c>
      <c r="G10" s="11">
        <v>2840</v>
      </c>
      <c r="H10" s="11">
        <v>2664</v>
      </c>
      <c r="I10" s="11">
        <v>2664</v>
      </c>
      <c r="J10" s="11">
        <v>2035</v>
      </c>
      <c r="K10" s="11">
        <v>4459</v>
      </c>
      <c r="L10" s="11">
        <v>0</v>
      </c>
      <c r="M10" s="11">
        <v>0</v>
      </c>
      <c r="N10" s="11">
        <v>1603</v>
      </c>
      <c r="O10" s="19">
        <v>0</v>
      </c>
      <c r="P10" s="19">
        <v>752</v>
      </c>
      <c r="Q10" s="19">
        <v>918</v>
      </c>
      <c r="R10" s="19">
        <v>658</v>
      </c>
      <c r="S10" s="19">
        <v>0</v>
      </c>
      <c r="T10" s="19">
        <v>131</v>
      </c>
      <c r="U10" s="19">
        <v>112.48</v>
      </c>
      <c r="V10" s="19">
        <v>0</v>
      </c>
      <c r="W10" s="19">
        <v>0</v>
      </c>
      <c r="X10" s="11">
        <v>0</v>
      </c>
      <c r="Y10" s="11">
        <v>0.74</v>
      </c>
      <c r="Z10" s="11">
        <v>0</v>
      </c>
      <c r="AA10" s="11">
        <v>0</v>
      </c>
      <c r="AB10" s="11">
        <v>0</v>
      </c>
      <c r="AC10" s="67">
        <v>42.92</v>
      </c>
      <c r="AE10" s="56"/>
      <c r="AH10" s="6"/>
    </row>
    <row r="11" spans="1:36" ht="13.5" thickBot="1" x14ac:dyDescent="0.25">
      <c r="A11" s="7"/>
      <c r="B11" s="89"/>
      <c r="C11" s="12" t="s">
        <v>51</v>
      </c>
      <c r="D11" s="13">
        <v>799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13">
        <v>0</v>
      </c>
      <c r="Y11" s="13">
        <v>0</v>
      </c>
      <c r="Z11" s="86">
        <v>0</v>
      </c>
      <c r="AA11" s="86">
        <v>0</v>
      </c>
      <c r="AB11" s="86">
        <v>0</v>
      </c>
      <c r="AC11" s="68">
        <v>0</v>
      </c>
      <c r="AE11" s="56"/>
      <c r="AH11" s="6"/>
    </row>
    <row r="12" spans="1:36" ht="14.25" thickTop="1" thickBot="1" x14ac:dyDescent="0.25">
      <c r="A12" s="7"/>
      <c r="B12" s="90"/>
      <c r="C12" s="14" t="s">
        <v>27</v>
      </c>
      <c r="D12" s="15">
        <v>27122</v>
      </c>
      <c r="E12" s="15">
        <v>30188</v>
      </c>
      <c r="F12" s="15">
        <v>39013</v>
      </c>
      <c r="G12" s="15">
        <v>122496</v>
      </c>
      <c r="H12" s="15">
        <v>109376</v>
      </c>
      <c r="I12" s="15">
        <v>196681</v>
      </c>
      <c r="J12" s="15">
        <v>177660</v>
      </c>
      <c r="K12" s="15">
        <v>233218</v>
      </c>
      <c r="L12" s="15">
        <v>322597</v>
      </c>
      <c r="M12" s="15">
        <v>378441</v>
      </c>
      <c r="N12" s="15">
        <v>352877</v>
      </c>
      <c r="O12" s="15">
        <v>387534</v>
      </c>
      <c r="P12" s="21">
        <v>1842705</v>
      </c>
      <c r="Q12" s="21">
        <v>1651860</v>
      </c>
      <c r="R12" s="21">
        <v>321265</v>
      </c>
      <c r="S12" s="21">
        <v>365574</v>
      </c>
      <c r="T12" s="21">
        <v>449853</v>
      </c>
      <c r="U12" s="21">
        <v>820665.47600000014</v>
      </c>
      <c r="V12" s="21">
        <v>843300.29600000009</v>
      </c>
      <c r="W12" s="21">
        <v>661217.69600000011</v>
      </c>
      <c r="X12" s="15">
        <v>419974.89800000004</v>
      </c>
      <c r="Y12" s="15">
        <v>308723.66399999993</v>
      </c>
      <c r="Z12" s="15">
        <v>683395.55799999996</v>
      </c>
      <c r="AA12" s="15">
        <v>725501.11300000001</v>
      </c>
      <c r="AB12" s="15">
        <v>357839.96899999992</v>
      </c>
      <c r="AC12" s="60">
        <v>273099.288</v>
      </c>
      <c r="AE12" s="56"/>
      <c r="AH12" s="6"/>
    </row>
    <row r="13" spans="1:36" x14ac:dyDescent="0.2">
      <c r="A13" s="7"/>
      <c r="B13" s="88" t="s">
        <v>13</v>
      </c>
      <c r="C13" s="8" t="s">
        <v>86</v>
      </c>
      <c r="D13" s="9">
        <v>74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19</v>
      </c>
      <c r="K13" s="9">
        <v>0</v>
      </c>
      <c r="L13" s="9">
        <v>17</v>
      </c>
      <c r="M13" s="9">
        <v>0</v>
      </c>
      <c r="N13" s="9">
        <v>0</v>
      </c>
      <c r="O13" s="18">
        <v>5</v>
      </c>
      <c r="P13" s="18">
        <v>1</v>
      </c>
      <c r="Q13" s="18">
        <v>10</v>
      </c>
      <c r="R13" s="18">
        <v>0</v>
      </c>
      <c r="S13" s="18">
        <v>48</v>
      </c>
      <c r="T13" s="18">
        <v>0</v>
      </c>
      <c r="U13" s="18">
        <v>2.4660000000000002</v>
      </c>
      <c r="V13" s="18">
        <v>8.2949999999999999</v>
      </c>
      <c r="W13" s="18">
        <v>2.69</v>
      </c>
      <c r="X13" s="9">
        <v>5.6050000000000004</v>
      </c>
      <c r="Y13" s="9">
        <v>0</v>
      </c>
      <c r="Z13" s="25">
        <v>19.73</v>
      </c>
      <c r="AA13" s="25">
        <v>0</v>
      </c>
      <c r="AB13" s="25">
        <v>0</v>
      </c>
      <c r="AC13" s="69">
        <v>0</v>
      </c>
      <c r="AG13" s="56"/>
      <c r="AH13" s="6"/>
      <c r="AI13" s="56"/>
      <c r="AJ13" s="56"/>
    </row>
    <row r="14" spans="1:36" x14ac:dyDescent="0.2">
      <c r="A14" s="7"/>
      <c r="B14" s="89"/>
      <c r="C14" s="10" t="s">
        <v>3</v>
      </c>
      <c r="D14" s="11">
        <v>2130</v>
      </c>
      <c r="E14" s="11">
        <v>4732</v>
      </c>
      <c r="F14" s="11">
        <v>3998</v>
      </c>
      <c r="G14" s="11">
        <v>11</v>
      </c>
      <c r="H14" s="11">
        <v>1962</v>
      </c>
      <c r="I14" s="11">
        <v>19</v>
      </c>
      <c r="J14" s="11">
        <v>2</v>
      </c>
      <c r="K14" s="11">
        <v>15213</v>
      </c>
      <c r="L14" s="11">
        <v>6999</v>
      </c>
      <c r="M14" s="11">
        <v>2449</v>
      </c>
      <c r="N14" s="11">
        <v>1891</v>
      </c>
      <c r="O14" s="19">
        <v>7000</v>
      </c>
      <c r="P14" s="19">
        <v>5165</v>
      </c>
      <c r="Q14" s="19">
        <v>161</v>
      </c>
      <c r="R14" s="19">
        <v>4980</v>
      </c>
      <c r="S14" s="19">
        <v>1462</v>
      </c>
      <c r="T14" s="19">
        <v>5849</v>
      </c>
      <c r="U14" s="19">
        <v>7260</v>
      </c>
      <c r="V14" s="19">
        <v>5712</v>
      </c>
      <c r="W14" s="19">
        <v>1774.18</v>
      </c>
      <c r="X14" s="11">
        <v>1473.24</v>
      </c>
      <c r="Y14" s="11">
        <v>923</v>
      </c>
      <c r="Z14" s="11">
        <v>1735</v>
      </c>
      <c r="AA14" s="11">
        <v>1735</v>
      </c>
      <c r="AB14" s="11">
        <v>1422</v>
      </c>
      <c r="AC14" s="65">
        <v>504</v>
      </c>
      <c r="AG14" s="56"/>
      <c r="AH14" s="6"/>
      <c r="AI14" s="56"/>
    </row>
    <row r="15" spans="1:36" x14ac:dyDescent="0.2">
      <c r="A15" s="7"/>
      <c r="B15" s="89"/>
      <c r="C15" s="10" t="s">
        <v>48</v>
      </c>
      <c r="D15" s="11">
        <v>0</v>
      </c>
      <c r="E15" s="11">
        <v>116686</v>
      </c>
      <c r="F15" s="11">
        <v>94665</v>
      </c>
      <c r="G15" s="11">
        <v>944</v>
      </c>
      <c r="H15" s="11">
        <v>17394</v>
      </c>
      <c r="I15" s="11">
        <v>1070</v>
      </c>
      <c r="J15" s="11">
        <v>2872</v>
      </c>
      <c r="K15" s="11">
        <v>2892</v>
      </c>
      <c r="L15" s="11">
        <v>8008</v>
      </c>
      <c r="M15" s="11">
        <v>29896</v>
      </c>
      <c r="N15" s="11">
        <v>28439</v>
      </c>
      <c r="O15" s="19">
        <v>34913</v>
      </c>
      <c r="P15" s="19">
        <v>63323</v>
      </c>
      <c r="Q15" s="19">
        <v>30117</v>
      </c>
      <c r="R15" s="19">
        <v>68060</v>
      </c>
      <c r="S15" s="19">
        <v>78586</v>
      </c>
      <c r="T15" s="19">
        <v>66921</v>
      </c>
      <c r="U15" s="19">
        <v>42456.560000000005</v>
      </c>
      <c r="V15" s="19">
        <v>35776.800000000003</v>
      </c>
      <c r="W15" s="19">
        <v>20989.440000000002</v>
      </c>
      <c r="X15" s="11">
        <v>13964.4</v>
      </c>
      <c r="Y15" s="11">
        <v>21450.959999999999</v>
      </c>
      <c r="Z15" s="11">
        <v>18114.48</v>
      </c>
      <c r="AA15" s="11">
        <v>17988.48</v>
      </c>
      <c r="AB15" s="11">
        <v>9779.76</v>
      </c>
      <c r="AC15" s="65">
        <v>4076.64</v>
      </c>
      <c r="AG15" s="56"/>
      <c r="AH15" s="6"/>
      <c r="AI15" s="56"/>
    </row>
    <row r="16" spans="1:36" x14ac:dyDescent="0.2">
      <c r="A16" s="7"/>
      <c r="B16" s="89"/>
      <c r="C16" s="10" t="s">
        <v>49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1</v>
      </c>
      <c r="L16" s="11">
        <v>42</v>
      </c>
      <c r="M16" s="11">
        <v>30</v>
      </c>
      <c r="N16" s="11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489</v>
      </c>
      <c r="U16" s="19">
        <v>12.36</v>
      </c>
      <c r="V16" s="19">
        <v>558.6</v>
      </c>
      <c r="W16" s="19">
        <v>569.58000000000004</v>
      </c>
      <c r="X16" s="11">
        <v>7.8</v>
      </c>
      <c r="Y16" s="11">
        <v>12.48</v>
      </c>
      <c r="Z16" s="11">
        <v>12.78</v>
      </c>
      <c r="AA16" s="11">
        <v>29.73</v>
      </c>
      <c r="AB16" s="11">
        <v>1123.05</v>
      </c>
      <c r="AC16" s="65">
        <v>2558.9700000000003</v>
      </c>
      <c r="AG16" s="56"/>
      <c r="AH16" s="6"/>
      <c r="AI16" s="56"/>
    </row>
    <row r="17" spans="1:35" x14ac:dyDescent="0.2">
      <c r="A17" s="7"/>
      <c r="B17" s="89"/>
      <c r="C17" s="10" t="s">
        <v>2</v>
      </c>
      <c r="D17" s="11">
        <v>0</v>
      </c>
      <c r="E17" s="11">
        <v>0</v>
      </c>
      <c r="F17" s="11">
        <v>266</v>
      </c>
      <c r="G17" s="11">
        <v>130</v>
      </c>
      <c r="H17" s="11">
        <v>101</v>
      </c>
      <c r="I17" s="11">
        <v>0</v>
      </c>
      <c r="J17" s="11">
        <v>97</v>
      </c>
      <c r="K17" s="11">
        <v>0</v>
      </c>
      <c r="L17" s="11">
        <v>0</v>
      </c>
      <c r="M17" s="11">
        <v>0</v>
      </c>
      <c r="N17" s="11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66">
        <v>0</v>
      </c>
      <c r="AG17" s="56"/>
      <c r="AH17" s="6"/>
      <c r="AI17" s="56"/>
    </row>
    <row r="18" spans="1:35" ht="13.5" thickBot="1" x14ac:dyDescent="0.25">
      <c r="A18" s="7"/>
      <c r="B18" s="89"/>
      <c r="C18" s="12" t="s">
        <v>51</v>
      </c>
      <c r="D18" s="13">
        <v>0</v>
      </c>
      <c r="E18" s="13">
        <v>0</v>
      </c>
      <c r="F18" s="13">
        <v>0</v>
      </c>
      <c r="G18" s="13">
        <v>15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70">
        <v>0</v>
      </c>
      <c r="AG18" s="56"/>
      <c r="AH18" s="6"/>
      <c r="AI18" s="56"/>
    </row>
    <row r="19" spans="1:35" ht="14.25" thickTop="1" thickBot="1" x14ac:dyDescent="0.25">
      <c r="A19" s="7"/>
      <c r="B19" s="90"/>
      <c r="C19" s="14" t="s">
        <v>27</v>
      </c>
      <c r="D19" s="15">
        <v>2204</v>
      </c>
      <c r="E19" s="15">
        <v>121418</v>
      </c>
      <c r="F19" s="15">
        <v>98929</v>
      </c>
      <c r="G19" s="15">
        <v>1100</v>
      </c>
      <c r="H19" s="15">
        <v>19457</v>
      </c>
      <c r="I19" s="15">
        <v>1089</v>
      </c>
      <c r="J19" s="15">
        <v>2990</v>
      </c>
      <c r="K19" s="15">
        <v>18106</v>
      </c>
      <c r="L19" s="15">
        <v>15066</v>
      </c>
      <c r="M19" s="15">
        <v>32375</v>
      </c>
      <c r="N19" s="15">
        <v>30330</v>
      </c>
      <c r="O19" s="21">
        <v>41918</v>
      </c>
      <c r="P19" s="21">
        <v>68489</v>
      </c>
      <c r="Q19" s="21">
        <v>30288</v>
      </c>
      <c r="R19" s="21">
        <v>73040</v>
      </c>
      <c r="S19" s="21">
        <v>80096</v>
      </c>
      <c r="T19" s="21">
        <v>73259</v>
      </c>
      <c r="U19" s="21">
        <v>49731.386000000006</v>
      </c>
      <c r="V19" s="21">
        <v>42055.695</v>
      </c>
      <c r="W19" s="21">
        <v>23335.890000000003</v>
      </c>
      <c r="X19" s="15">
        <v>15451.044999999998</v>
      </c>
      <c r="Y19" s="15">
        <v>22386.44</v>
      </c>
      <c r="Z19" s="15">
        <v>19881.989999999998</v>
      </c>
      <c r="AA19" s="15">
        <v>19753.21</v>
      </c>
      <c r="AB19" s="15">
        <v>12324.81</v>
      </c>
      <c r="AC19" s="60">
        <v>7139.61</v>
      </c>
      <c r="AG19" s="56"/>
      <c r="AH19" s="6"/>
      <c r="AI19" s="56"/>
    </row>
    <row r="20" spans="1:35" x14ac:dyDescent="0.2">
      <c r="A20" s="7"/>
      <c r="B20" s="91" t="s">
        <v>43</v>
      </c>
      <c r="C20" s="8" t="s">
        <v>86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36</v>
      </c>
      <c r="J20" s="9">
        <v>19</v>
      </c>
      <c r="K20" s="9">
        <v>11</v>
      </c>
      <c r="L20" s="9">
        <v>68</v>
      </c>
      <c r="M20" s="9">
        <v>47</v>
      </c>
      <c r="N20" s="9">
        <v>79</v>
      </c>
      <c r="O20" s="18">
        <v>134</v>
      </c>
      <c r="P20" s="18">
        <v>61</v>
      </c>
      <c r="Q20" s="18">
        <v>31</v>
      </c>
      <c r="R20" s="18">
        <v>289</v>
      </c>
      <c r="S20" s="18">
        <v>173</v>
      </c>
      <c r="T20" s="18">
        <v>84</v>
      </c>
      <c r="U20" s="18">
        <v>241.66800000000001</v>
      </c>
      <c r="V20" s="18">
        <v>390.66199999999998</v>
      </c>
      <c r="W20" s="18">
        <v>113.363</v>
      </c>
      <c r="X20" s="9">
        <v>112.325</v>
      </c>
      <c r="Y20" s="9">
        <v>173.57900000000001</v>
      </c>
      <c r="Z20" s="9">
        <v>1037.1469999999999</v>
      </c>
      <c r="AA20" s="9">
        <v>364.99900000000002</v>
      </c>
      <c r="AB20" s="9">
        <v>90.801000000000002</v>
      </c>
      <c r="AC20" s="71">
        <v>138.55600000000001</v>
      </c>
      <c r="AG20" s="56"/>
      <c r="AH20" s="6"/>
      <c r="AI20" s="56"/>
    </row>
    <row r="21" spans="1:35" x14ac:dyDescent="0.2">
      <c r="A21" s="7"/>
      <c r="B21" s="92"/>
      <c r="C21" s="10" t="s">
        <v>3</v>
      </c>
      <c r="D21" s="11">
        <v>0</v>
      </c>
      <c r="E21" s="11">
        <v>5914</v>
      </c>
      <c r="F21" s="11">
        <v>3245</v>
      </c>
      <c r="G21" s="11">
        <v>974</v>
      </c>
      <c r="H21" s="11">
        <v>1739</v>
      </c>
      <c r="I21" s="11">
        <v>10</v>
      </c>
      <c r="J21" s="11">
        <v>34</v>
      </c>
      <c r="K21" s="11">
        <v>18</v>
      </c>
      <c r="L21" s="11">
        <v>16</v>
      </c>
      <c r="M21" s="11">
        <v>6</v>
      </c>
      <c r="N21" s="11">
        <v>40</v>
      </c>
      <c r="O21" s="19">
        <v>34</v>
      </c>
      <c r="P21" s="19">
        <v>0</v>
      </c>
      <c r="Q21" s="19">
        <v>61</v>
      </c>
      <c r="R21" s="19">
        <v>23</v>
      </c>
      <c r="S21" s="19">
        <v>167</v>
      </c>
      <c r="T21" s="19">
        <v>1386</v>
      </c>
      <c r="U21" s="19">
        <v>322.2</v>
      </c>
      <c r="V21" s="19">
        <v>155.94</v>
      </c>
      <c r="W21" s="19">
        <v>214.92</v>
      </c>
      <c r="X21" s="11">
        <v>464.4</v>
      </c>
      <c r="Y21" s="11">
        <v>936.22</v>
      </c>
      <c r="Z21" s="11">
        <v>140.94</v>
      </c>
      <c r="AA21" s="11">
        <v>123.66</v>
      </c>
      <c r="AB21" s="11">
        <v>0</v>
      </c>
      <c r="AC21" s="72">
        <v>0</v>
      </c>
      <c r="AG21" s="56"/>
      <c r="AH21" s="6"/>
      <c r="AI21" s="56"/>
    </row>
    <row r="22" spans="1:35" x14ac:dyDescent="0.2">
      <c r="A22" s="7"/>
      <c r="B22" s="92"/>
      <c r="C22" s="10" t="s">
        <v>48</v>
      </c>
      <c r="D22" s="11">
        <v>0</v>
      </c>
      <c r="E22" s="11">
        <v>222198</v>
      </c>
      <c r="F22" s="11">
        <v>277504</v>
      </c>
      <c r="G22" s="11">
        <v>2901</v>
      </c>
      <c r="H22" s="11">
        <v>30821</v>
      </c>
      <c r="I22" s="11">
        <v>5322</v>
      </c>
      <c r="J22" s="11">
        <v>8823</v>
      </c>
      <c r="K22" s="11">
        <v>5942</v>
      </c>
      <c r="L22" s="11">
        <v>14933</v>
      </c>
      <c r="M22" s="11">
        <v>101338</v>
      </c>
      <c r="N22" s="11">
        <v>19042</v>
      </c>
      <c r="O22" s="19">
        <v>20612</v>
      </c>
      <c r="P22" s="19">
        <v>26859</v>
      </c>
      <c r="Q22" s="19">
        <v>29151</v>
      </c>
      <c r="R22" s="19">
        <v>32700</v>
      </c>
      <c r="S22" s="19">
        <v>66388</v>
      </c>
      <c r="T22" s="19">
        <v>165876</v>
      </c>
      <c r="U22" s="19">
        <v>250816.32</v>
      </c>
      <c r="V22" s="19">
        <v>238395.6</v>
      </c>
      <c r="W22" s="19">
        <v>223049.52</v>
      </c>
      <c r="X22" s="11">
        <v>178230.96</v>
      </c>
      <c r="Y22" s="11">
        <v>127401.84</v>
      </c>
      <c r="Z22" s="11">
        <v>127592.64</v>
      </c>
      <c r="AA22" s="11">
        <v>93192.48</v>
      </c>
      <c r="AB22" s="11">
        <v>57428.639999999999</v>
      </c>
      <c r="AC22" s="72">
        <v>29677.68</v>
      </c>
      <c r="AE22" s="56"/>
      <c r="AH22" s="6"/>
    </row>
    <row r="23" spans="1:35" x14ac:dyDescent="0.2">
      <c r="A23" s="7"/>
      <c r="B23" s="92"/>
      <c r="C23" s="10" t="s">
        <v>49</v>
      </c>
      <c r="D23" s="11">
        <v>0</v>
      </c>
      <c r="E23" s="11">
        <v>0</v>
      </c>
      <c r="F23" s="11">
        <v>0</v>
      </c>
      <c r="G23" s="11">
        <v>0</v>
      </c>
      <c r="H23" s="11">
        <v>17</v>
      </c>
      <c r="I23" s="11">
        <v>18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9">
        <v>0</v>
      </c>
      <c r="P23" s="19">
        <v>0</v>
      </c>
      <c r="Q23" s="19">
        <v>0</v>
      </c>
      <c r="R23" s="19">
        <v>592</v>
      </c>
      <c r="S23" s="19">
        <v>650</v>
      </c>
      <c r="T23" s="19">
        <v>1758</v>
      </c>
      <c r="U23" s="19">
        <v>77.040000000000006</v>
      </c>
      <c r="V23" s="19">
        <v>529.32000000000005</v>
      </c>
      <c r="W23" s="19">
        <v>492.18</v>
      </c>
      <c r="X23" s="11">
        <v>68.37</v>
      </c>
      <c r="Y23" s="11">
        <v>0</v>
      </c>
      <c r="Z23" s="11">
        <v>45.81</v>
      </c>
      <c r="AA23" s="11">
        <v>4125.33</v>
      </c>
      <c r="AB23" s="11">
        <v>10690.71</v>
      </c>
      <c r="AC23" s="72">
        <v>19140.689999999999</v>
      </c>
      <c r="AE23" s="56"/>
      <c r="AH23" s="6"/>
    </row>
    <row r="24" spans="1:35" x14ac:dyDescent="0.2">
      <c r="A24" s="7"/>
      <c r="B24" s="92"/>
      <c r="C24" s="10" t="s">
        <v>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21.78</v>
      </c>
      <c r="V24" s="19">
        <v>0</v>
      </c>
      <c r="W24" s="19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72">
        <v>0</v>
      </c>
      <c r="AE24" s="56"/>
      <c r="AH24" s="6"/>
    </row>
    <row r="25" spans="1:35" x14ac:dyDescent="0.2">
      <c r="A25" s="7"/>
      <c r="B25" s="92"/>
      <c r="C25" s="10" t="s">
        <v>2</v>
      </c>
      <c r="D25" s="11">
        <v>59</v>
      </c>
      <c r="E25" s="11">
        <v>937</v>
      </c>
      <c r="F25" s="11">
        <v>478</v>
      </c>
      <c r="G25" s="11">
        <v>1054</v>
      </c>
      <c r="H25" s="11">
        <v>0</v>
      </c>
      <c r="I25" s="11">
        <v>0</v>
      </c>
      <c r="J25" s="11">
        <v>513</v>
      </c>
      <c r="K25" s="11">
        <v>33</v>
      </c>
      <c r="L25" s="11">
        <v>10</v>
      </c>
      <c r="M25" s="11">
        <v>1</v>
      </c>
      <c r="N25" s="11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16.28</v>
      </c>
      <c r="V25" s="19">
        <v>3.7</v>
      </c>
      <c r="W25" s="19">
        <v>0.74</v>
      </c>
      <c r="X25" s="11">
        <v>468.42</v>
      </c>
      <c r="Y25" s="11">
        <v>614.94000000000005</v>
      </c>
      <c r="Z25" s="11">
        <v>412.18</v>
      </c>
      <c r="AA25" s="11">
        <v>0</v>
      </c>
      <c r="AB25" s="11">
        <v>0</v>
      </c>
      <c r="AC25" s="72">
        <v>0</v>
      </c>
      <c r="AE25" s="56"/>
      <c r="AH25" s="6"/>
    </row>
    <row r="26" spans="1:35" ht="13.5" thickBot="1" x14ac:dyDescent="0.25">
      <c r="A26" s="7"/>
      <c r="B26" s="92"/>
      <c r="C26" s="12" t="s">
        <v>51</v>
      </c>
      <c r="D26" s="13">
        <v>0</v>
      </c>
      <c r="E26" s="13">
        <v>0</v>
      </c>
      <c r="F26" s="13">
        <v>0</v>
      </c>
      <c r="G26" s="13">
        <v>1069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73">
        <v>0</v>
      </c>
      <c r="AE26" s="56"/>
      <c r="AH26" s="6"/>
    </row>
    <row r="27" spans="1:35" ht="14.25" thickTop="1" thickBot="1" x14ac:dyDescent="0.25">
      <c r="A27" s="7"/>
      <c r="B27" s="93"/>
      <c r="C27" s="14" t="s">
        <v>27</v>
      </c>
      <c r="D27" s="15">
        <v>59</v>
      </c>
      <c r="E27" s="15">
        <v>229049</v>
      </c>
      <c r="F27" s="15">
        <v>281227</v>
      </c>
      <c r="G27" s="15">
        <v>5998</v>
      </c>
      <c r="H27" s="15">
        <v>32577</v>
      </c>
      <c r="I27" s="15">
        <v>5386</v>
      </c>
      <c r="J27" s="15">
        <v>9389</v>
      </c>
      <c r="K27" s="15">
        <v>6004</v>
      </c>
      <c r="L27" s="15">
        <v>15027</v>
      </c>
      <c r="M27" s="15">
        <v>101392</v>
      </c>
      <c r="N27" s="15">
        <v>19161</v>
      </c>
      <c r="O27" s="21">
        <v>20780</v>
      </c>
      <c r="P27" s="21">
        <v>26920</v>
      </c>
      <c r="Q27" s="21">
        <v>29243</v>
      </c>
      <c r="R27" s="21">
        <v>33604</v>
      </c>
      <c r="S27" s="21">
        <v>67378</v>
      </c>
      <c r="T27" s="21">
        <v>169104</v>
      </c>
      <c r="U27" s="21">
        <v>251495.288</v>
      </c>
      <c r="V27" s="21">
        <v>239475.22200000004</v>
      </c>
      <c r="W27" s="21">
        <v>223870.72299999997</v>
      </c>
      <c r="X27" s="15">
        <v>179344.47500000001</v>
      </c>
      <c r="Y27" s="15">
        <v>129126.579</v>
      </c>
      <c r="Z27" s="15">
        <v>129228.71699999999</v>
      </c>
      <c r="AA27" s="15">
        <v>97806.468999999997</v>
      </c>
      <c r="AB27" s="15">
        <v>68210.150999999998</v>
      </c>
      <c r="AC27" s="60">
        <v>48956.925999999999</v>
      </c>
      <c r="AE27" s="56"/>
      <c r="AH27" s="6"/>
    </row>
    <row r="28" spans="1:35" x14ac:dyDescent="0.2">
      <c r="A28" s="7"/>
      <c r="B28" s="106" t="s">
        <v>23</v>
      </c>
      <c r="C28" s="10" t="s">
        <v>48</v>
      </c>
      <c r="D28" s="11">
        <v>0</v>
      </c>
      <c r="E28" s="11">
        <v>0</v>
      </c>
      <c r="F28" s="11">
        <v>0</v>
      </c>
      <c r="G28" s="11">
        <v>0</v>
      </c>
      <c r="H28" s="11">
        <v>38</v>
      </c>
      <c r="I28" s="11">
        <v>1</v>
      </c>
      <c r="J28" s="11">
        <v>0</v>
      </c>
      <c r="K28" s="11">
        <v>0</v>
      </c>
      <c r="L28" s="11">
        <v>466</v>
      </c>
      <c r="M28" s="11">
        <v>5472</v>
      </c>
      <c r="N28" s="11">
        <v>4637</v>
      </c>
      <c r="O28" s="19">
        <v>3408</v>
      </c>
      <c r="P28" s="19">
        <v>4931</v>
      </c>
      <c r="Q28" s="19">
        <v>1794</v>
      </c>
      <c r="R28" s="19">
        <v>1929</v>
      </c>
      <c r="S28" s="19">
        <v>1718</v>
      </c>
      <c r="T28" s="19">
        <v>1257</v>
      </c>
      <c r="U28" s="19">
        <v>1031</v>
      </c>
      <c r="V28" s="19">
        <v>494.64</v>
      </c>
      <c r="W28" s="19">
        <v>756</v>
      </c>
      <c r="X28" s="11">
        <v>300.95999999999998</v>
      </c>
      <c r="Y28" s="11">
        <v>47.52</v>
      </c>
      <c r="Z28" s="11">
        <v>5.04</v>
      </c>
      <c r="AA28" s="11">
        <v>0</v>
      </c>
      <c r="AB28" s="11">
        <v>0</v>
      </c>
      <c r="AC28" s="72">
        <v>0</v>
      </c>
      <c r="AE28" s="87"/>
      <c r="AH28" s="6"/>
    </row>
    <row r="29" spans="1:35" ht="13.5" thickBot="1" x14ac:dyDescent="0.25">
      <c r="A29" s="7"/>
      <c r="B29" s="107"/>
      <c r="C29" s="12" t="s">
        <v>49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0"/>
      <c r="P29" s="20"/>
      <c r="Q29" s="20"/>
      <c r="R29" s="20"/>
      <c r="S29" s="20"/>
      <c r="T29" s="20"/>
      <c r="U29" s="20"/>
      <c r="V29" s="20"/>
      <c r="W29" s="20"/>
      <c r="X29" s="13"/>
      <c r="Y29" s="13">
        <v>0</v>
      </c>
      <c r="Z29" s="13">
        <v>0</v>
      </c>
      <c r="AA29" s="13">
        <v>4.08</v>
      </c>
      <c r="AB29" s="13">
        <v>9.51</v>
      </c>
      <c r="AC29" s="73">
        <v>27.75</v>
      </c>
      <c r="AE29" s="87"/>
      <c r="AH29" s="6"/>
    </row>
    <row r="30" spans="1:35" ht="14.25" thickTop="1" thickBot="1" x14ac:dyDescent="0.25">
      <c r="A30" s="7"/>
      <c r="B30" s="108"/>
      <c r="C30" s="14" t="s">
        <v>27</v>
      </c>
      <c r="D30" s="15">
        <v>0</v>
      </c>
      <c r="E30" s="15">
        <f t="shared" ref="E30:T30" si="0">E28+E29</f>
        <v>0</v>
      </c>
      <c r="F30" s="15">
        <f t="shared" si="0"/>
        <v>0</v>
      </c>
      <c r="G30" s="15">
        <f t="shared" si="0"/>
        <v>0</v>
      </c>
      <c r="H30" s="15">
        <f t="shared" si="0"/>
        <v>38</v>
      </c>
      <c r="I30" s="15">
        <f t="shared" si="0"/>
        <v>1</v>
      </c>
      <c r="J30" s="15">
        <f t="shared" si="0"/>
        <v>0</v>
      </c>
      <c r="K30" s="15">
        <f t="shared" si="0"/>
        <v>0</v>
      </c>
      <c r="L30" s="15">
        <f t="shared" si="0"/>
        <v>466</v>
      </c>
      <c r="M30" s="15">
        <f t="shared" si="0"/>
        <v>5472</v>
      </c>
      <c r="N30" s="15">
        <f t="shared" si="0"/>
        <v>4637</v>
      </c>
      <c r="O30" s="21">
        <f t="shared" si="0"/>
        <v>3408</v>
      </c>
      <c r="P30" s="21">
        <f t="shared" si="0"/>
        <v>4931</v>
      </c>
      <c r="Q30" s="21">
        <f t="shared" si="0"/>
        <v>1794</v>
      </c>
      <c r="R30" s="21">
        <f t="shared" si="0"/>
        <v>1929</v>
      </c>
      <c r="S30" s="21">
        <f t="shared" si="0"/>
        <v>1718</v>
      </c>
      <c r="T30" s="21">
        <f t="shared" si="0"/>
        <v>1257</v>
      </c>
      <c r="U30" s="21">
        <v>1031</v>
      </c>
      <c r="V30" s="21">
        <v>494.64</v>
      </c>
      <c r="W30" s="21">
        <v>756</v>
      </c>
      <c r="X30" s="15">
        <v>300.95999999999998</v>
      </c>
      <c r="Y30" s="15">
        <v>47.52</v>
      </c>
      <c r="Z30" s="15">
        <v>5.04</v>
      </c>
      <c r="AA30" s="15">
        <v>4.08</v>
      </c>
      <c r="AB30" s="15">
        <v>9.51</v>
      </c>
      <c r="AC30" s="60">
        <v>27.75</v>
      </c>
      <c r="AE30" s="87"/>
      <c r="AH30" s="6"/>
    </row>
    <row r="31" spans="1:35" x14ac:dyDescent="0.2">
      <c r="A31" s="7"/>
      <c r="B31" s="88" t="s">
        <v>6</v>
      </c>
      <c r="C31" s="8" t="s">
        <v>86</v>
      </c>
      <c r="D31" s="9">
        <v>75</v>
      </c>
      <c r="E31" s="9">
        <v>7234</v>
      </c>
      <c r="F31" s="9">
        <v>192168</v>
      </c>
      <c r="G31" s="9">
        <v>314934</v>
      </c>
      <c r="H31" s="9">
        <v>1027096</v>
      </c>
      <c r="I31" s="9">
        <v>1153455</v>
      </c>
      <c r="J31" s="9">
        <v>1216022</v>
      </c>
      <c r="K31" s="9">
        <v>1032622</v>
      </c>
      <c r="L31" s="9">
        <v>1069182</v>
      </c>
      <c r="M31" s="9">
        <v>1028155</v>
      </c>
      <c r="N31" s="9">
        <v>1093056</v>
      </c>
      <c r="O31" s="18">
        <v>1048300</v>
      </c>
      <c r="P31" s="18">
        <v>916220</v>
      </c>
      <c r="Q31" s="18">
        <v>852398</v>
      </c>
      <c r="R31" s="18">
        <v>510164</v>
      </c>
      <c r="S31" s="18">
        <v>452473</v>
      </c>
      <c r="T31" s="18">
        <v>449403</v>
      </c>
      <c r="U31" s="18">
        <v>487031.72600000002</v>
      </c>
      <c r="V31" s="18">
        <v>281371.815</v>
      </c>
      <c r="W31" s="18">
        <v>277027.07500000007</v>
      </c>
      <c r="X31" s="9">
        <v>132120.10399999999</v>
      </c>
      <c r="Y31" s="9">
        <v>177476.33299999998</v>
      </c>
      <c r="Z31" s="9">
        <v>94430.59</v>
      </c>
      <c r="AA31" s="9">
        <v>87494.057000000001</v>
      </c>
      <c r="AB31" s="9">
        <v>79050.731</v>
      </c>
      <c r="AC31" s="71">
        <v>76907.54800000001</v>
      </c>
      <c r="AE31" s="56"/>
      <c r="AH31" s="6"/>
    </row>
    <row r="32" spans="1:35" x14ac:dyDescent="0.2">
      <c r="A32" s="7"/>
      <c r="B32" s="89"/>
      <c r="C32" s="10" t="s">
        <v>3</v>
      </c>
      <c r="D32" s="11">
        <v>171084</v>
      </c>
      <c r="E32" s="11">
        <v>1433763</v>
      </c>
      <c r="F32" s="11">
        <v>1091293</v>
      </c>
      <c r="G32" s="11">
        <v>286299</v>
      </c>
      <c r="H32" s="11">
        <v>461843</v>
      </c>
      <c r="I32" s="11">
        <v>626428</v>
      </c>
      <c r="J32" s="11">
        <v>417943</v>
      </c>
      <c r="K32" s="11">
        <v>484878</v>
      </c>
      <c r="L32" s="11">
        <v>294278</v>
      </c>
      <c r="M32" s="11">
        <v>227857</v>
      </c>
      <c r="N32" s="11">
        <v>149236</v>
      </c>
      <c r="O32" s="19">
        <v>153852</v>
      </c>
      <c r="P32" s="19">
        <v>94484</v>
      </c>
      <c r="Q32" s="19">
        <v>30089</v>
      </c>
      <c r="R32" s="19">
        <v>41437</v>
      </c>
      <c r="S32" s="19">
        <v>34125</v>
      </c>
      <c r="T32" s="19">
        <v>58776</v>
      </c>
      <c r="U32" s="19">
        <v>32848.870000000003</v>
      </c>
      <c r="V32" s="19">
        <v>20011.259999999998</v>
      </c>
      <c r="W32" s="19">
        <v>30105.4</v>
      </c>
      <c r="X32" s="11">
        <v>10255.31</v>
      </c>
      <c r="Y32" s="11">
        <v>14180.470000000001</v>
      </c>
      <c r="Z32" s="11">
        <v>7518.17</v>
      </c>
      <c r="AA32" s="11">
        <v>10224.18</v>
      </c>
      <c r="AB32" s="11">
        <v>15628.94</v>
      </c>
      <c r="AC32" s="72">
        <v>16571.77</v>
      </c>
      <c r="AE32" s="56"/>
      <c r="AH32" s="6"/>
    </row>
    <row r="33" spans="1:34" x14ac:dyDescent="0.2">
      <c r="A33" s="7"/>
      <c r="B33" s="89"/>
      <c r="C33" s="10" t="s">
        <v>48</v>
      </c>
      <c r="D33" s="11">
        <v>77235</v>
      </c>
      <c r="E33" s="11">
        <v>3041677</v>
      </c>
      <c r="F33" s="11">
        <v>1738519</v>
      </c>
      <c r="G33" s="11">
        <v>245458</v>
      </c>
      <c r="H33" s="11">
        <v>249982</v>
      </c>
      <c r="I33" s="11">
        <v>534696</v>
      </c>
      <c r="J33" s="11">
        <v>791612</v>
      </c>
      <c r="K33" s="11">
        <v>1092122</v>
      </c>
      <c r="L33" s="11">
        <v>1374931</v>
      </c>
      <c r="M33" s="11">
        <v>2628439</v>
      </c>
      <c r="N33" s="11">
        <v>2389939</v>
      </c>
      <c r="O33" s="19">
        <v>3373895</v>
      </c>
      <c r="P33" s="19">
        <v>4211509</v>
      </c>
      <c r="Q33" s="19">
        <v>4919502</v>
      </c>
      <c r="R33" s="19">
        <v>5281347</v>
      </c>
      <c r="S33" s="19">
        <v>5728558</v>
      </c>
      <c r="T33" s="19">
        <v>5514891</v>
      </c>
      <c r="U33" s="19">
        <v>4842743.72</v>
      </c>
      <c r="V33" s="19">
        <v>4210968.4800000004</v>
      </c>
      <c r="W33" s="19">
        <v>4021398.76</v>
      </c>
      <c r="X33" s="11">
        <v>2449152.48</v>
      </c>
      <c r="Y33" s="11">
        <v>2625784.12</v>
      </c>
      <c r="Z33" s="11">
        <v>2688637.0800000005</v>
      </c>
      <c r="AA33" s="11">
        <v>2702540.1599999997</v>
      </c>
      <c r="AB33" s="11">
        <v>1446906.2400000002</v>
      </c>
      <c r="AC33" s="72">
        <v>1090317.5999999999</v>
      </c>
      <c r="AE33" s="56"/>
      <c r="AH33" s="6"/>
    </row>
    <row r="34" spans="1:34" x14ac:dyDescent="0.2">
      <c r="A34" s="7"/>
      <c r="B34" s="89"/>
      <c r="C34" s="10" t="s">
        <v>49</v>
      </c>
      <c r="D34" s="11">
        <v>936</v>
      </c>
      <c r="E34" s="11">
        <v>17030</v>
      </c>
      <c r="F34" s="11">
        <v>3869</v>
      </c>
      <c r="G34" s="11">
        <v>2048</v>
      </c>
      <c r="H34" s="11">
        <v>1887</v>
      </c>
      <c r="I34" s="11">
        <v>1906</v>
      </c>
      <c r="J34" s="11">
        <v>1825</v>
      </c>
      <c r="K34" s="11">
        <v>2259</v>
      </c>
      <c r="L34" s="11">
        <v>882</v>
      </c>
      <c r="M34" s="11">
        <v>735</v>
      </c>
      <c r="N34" s="11">
        <v>23184</v>
      </c>
      <c r="O34" s="19">
        <v>48950</v>
      </c>
      <c r="P34" s="19">
        <v>62220</v>
      </c>
      <c r="Q34" s="19">
        <v>63297</v>
      </c>
      <c r="R34" s="19">
        <v>66693</v>
      </c>
      <c r="S34" s="19">
        <v>99869</v>
      </c>
      <c r="T34" s="19">
        <v>49664</v>
      </c>
      <c r="U34" s="19">
        <v>46836.29</v>
      </c>
      <c r="V34" s="19">
        <v>14313.2</v>
      </c>
      <c r="W34" s="19">
        <v>22183.48</v>
      </c>
      <c r="X34" s="11">
        <v>11915.47</v>
      </c>
      <c r="Y34" s="11">
        <v>13772.279999999999</v>
      </c>
      <c r="Z34" s="11">
        <v>10812.95</v>
      </c>
      <c r="AA34" s="11">
        <v>48856.37</v>
      </c>
      <c r="AB34" s="11">
        <v>101305.16000000002</v>
      </c>
      <c r="AC34" s="72">
        <v>155203.32999999999</v>
      </c>
      <c r="AE34" s="56"/>
      <c r="AH34" s="6"/>
    </row>
    <row r="35" spans="1:34" x14ac:dyDescent="0.2">
      <c r="A35" s="7"/>
      <c r="B35" s="89"/>
      <c r="C35" s="10" t="s">
        <v>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20</v>
      </c>
      <c r="M35" s="11">
        <v>357</v>
      </c>
      <c r="N35" s="11">
        <v>227</v>
      </c>
      <c r="O35" s="19">
        <v>397</v>
      </c>
      <c r="P35" s="19">
        <v>506</v>
      </c>
      <c r="Q35" s="19">
        <v>169</v>
      </c>
      <c r="R35" s="19">
        <v>191</v>
      </c>
      <c r="S35" s="19">
        <v>37</v>
      </c>
      <c r="T35" s="19">
        <v>0</v>
      </c>
      <c r="U35" s="19">
        <v>0</v>
      </c>
      <c r="V35" s="19">
        <v>0</v>
      </c>
      <c r="W35" s="19">
        <v>0</v>
      </c>
      <c r="X35" s="11">
        <v>0</v>
      </c>
      <c r="Y35" s="11">
        <v>30</v>
      </c>
      <c r="Z35" s="11">
        <v>0</v>
      </c>
      <c r="AA35" s="11">
        <v>0</v>
      </c>
      <c r="AB35" s="11">
        <v>0</v>
      </c>
      <c r="AC35" s="72">
        <v>0</v>
      </c>
      <c r="AE35" s="56"/>
      <c r="AH35" s="6"/>
    </row>
    <row r="36" spans="1:34" x14ac:dyDescent="0.2">
      <c r="A36" s="7"/>
      <c r="B36" s="89"/>
      <c r="C36" s="10" t="s">
        <v>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9">
        <v>0</v>
      </c>
      <c r="P36" s="19">
        <v>0</v>
      </c>
      <c r="Q36" s="19">
        <v>60</v>
      </c>
      <c r="R36" s="19">
        <v>4</v>
      </c>
      <c r="S36" s="19">
        <v>2</v>
      </c>
      <c r="T36" s="19">
        <v>1</v>
      </c>
      <c r="U36" s="19">
        <v>44.879999999999995</v>
      </c>
      <c r="V36" s="19">
        <v>0</v>
      </c>
      <c r="W36" s="19">
        <v>0</v>
      </c>
      <c r="X36" s="11">
        <v>17.16</v>
      </c>
      <c r="Y36" s="11">
        <v>133.97999999999999</v>
      </c>
      <c r="Z36" s="11">
        <v>171.6</v>
      </c>
      <c r="AA36" s="11">
        <v>0</v>
      </c>
      <c r="AB36" s="11">
        <v>0</v>
      </c>
      <c r="AC36" s="72">
        <v>0</v>
      </c>
      <c r="AE36" s="56"/>
      <c r="AH36" s="6"/>
    </row>
    <row r="37" spans="1:34" x14ac:dyDescent="0.2">
      <c r="A37" s="7"/>
      <c r="B37" s="89"/>
      <c r="C37" s="10" t="s">
        <v>2</v>
      </c>
      <c r="D37" s="11">
        <v>7425</v>
      </c>
      <c r="E37" s="11">
        <v>51346</v>
      </c>
      <c r="F37" s="11">
        <v>22115</v>
      </c>
      <c r="G37" s="11">
        <v>12831</v>
      </c>
      <c r="H37" s="11">
        <v>23306</v>
      </c>
      <c r="I37" s="11">
        <v>1451</v>
      </c>
      <c r="J37" s="11">
        <v>18716</v>
      </c>
      <c r="K37" s="11">
        <v>2730</v>
      </c>
      <c r="L37" s="11">
        <v>1583</v>
      </c>
      <c r="M37" s="11">
        <v>5876</v>
      </c>
      <c r="N37" s="11">
        <v>51</v>
      </c>
      <c r="O37" s="19">
        <v>89</v>
      </c>
      <c r="P37" s="19">
        <v>2</v>
      </c>
      <c r="Q37" s="19">
        <v>609</v>
      </c>
      <c r="R37" s="19">
        <v>1160</v>
      </c>
      <c r="S37" s="19">
        <v>5345</v>
      </c>
      <c r="T37" s="19">
        <v>3375</v>
      </c>
      <c r="U37" s="19">
        <v>5991.0400000000009</v>
      </c>
      <c r="V37" s="19">
        <v>4021.9</v>
      </c>
      <c r="W37" s="19">
        <v>6930.62</v>
      </c>
      <c r="X37" s="11">
        <v>1957.3</v>
      </c>
      <c r="Y37" s="11">
        <v>1569.54</v>
      </c>
      <c r="Z37" s="11">
        <v>2120.1</v>
      </c>
      <c r="AA37" s="11">
        <v>1897.3600000000001</v>
      </c>
      <c r="AB37" s="11">
        <v>3396.16</v>
      </c>
      <c r="AC37" s="72">
        <v>142.08000000000001</v>
      </c>
      <c r="AE37" s="56"/>
      <c r="AH37" s="6"/>
    </row>
    <row r="38" spans="1:34" ht="13.5" thickBot="1" x14ac:dyDescent="0.25">
      <c r="A38" s="7"/>
      <c r="B38" s="89"/>
      <c r="C38" s="12" t="s">
        <v>51</v>
      </c>
      <c r="D38" s="13">
        <v>4190</v>
      </c>
      <c r="E38" s="13">
        <v>2570</v>
      </c>
      <c r="F38" s="13">
        <v>2842</v>
      </c>
      <c r="G38" s="13">
        <v>60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84">
        <v>0</v>
      </c>
      <c r="AE38" s="56"/>
      <c r="AH38" s="6"/>
    </row>
    <row r="39" spans="1:34" ht="14.25" thickTop="1" thickBot="1" x14ac:dyDescent="0.25">
      <c r="A39" s="7"/>
      <c r="B39" s="90"/>
      <c r="C39" s="14" t="s">
        <v>27</v>
      </c>
      <c r="D39" s="15">
        <v>260945</v>
      </c>
      <c r="E39" s="15">
        <v>4553620</v>
      </c>
      <c r="F39" s="15">
        <v>3050806</v>
      </c>
      <c r="G39" s="15">
        <v>861630</v>
      </c>
      <c r="H39" s="15">
        <v>1764114</v>
      </c>
      <c r="I39" s="15">
        <v>2317936</v>
      </c>
      <c r="J39" s="15">
        <v>2446118</v>
      </c>
      <c r="K39" s="15">
        <v>2614611</v>
      </c>
      <c r="L39" s="15">
        <v>2740876</v>
      </c>
      <c r="M39" s="15">
        <v>3891419</v>
      </c>
      <c r="N39" s="15">
        <v>3655693</v>
      </c>
      <c r="O39" s="15">
        <v>4625483</v>
      </c>
      <c r="P39" s="21">
        <v>5284941</v>
      </c>
      <c r="Q39" s="21">
        <v>5866124</v>
      </c>
      <c r="R39" s="21">
        <v>5900996</v>
      </c>
      <c r="S39" s="21">
        <v>6320409</v>
      </c>
      <c r="T39" s="21">
        <v>6076110</v>
      </c>
      <c r="U39" s="21">
        <v>5415496.5259999996</v>
      </c>
      <c r="V39" s="21">
        <v>4530686.6550000012</v>
      </c>
      <c r="W39" s="21">
        <v>4357645.335</v>
      </c>
      <c r="X39" s="15">
        <v>2605417.824</v>
      </c>
      <c r="Y39" s="15">
        <v>2832946.7229999998</v>
      </c>
      <c r="Z39" s="15">
        <v>2803690.4900000007</v>
      </c>
      <c r="AA39" s="15">
        <v>2851012.1269999999</v>
      </c>
      <c r="AB39" s="15">
        <v>1646287.2310000001</v>
      </c>
      <c r="AC39" s="60">
        <v>1339142.328</v>
      </c>
      <c r="AE39" s="56"/>
      <c r="AH39" s="6"/>
    </row>
    <row r="40" spans="1:34" x14ac:dyDescent="0.2">
      <c r="A40" s="7"/>
      <c r="B40" s="100" t="s">
        <v>29</v>
      </c>
      <c r="C40" s="8" t="s">
        <v>86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8">
        <v>0</v>
      </c>
      <c r="P40" s="18">
        <v>3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0.224</v>
      </c>
      <c r="X40" s="9"/>
      <c r="Y40" s="9">
        <v>0</v>
      </c>
      <c r="Z40" s="25">
        <v>0</v>
      </c>
      <c r="AA40" s="25">
        <v>0</v>
      </c>
      <c r="AB40" s="25">
        <v>0</v>
      </c>
      <c r="AC40" s="74">
        <v>0</v>
      </c>
      <c r="AE40" s="56"/>
      <c r="AH40" s="6"/>
    </row>
    <row r="41" spans="1:34" x14ac:dyDescent="0.2">
      <c r="A41" s="7"/>
      <c r="B41" s="101"/>
      <c r="C41" s="10" t="s">
        <v>48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1</v>
      </c>
      <c r="J41" s="11">
        <v>1505</v>
      </c>
      <c r="K41" s="11">
        <v>134</v>
      </c>
      <c r="L41" s="11">
        <v>125</v>
      </c>
      <c r="M41" s="11">
        <v>1373</v>
      </c>
      <c r="N41" s="11">
        <v>60</v>
      </c>
      <c r="O41" s="19">
        <v>4346</v>
      </c>
      <c r="P41" s="19">
        <v>1205</v>
      </c>
      <c r="Q41" s="19">
        <v>990</v>
      </c>
      <c r="R41" s="19">
        <v>3796</v>
      </c>
      <c r="S41" s="19">
        <v>3387</v>
      </c>
      <c r="T41" s="19">
        <v>1119</v>
      </c>
      <c r="U41" s="19">
        <v>150.47999999999999</v>
      </c>
      <c r="V41" s="19">
        <v>206.64</v>
      </c>
      <c r="W41" s="19">
        <v>135.36000000000001</v>
      </c>
      <c r="X41" s="11">
        <v>36</v>
      </c>
      <c r="Y41" s="11">
        <v>0</v>
      </c>
      <c r="Z41" s="11">
        <v>236.88</v>
      </c>
      <c r="AA41" s="11">
        <v>194.4</v>
      </c>
      <c r="AB41" s="11">
        <v>0</v>
      </c>
      <c r="AC41" s="72">
        <v>10.08</v>
      </c>
      <c r="AE41" s="56"/>
      <c r="AH41" s="6"/>
    </row>
    <row r="42" spans="1:34" ht="13.5" thickBot="1" x14ac:dyDescent="0.25">
      <c r="A42" s="7"/>
      <c r="B42" s="101"/>
      <c r="C42" s="12" t="s">
        <v>49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0"/>
      <c r="P42" s="20"/>
      <c r="Q42" s="20"/>
      <c r="R42" s="20"/>
      <c r="S42" s="20"/>
      <c r="T42" s="20"/>
      <c r="U42" s="20"/>
      <c r="V42" s="20"/>
      <c r="W42" s="20"/>
      <c r="X42" s="13"/>
      <c r="Y42" s="13">
        <v>0</v>
      </c>
      <c r="Z42" s="13">
        <v>0</v>
      </c>
      <c r="AA42" s="13">
        <v>0.54</v>
      </c>
      <c r="AB42" s="13">
        <v>1.68</v>
      </c>
      <c r="AC42" s="84">
        <v>24.84</v>
      </c>
      <c r="AE42" s="56"/>
      <c r="AH42" s="6"/>
    </row>
    <row r="43" spans="1:34" ht="14.25" thickTop="1" thickBot="1" x14ac:dyDescent="0.25">
      <c r="A43" s="7"/>
      <c r="B43" s="102"/>
      <c r="C43" s="14" t="s">
        <v>27</v>
      </c>
      <c r="D43" s="15">
        <f t="shared" ref="D43:T43" si="1">SUM(D40:D42)</f>
        <v>0</v>
      </c>
      <c r="E43" s="15">
        <f t="shared" si="1"/>
        <v>0</v>
      </c>
      <c r="F43" s="15">
        <f t="shared" si="1"/>
        <v>0</v>
      </c>
      <c r="G43" s="15">
        <f t="shared" si="1"/>
        <v>0</v>
      </c>
      <c r="H43" s="15">
        <f t="shared" si="1"/>
        <v>0</v>
      </c>
      <c r="I43" s="15">
        <f t="shared" si="1"/>
        <v>1</v>
      </c>
      <c r="J43" s="15">
        <f t="shared" si="1"/>
        <v>1505</v>
      </c>
      <c r="K43" s="15">
        <f t="shared" si="1"/>
        <v>134</v>
      </c>
      <c r="L43" s="15">
        <f t="shared" si="1"/>
        <v>125</v>
      </c>
      <c r="M43" s="15">
        <f t="shared" si="1"/>
        <v>1373</v>
      </c>
      <c r="N43" s="15">
        <f t="shared" si="1"/>
        <v>60</v>
      </c>
      <c r="O43" s="15">
        <f t="shared" si="1"/>
        <v>4346</v>
      </c>
      <c r="P43" s="21">
        <f t="shared" si="1"/>
        <v>1208</v>
      </c>
      <c r="Q43" s="21">
        <f t="shared" si="1"/>
        <v>990</v>
      </c>
      <c r="R43" s="21">
        <f t="shared" si="1"/>
        <v>3796</v>
      </c>
      <c r="S43" s="21">
        <f t="shared" si="1"/>
        <v>3387</v>
      </c>
      <c r="T43" s="21">
        <f t="shared" si="1"/>
        <v>1119</v>
      </c>
      <c r="U43" s="21">
        <v>150.47999999999999</v>
      </c>
      <c r="V43" s="21">
        <v>206.64</v>
      </c>
      <c r="W43" s="21">
        <v>135.584</v>
      </c>
      <c r="X43" s="15">
        <v>36</v>
      </c>
      <c r="Y43" s="15">
        <v>0</v>
      </c>
      <c r="Z43" s="15">
        <v>236.88</v>
      </c>
      <c r="AA43" s="15">
        <v>194.94</v>
      </c>
      <c r="AB43" s="15">
        <v>1.68</v>
      </c>
      <c r="AC43" s="60">
        <v>34.92</v>
      </c>
      <c r="AE43" s="56"/>
      <c r="AH43" s="6"/>
    </row>
    <row r="44" spans="1:34" x14ac:dyDescent="0.2">
      <c r="A44" s="7"/>
      <c r="B44" s="100" t="s">
        <v>14</v>
      </c>
      <c r="C44" s="8" t="s">
        <v>86</v>
      </c>
      <c r="D44" s="9">
        <v>0</v>
      </c>
      <c r="E44" s="9">
        <v>80071</v>
      </c>
      <c r="F44" s="9">
        <v>90665</v>
      </c>
      <c r="G44" s="9">
        <v>58053</v>
      </c>
      <c r="H44" s="9">
        <v>83023</v>
      </c>
      <c r="I44" s="9">
        <v>102852</v>
      </c>
      <c r="J44" s="9">
        <v>107818</v>
      </c>
      <c r="K44" s="9">
        <v>153647</v>
      </c>
      <c r="L44" s="9">
        <v>103568</v>
      </c>
      <c r="M44" s="9">
        <v>86083</v>
      </c>
      <c r="N44" s="9">
        <v>100465</v>
      </c>
      <c r="O44" s="18">
        <v>135040</v>
      </c>
      <c r="P44" s="18">
        <v>146026</v>
      </c>
      <c r="Q44" s="18">
        <v>181005</v>
      </c>
      <c r="R44" s="18">
        <v>150071</v>
      </c>
      <c r="S44" s="18">
        <v>173252</v>
      </c>
      <c r="T44" s="18">
        <v>159801</v>
      </c>
      <c r="U44" s="18">
        <v>84775.228999999992</v>
      </c>
      <c r="V44" s="18">
        <v>39722.421000000002</v>
      </c>
      <c r="W44" s="18">
        <v>34095.589</v>
      </c>
      <c r="X44" s="9">
        <v>43605.786999999997</v>
      </c>
      <c r="Y44" s="9">
        <v>39545.887000000002</v>
      </c>
      <c r="Z44" s="9">
        <v>16676</v>
      </c>
      <c r="AA44" s="9">
        <v>37990.599000000002</v>
      </c>
      <c r="AB44" s="9">
        <v>26342.604000000003</v>
      </c>
      <c r="AC44" s="64">
        <v>5600.2939999999999</v>
      </c>
      <c r="AE44" s="56"/>
      <c r="AH44" s="6"/>
    </row>
    <row r="45" spans="1:34" x14ac:dyDescent="0.2">
      <c r="A45" s="7"/>
      <c r="B45" s="101"/>
      <c r="C45" s="10" t="s">
        <v>3</v>
      </c>
      <c r="D45" s="11">
        <v>15119</v>
      </c>
      <c r="E45" s="11">
        <v>51789</v>
      </c>
      <c r="F45" s="11">
        <v>81450</v>
      </c>
      <c r="G45" s="11">
        <v>90459</v>
      </c>
      <c r="H45" s="11">
        <v>78733</v>
      </c>
      <c r="I45" s="11">
        <v>69914</v>
      </c>
      <c r="J45" s="11">
        <v>58099</v>
      </c>
      <c r="K45" s="11">
        <v>40377</v>
      </c>
      <c r="L45" s="11">
        <v>40485</v>
      </c>
      <c r="M45" s="11">
        <v>31061</v>
      </c>
      <c r="N45" s="11">
        <v>37070</v>
      </c>
      <c r="O45" s="19">
        <v>15887</v>
      </c>
      <c r="P45" s="19">
        <v>23681</v>
      </c>
      <c r="Q45" s="19">
        <v>18216</v>
      </c>
      <c r="R45" s="19">
        <v>14432</v>
      </c>
      <c r="S45" s="19">
        <v>12675</v>
      </c>
      <c r="T45" s="19">
        <v>2410</v>
      </c>
      <c r="U45" s="19">
        <v>0</v>
      </c>
      <c r="V45" s="19">
        <v>0</v>
      </c>
      <c r="W45" s="19">
        <v>0</v>
      </c>
      <c r="X45" s="11">
        <v>3.06</v>
      </c>
      <c r="Y45" s="11">
        <v>0</v>
      </c>
      <c r="Z45" s="11">
        <v>0</v>
      </c>
      <c r="AA45" s="11">
        <v>0</v>
      </c>
      <c r="AB45" s="11">
        <v>0</v>
      </c>
      <c r="AC45" s="65">
        <v>0</v>
      </c>
      <c r="AE45" s="56"/>
      <c r="AH45" s="6"/>
    </row>
    <row r="46" spans="1:34" x14ac:dyDescent="0.2">
      <c r="A46" s="7"/>
      <c r="B46" s="101"/>
      <c r="C46" s="10" t="s">
        <v>48</v>
      </c>
      <c r="D46" s="11">
        <v>62877</v>
      </c>
      <c r="E46" s="11">
        <v>120051</v>
      </c>
      <c r="F46" s="11">
        <v>341300</v>
      </c>
      <c r="G46" s="11">
        <v>259551</v>
      </c>
      <c r="H46" s="11">
        <v>272164</v>
      </c>
      <c r="I46" s="11">
        <v>401903</v>
      </c>
      <c r="J46" s="11">
        <v>525190</v>
      </c>
      <c r="K46" s="11">
        <v>679991</v>
      </c>
      <c r="L46" s="11">
        <v>980219</v>
      </c>
      <c r="M46" s="11">
        <v>1157174</v>
      </c>
      <c r="N46" s="11">
        <v>1498738</v>
      </c>
      <c r="O46" s="19">
        <v>1423559</v>
      </c>
      <c r="P46" s="19">
        <v>1320327</v>
      </c>
      <c r="Q46" s="19">
        <v>1409824</v>
      </c>
      <c r="R46" s="19">
        <v>1593408</v>
      </c>
      <c r="S46" s="19">
        <v>1461183</v>
      </c>
      <c r="T46" s="19">
        <v>1584155</v>
      </c>
      <c r="U46" s="19">
        <v>1454667.1199999999</v>
      </c>
      <c r="V46" s="19">
        <v>1429020</v>
      </c>
      <c r="W46" s="19">
        <v>1265714.6400000001</v>
      </c>
      <c r="X46" s="11">
        <v>1126848.96</v>
      </c>
      <c r="Y46" s="11">
        <v>1047589.92</v>
      </c>
      <c r="Z46" s="11">
        <v>984294</v>
      </c>
      <c r="AA46" s="11">
        <v>834214.32</v>
      </c>
      <c r="AB46" s="11">
        <v>654795.36</v>
      </c>
      <c r="AC46" s="65">
        <v>445667.04</v>
      </c>
      <c r="AE46" s="56"/>
      <c r="AH46" s="6"/>
    </row>
    <row r="47" spans="1:34" x14ac:dyDescent="0.2">
      <c r="A47" s="7"/>
      <c r="B47" s="101"/>
      <c r="C47" s="10" t="s">
        <v>49</v>
      </c>
      <c r="D47" s="11">
        <v>497</v>
      </c>
      <c r="E47" s="11">
        <v>11677</v>
      </c>
      <c r="F47" s="11">
        <v>5963</v>
      </c>
      <c r="G47" s="11">
        <v>1771</v>
      </c>
      <c r="H47" s="11">
        <v>13</v>
      </c>
      <c r="I47" s="11">
        <v>417</v>
      </c>
      <c r="J47" s="11">
        <v>0</v>
      </c>
      <c r="K47" s="11">
        <v>0</v>
      </c>
      <c r="L47" s="11">
        <v>0</v>
      </c>
      <c r="M47" s="11">
        <v>0</v>
      </c>
      <c r="N47" s="11">
        <v>826</v>
      </c>
      <c r="O47" s="19">
        <v>164</v>
      </c>
      <c r="P47" s="19">
        <v>508</v>
      </c>
      <c r="Q47" s="19">
        <v>569</v>
      </c>
      <c r="R47" s="19">
        <v>736</v>
      </c>
      <c r="S47" s="19">
        <v>264</v>
      </c>
      <c r="T47" s="19">
        <v>302</v>
      </c>
      <c r="U47" s="19">
        <v>263.49</v>
      </c>
      <c r="V47" s="19">
        <v>163.35</v>
      </c>
      <c r="W47" s="19">
        <v>313.98</v>
      </c>
      <c r="X47" s="11">
        <v>1745.79</v>
      </c>
      <c r="Y47" s="11">
        <v>624.21</v>
      </c>
      <c r="Z47" s="11">
        <v>1828.63</v>
      </c>
      <c r="AA47" s="11">
        <v>6370.7800000000007</v>
      </c>
      <c r="AB47" s="11">
        <v>19136.629999999997</v>
      </c>
      <c r="AC47" s="65">
        <v>38407.620000000003</v>
      </c>
      <c r="AE47" s="56"/>
      <c r="AH47" s="6"/>
    </row>
    <row r="48" spans="1:34" x14ac:dyDescent="0.2">
      <c r="A48" s="7"/>
      <c r="B48" s="101"/>
      <c r="C48" s="10" t="s">
        <v>50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9">
        <v>0</v>
      </c>
      <c r="P48" s="19">
        <v>20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65">
        <v>0</v>
      </c>
      <c r="AE48" s="56"/>
      <c r="AH48" s="6"/>
    </row>
    <row r="49" spans="1:34" x14ac:dyDescent="0.2">
      <c r="A49" s="7"/>
      <c r="B49" s="101"/>
      <c r="C49" s="10" t="s">
        <v>5</v>
      </c>
      <c r="D49" s="11">
        <v>0</v>
      </c>
      <c r="E49" s="11">
        <v>34103</v>
      </c>
      <c r="F49" s="11">
        <v>27315</v>
      </c>
      <c r="G49" s="11">
        <v>17739</v>
      </c>
      <c r="H49" s="11">
        <v>36854</v>
      </c>
      <c r="I49" s="11">
        <v>37147</v>
      </c>
      <c r="J49" s="11">
        <v>37196</v>
      </c>
      <c r="K49" s="11">
        <v>44174</v>
      </c>
      <c r="L49" s="11">
        <v>30356</v>
      </c>
      <c r="M49" s="11">
        <v>33440</v>
      </c>
      <c r="N49" s="11">
        <v>0</v>
      </c>
      <c r="O49" s="19">
        <v>0</v>
      </c>
      <c r="P49" s="19">
        <v>0</v>
      </c>
      <c r="Q49" s="19">
        <v>0</v>
      </c>
      <c r="R49" s="19">
        <v>3080</v>
      </c>
      <c r="S49" s="19">
        <v>6659</v>
      </c>
      <c r="T49" s="19">
        <v>4110</v>
      </c>
      <c r="U49" s="19">
        <v>264</v>
      </c>
      <c r="V49" s="19">
        <v>0</v>
      </c>
      <c r="W49" s="19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65">
        <v>0</v>
      </c>
      <c r="AE49" s="56"/>
      <c r="AH49" s="6"/>
    </row>
    <row r="50" spans="1:34" x14ac:dyDescent="0.2">
      <c r="A50" s="7"/>
      <c r="B50" s="101"/>
      <c r="C50" s="10" t="s">
        <v>2</v>
      </c>
      <c r="D50" s="11">
        <v>0</v>
      </c>
      <c r="E50" s="11">
        <v>482</v>
      </c>
      <c r="F50" s="11">
        <v>9713</v>
      </c>
      <c r="G50" s="11">
        <v>7196</v>
      </c>
      <c r="H50" s="11">
        <v>6519</v>
      </c>
      <c r="I50" s="11">
        <v>12471</v>
      </c>
      <c r="J50" s="11">
        <v>323</v>
      </c>
      <c r="K50" s="11">
        <v>206</v>
      </c>
      <c r="L50" s="11">
        <v>0</v>
      </c>
      <c r="M50" s="11">
        <v>0</v>
      </c>
      <c r="N50" s="11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1">
        <v>0</v>
      </c>
      <c r="Y50" s="11">
        <v>0.74</v>
      </c>
      <c r="Z50" s="11">
        <v>0</v>
      </c>
      <c r="AA50" s="11">
        <v>0</v>
      </c>
      <c r="AB50" s="11">
        <v>0</v>
      </c>
      <c r="AC50" s="65">
        <v>0</v>
      </c>
      <c r="AE50" s="56"/>
      <c r="AH50" s="6"/>
    </row>
    <row r="51" spans="1:34" ht="13.5" thickBot="1" x14ac:dyDescent="0.25">
      <c r="A51" s="7"/>
      <c r="B51" s="101"/>
      <c r="C51" s="12" t="s">
        <v>52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18937</v>
      </c>
      <c r="U51" s="20">
        <v>189688.27499999999</v>
      </c>
      <c r="V51" s="20">
        <v>201359.76</v>
      </c>
      <c r="W51" s="20">
        <v>200132.625</v>
      </c>
      <c r="X51" s="13">
        <v>59538.885000000002</v>
      </c>
      <c r="Y51" s="13">
        <v>20626.829999999998</v>
      </c>
      <c r="Z51" s="13">
        <v>74059.475000000006</v>
      </c>
      <c r="AA51" s="13">
        <v>287221.65499999997</v>
      </c>
      <c r="AB51" s="13">
        <v>14452.584999999999</v>
      </c>
      <c r="AC51" s="75">
        <v>1514.38</v>
      </c>
      <c r="AE51" s="56"/>
      <c r="AH51" s="6"/>
    </row>
    <row r="52" spans="1:34" ht="14.25" thickTop="1" thickBot="1" x14ac:dyDescent="0.25">
      <c r="A52" s="7"/>
      <c r="B52" s="102"/>
      <c r="C52" s="14" t="s">
        <v>27</v>
      </c>
      <c r="D52" s="15">
        <v>78493</v>
      </c>
      <c r="E52" s="15">
        <v>298173</v>
      </c>
      <c r="F52" s="15">
        <v>556406</v>
      </c>
      <c r="G52" s="15">
        <v>434769</v>
      </c>
      <c r="H52" s="15">
        <v>477306</v>
      </c>
      <c r="I52" s="15">
        <v>624704</v>
      </c>
      <c r="J52" s="15">
        <v>728626</v>
      </c>
      <c r="K52" s="15">
        <v>918395</v>
      </c>
      <c r="L52" s="15">
        <v>1154628</v>
      </c>
      <c r="M52" s="15">
        <v>1307758</v>
      </c>
      <c r="N52" s="15">
        <v>1637099</v>
      </c>
      <c r="O52" s="21">
        <v>1574650</v>
      </c>
      <c r="P52" s="21">
        <v>1490562</v>
      </c>
      <c r="Q52" s="21">
        <v>1609614</v>
      </c>
      <c r="R52" s="21">
        <v>1761727</v>
      </c>
      <c r="S52" s="21">
        <v>1654033</v>
      </c>
      <c r="T52" s="21">
        <v>1769715</v>
      </c>
      <c r="U52" s="21">
        <v>1729658.1139999998</v>
      </c>
      <c r="V52" s="21">
        <v>1670265.5310000002</v>
      </c>
      <c r="W52" s="21">
        <v>1500256.834</v>
      </c>
      <c r="X52" s="15">
        <v>1231742.4820000001</v>
      </c>
      <c r="Y52" s="15">
        <v>1108387.5870000001</v>
      </c>
      <c r="Z52" s="15">
        <v>1076858.105</v>
      </c>
      <c r="AA52" s="15">
        <v>1165797.3540000001</v>
      </c>
      <c r="AB52" s="15">
        <v>714727.179</v>
      </c>
      <c r="AC52" s="60">
        <v>491189.33399999997</v>
      </c>
      <c r="AE52" s="56"/>
      <c r="AH52" s="6"/>
    </row>
    <row r="53" spans="1:34" x14ac:dyDescent="0.2">
      <c r="A53" s="7"/>
      <c r="B53" s="88" t="s">
        <v>9</v>
      </c>
      <c r="C53" s="8" t="s">
        <v>86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126</v>
      </c>
      <c r="J53" s="9">
        <v>519</v>
      </c>
      <c r="K53" s="9">
        <v>2050</v>
      </c>
      <c r="L53" s="9">
        <v>2609</v>
      </c>
      <c r="M53" s="9">
        <v>2381</v>
      </c>
      <c r="N53" s="9">
        <v>2204</v>
      </c>
      <c r="O53" s="18">
        <v>2180</v>
      </c>
      <c r="P53" s="18">
        <v>1722</v>
      </c>
      <c r="Q53" s="18">
        <v>1426</v>
      </c>
      <c r="R53" s="18">
        <v>866</v>
      </c>
      <c r="S53" s="18">
        <v>641</v>
      </c>
      <c r="T53" s="18">
        <v>299</v>
      </c>
      <c r="U53" s="18">
        <v>98</v>
      </c>
      <c r="V53" s="18">
        <v>57.844000000000001</v>
      </c>
      <c r="W53" s="18">
        <v>0</v>
      </c>
      <c r="X53" s="9">
        <v>0</v>
      </c>
      <c r="Y53" s="9">
        <v>0</v>
      </c>
      <c r="Z53" s="9">
        <v>0</v>
      </c>
      <c r="AA53" s="9">
        <v>0</v>
      </c>
      <c r="AB53" s="9">
        <v>30.042000000000002</v>
      </c>
      <c r="AC53" s="64">
        <v>0</v>
      </c>
      <c r="AE53" s="56"/>
      <c r="AH53" s="6"/>
    </row>
    <row r="54" spans="1:34" x14ac:dyDescent="0.2">
      <c r="A54" s="7"/>
      <c r="B54" s="89"/>
      <c r="C54" s="10" t="s">
        <v>3</v>
      </c>
      <c r="D54" s="11">
        <v>1606</v>
      </c>
      <c r="E54" s="11">
        <v>3571</v>
      </c>
      <c r="F54" s="11">
        <v>4989</v>
      </c>
      <c r="G54" s="11">
        <v>10094</v>
      </c>
      <c r="H54" s="11">
        <v>11652</v>
      </c>
      <c r="I54" s="11">
        <v>17971</v>
      </c>
      <c r="J54" s="11">
        <v>10371</v>
      </c>
      <c r="K54" s="11">
        <v>188</v>
      </c>
      <c r="L54" s="11">
        <v>250</v>
      </c>
      <c r="M54" s="11">
        <v>90</v>
      </c>
      <c r="N54" s="11">
        <v>244</v>
      </c>
      <c r="O54" s="19">
        <v>143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65">
        <v>0</v>
      </c>
      <c r="AE54" s="56"/>
      <c r="AH54" s="6"/>
    </row>
    <row r="55" spans="1:34" x14ac:dyDescent="0.2">
      <c r="A55" s="7"/>
      <c r="B55" s="89"/>
      <c r="C55" s="10" t="s">
        <v>48</v>
      </c>
      <c r="D55" s="11">
        <v>122</v>
      </c>
      <c r="E55" s="11">
        <v>56042</v>
      </c>
      <c r="F55" s="11">
        <v>115722</v>
      </c>
      <c r="G55" s="11">
        <v>100852</v>
      </c>
      <c r="H55" s="11">
        <v>66431</v>
      </c>
      <c r="I55" s="11">
        <v>26497</v>
      </c>
      <c r="J55" s="11">
        <v>8340</v>
      </c>
      <c r="K55" s="11">
        <v>16563</v>
      </c>
      <c r="L55" s="11">
        <v>36563</v>
      </c>
      <c r="M55" s="11">
        <v>48619</v>
      </c>
      <c r="N55" s="11">
        <v>40020</v>
      </c>
      <c r="O55" s="19">
        <v>51427</v>
      </c>
      <c r="P55" s="19">
        <v>50871</v>
      </c>
      <c r="Q55" s="19">
        <v>47521</v>
      </c>
      <c r="R55" s="19">
        <v>45158</v>
      </c>
      <c r="S55" s="19">
        <v>32783</v>
      </c>
      <c r="T55" s="19">
        <v>25725</v>
      </c>
      <c r="U55" s="19">
        <v>22800</v>
      </c>
      <c r="V55" s="19">
        <v>22206.32</v>
      </c>
      <c r="W55" s="19">
        <v>21337.32</v>
      </c>
      <c r="X55" s="11">
        <v>8764.56</v>
      </c>
      <c r="Y55" s="11">
        <v>3301.9199999999996</v>
      </c>
      <c r="Z55" s="11">
        <v>5629.68</v>
      </c>
      <c r="AA55" s="11">
        <v>6046.56</v>
      </c>
      <c r="AB55" s="11">
        <v>4279.68</v>
      </c>
      <c r="AC55" s="65">
        <v>2814.48</v>
      </c>
      <c r="AE55" s="56"/>
      <c r="AH55" s="6"/>
    </row>
    <row r="56" spans="1:34" ht="13.35" customHeight="1" x14ac:dyDescent="0.2">
      <c r="A56" s="7"/>
      <c r="B56" s="89"/>
      <c r="C56" s="10" t="s">
        <v>49</v>
      </c>
      <c r="D56" s="11">
        <v>14</v>
      </c>
      <c r="E56" s="11">
        <v>144</v>
      </c>
      <c r="F56" s="11">
        <v>3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9">
        <v>0</v>
      </c>
      <c r="P56" s="19">
        <v>70</v>
      </c>
      <c r="Q56" s="19">
        <v>107</v>
      </c>
      <c r="R56" s="19">
        <v>117</v>
      </c>
      <c r="S56" s="19">
        <v>240</v>
      </c>
      <c r="T56" s="19">
        <v>207</v>
      </c>
      <c r="U56" s="19">
        <v>110</v>
      </c>
      <c r="V56" s="19">
        <v>91.710000000000008</v>
      </c>
      <c r="W56" s="19">
        <v>40.11</v>
      </c>
      <c r="X56" s="11">
        <v>28.98</v>
      </c>
      <c r="Y56" s="11">
        <v>57.96</v>
      </c>
      <c r="Z56" s="11">
        <v>151.13999999999999</v>
      </c>
      <c r="AA56" s="11">
        <v>222.72</v>
      </c>
      <c r="AB56" s="11">
        <v>565.65</v>
      </c>
      <c r="AC56" s="65">
        <v>302.52000000000004</v>
      </c>
      <c r="AE56" s="56"/>
      <c r="AH56" s="6"/>
    </row>
    <row r="57" spans="1:34" x14ac:dyDescent="0.2">
      <c r="A57" s="7"/>
      <c r="B57" s="89"/>
      <c r="C57" s="10" t="s">
        <v>50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18</v>
      </c>
      <c r="M57" s="11">
        <v>74</v>
      </c>
      <c r="N57" s="11">
        <v>54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65">
        <v>0</v>
      </c>
      <c r="AE57" s="56"/>
      <c r="AH57" s="6"/>
    </row>
    <row r="58" spans="1:34" ht="13.5" thickBot="1" x14ac:dyDescent="0.25">
      <c r="A58" s="7"/>
      <c r="B58" s="89"/>
      <c r="C58" s="12" t="s">
        <v>2</v>
      </c>
      <c r="D58" s="13">
        <v>0</v>
      </c>
      <c r="E58" s="13">
        <v>0</v>
      </c>
      <c r="F58" s="13">
        <v>453</v>
      </c>
      <c r="G58" s="13">
        <v>36</v>
      </c>
      <c r="H58" s="13">
        <v>176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75">
        <v>0</v>
      </c>
      <c r="AE58" s="56"/>
      <c r="AH58" s="6"/>
    </row>
    <row r="59" spans="1:34" ht="14.25" thickTop="1" thickBot="1" x14ac:dyDescent="0.25">
      <c r="A59" s="7"/>
      <c r="B59" s="90"/>
      <c r="C59" s="14" t="s">
        <v>27</v>
      </c>
      <c r="D59" s="15">
        <v>1742</v>
      </c>
      <c r="E59" s="15">
        <v>59757</v>
      </c>
      <c r="F59" s="15">
        <v>121167</v>
      </c>
      <c r="G59" s="15">
        <v>110982</v>
      </c>
      <c r="H59" s="15">
        <v>78259</v>
      </c>
      <c r="I59" s="15">
        <v>44594</v>
      </c>
      <c r="J59" s="15">
        <v>19230</v>
      </c>
      <c r="K59" s="15">
        <v>18801</v>
      </c>
      <c r="L59" s="15">
        <v>39440</v>
      </c>
      <c r="M59" s="15">
        <v>51164</v>
      </c>
      <c r="N59" s="15">
        <v>42522</v>
      </c>
      <c r="O59" s="15">
        <v>53750</v>
      </c>
      <c r="P59" s="21">
        <v>52663</v>
      </c>
      <c r="Q59" s="21">
        <v>49054</v>
      </c>
      <c r="R59" s="21">
        <v>46141</v>
      </c>
      <c r="S59" s="21">
        <v>33664</v>
      </c>
      <c r="T59" s="21">
        <v>26231</v>
      </c>
      <c r="U59" s="21">
        <v>23008</v>
      </c>
      <c r="V59" s="21">
        <v>22355.874</v>
      </c>
      <c r="W59" s="21">
        <v>21377.43</v>
      </c>
      <c r="X59" s="15">
        <v>8793.5399999999991</v>
      </c>
      <c r="Y59" s="15">
        <v>3359.8799999999997</v>
      </c>
      <c r="Z59" s="15">
        <v>5780.8200000000006</v>
      </c>
      <c r="AA59" s="15">
        <v>6269.2800000000007</v>
      </c>
      <c r="AB59" s="15">
        <v>4875.3720000000003</v>
      </c>
      <c r="AC59" s="60">
        <v>3117</v>
      </c>
      <c r="AE59" s="56"/>
      <c r="AH59" s="6"/>
    </row>
    <row r="60" spans="1:34" x14ac:dyDescent="0.2">
      <c r="A60" s="7"/>
      <c r="B60" s="88" t="s">
        <v>8</v>
      </c>
      <c r="C60" s="8" t="s">
        <v>86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18">
        <v>0</v>
      </c>
      <c r="P60" s="18">
        <v>5</v>
      </c>
      <c r="Q60" s="18">
        <v>0</v>
      </c>
      <c r="R60" s="18">
        <v>0</v>
      </c>
      <c r="S60" s="18">
        <v>0</v>
      </c>
      <c r="T60" s="18">
        <v>0</v>
      </c>
      <c r="U60" s="18">
        <v>3.5870000000000002</v>
      </c>
      <c r="V60" s="18">
        <v>0</v>
      </c>
      <c r="W60" s="18">
        <v>0.44800000000000001</v>
      </c>
      <c r="X60" s="9"/>
      <c r="Y60" s="9">
        <v>4.26</v>
      </c>
      <c r="Z60" s="25">
        <v>0</v>
      </c>
      <c r="AA60" s="25">
        <v>0</v>
      </c>
      <c r="AB60" s="25">
        <v>0</v>
      </c>
      <c r="AC60" s="76">
        <v>0</v>
      </c>
      <c r="AE60" s="56"/>
      <c r="AH60" s="6"/>
    </row>
    <row r="61" spans="1:34" x14ac:dyDescent="0.2">
      <c r="A61" s="7"/>
      <c r="B61" s="99"/>
      <c r="C61" s="24" t="s">
        <v>3</v>
      </c>
      <c r="D61" s="25">
        <v>0</v>
      </c>
      <c r="E61" s="25">
        <v>9338</v>
      </c>
      <c r="F61" s="25">
        <v>10335</v>
      </c>
      <c r="G61" s="25">
        <v>9928</v>
      </c>
      <c r="H61" s="25">
        <v>5256</v>
      </c>
      <c r="I61" s="25">
        <v>2523.596654275093</v>
      </c>
      <c r="J61" s="25">
        <v>776</v>
      </c>
      <c r="K61" s="25">
        <v>294</v>
      </c>
      <c r="L61" s="25">
        <v>309</v>
      </c>
      <c r="M61" s="25">
        <v>165</v>
      </c>
      <c r="N61" s="25">
        <v>142</v>
      </c>
      <c r="O61" s="26">
        <v>136</v>
      </c>
      <c r="P61" s="26">
        <v>139</v>
      </c>
      <c r="Q61" s="26">
        <v>83</v>
      </c>
      <c r="R61" s="26">
        <v>15</v>
      </c>
      <c r="S61" s="26">
        <v>0</v>
      </c>
      <c r="T61" s="26">
        <v>0</v>
      </c>
      <c r="U61" s="26">
        <v>0</v>
      </c>
      <c r="V61" s="26">
        <v>2.34</v>
      </c>
      <c r="W61" s="26">
        <v>0</v>
      </c>
      <c r="X61" s="25"/>
      <c r="Y61" s="25">
        <v>0</v>
      </c>
      <c r="Z61" s="25">
        <v>0</v>
      </c>
      <c r="AA61" s="25">
        <v>0</v>
      </c>
      <c r="AB61" s="25">
        <v>0</v>
      </c>
      <c r="AC61" s="65">
        <v>0</v>
      </c>
      <c r="AE61" s="56"/>
      <c r="AH61" s="6"/>
    </row>
    <row r="62" spans="1:34" x14ac:dyDescent="0.2">
      <c r="A62" s="7"/>
      <c r="B62" s="89"/>
      <c r="C62" s="10" t="s">
        <v>48</v>
      </c>
      <c r="D62" s="11">
        <v>0</v>
      </c>
      <c r="E62" s="11">
        <v>181292</v>
      </c>
      <c r="F62" s="11">
        <v>54950</v>
      </c>
      <c r="G62" s="11">
        <v>30495</v>
      </c>
      <c r="H62" s="11">
        <v>25435</v>
      </c>
      <c r="I62" s="11">
        <v>27647.403345724906</v>
      </c>
      <c r="J62" s="11">
        <v>49343</v>
      </c>
      <c r="K62" s="11">
        <v>2190</v>
      </c>
      <c r="L62" s="11">
        <v>7553</v>
      </c>
      <c r="M62" s="11">
        <v>35052</v>
      </c>
      <c r="N62" s="11">
        <v>36039</v>
      </c>
      <c r="O62" s="19">
        <v>13098</v>
      </c>
      <c r="P62" s="19">
        <v>10054</v>
      </c>
      <c r="Q62" s="19">
        <v>6853</v>
      </c>
      <c r="R62" s="19">
        <v>4516</v>
      </c>
      <c r="S62" s="19">
        <v>4035</v>
      </c>
      <c r="T62" s="19">
        <v>4402</v>
      </c>
      <c r="U62" s="19">
        <v>5499.36</v>
      </c>
      <c r="V62" s="19">
        <v>4739.76</v>
      </c>
      <c r="W62" s="19">
        <v>2583.3599999999997</v>
      </c>
      <c r="X62" s="11">
        <v>790.56</v>
      </c>
      <c r="Y62" s="11">
        <v>903.6</v>
      </c>
      <c r="Z62" s="11">
        <v>946.7600000000001</v>
      </c>
      <c r="AA62" s="11">
        <v>938.16000000000008</v>
      </c>
      <c r="AB62" s="11">
        <v>1016.64</v>
      </c>
      <c r="AC62" s="65">
        <v>77.760000000000005</v>
      </c>
      <c r="AE62" s="56"/>
      <c r="AH62" s="6"/>
    </row>
    <row r="63" spans="1:34" x14ac:dyDescent="0.2">
      <c r="A63" s="7"/>
      <c r="B63" s="89"/>
      <c r="C63" s="10" t="s">
        <v>49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9">
        <v>0</v>
      </c>
      <c r="P63" s="19">
        <v>0</v>
      </c>
      <c r="Q63" s="19">
        <v>0</v>
      </c>
      <c r="R63" s="19">
        <v>0</v>
      </c>
      <c r="S63" s="19">
        <v>7</v>
      </c>
      <c r="T63" s="19">
        <v>55</v>
      </c>
      <c r="U63" s="19">
        <v>36.33</v>
      </c>
      <c r="V63" s="19">
        <v>26.16</v>
      </c>
      <c r="W63" s="19">
        <v>14.76</v>
      </c>
      <c r="X63" s="11">
        <v>3.27</v>
      </c>
      <c r="Y63" s="11">
        <v>1.23</v>
      </c>
      <c r="Z63" s="11">
        <v>119.51</v>
      </c>
      <c r="AA63" s="11">
        <v>96.84</v>
      </c>
      <c r="AB63" s="11">
        <v>616.26</v>
      </c>
      <c r="AC63" s="65">
        <v>98.49</v>
      </c>
      <c r="AE63" s="56"/>
      <c r="AH63" s="6"/>
    </row>
    <row r="64" spans="1:34" x14ac:dyDescent="0.2">
      <c r="A64" s="7"/>
      <c r="B64" s="89"/>
      <c r="C64" s="10" t="s">
        <v>5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14</v>
      </c>
      <c r="M64" s="11">
        <v>0</v>
      </c>
      <c r="N64" s="11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65">
        <v>0</v>
      </c>
      <c r="AE64" s="56"/>
      <c r="AH64" s="6"/>
    </row>
    <row r="65" spans="1:34" x14ac:dyDescent="0.2">
      <c r="A65" s="7"/>
      <c r="B65" s="89"/>
      <c r="C65" s="10" t="s">
        <v>2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141</v>
      </c>
      <c r="K65" s="11">
        <v>0</v>
      </c>
      <c r="L65" s="11">
        <v>0</v>
      </c>
      <c r="M65" s="11">
        <v>0</v>
      </c>
      <c r="N65" s="11">
        <v>0</v>
      </c>
      <c r="O65" s="19">
        <v>0</v>
      </c>
      <c r="P65" s="19">
        <v>0</v>
      </c>
      <c r="Q65" s="19">
        <v>6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65">
        <v>0</v>
      </c>
      <c r="AE65" s="56"/>
      <c r="AH65" s="6"/>
    </row>
    <row r="66" spans="1:34" ht="13.5" thickBot="1" x14ac:dyDescent="0.25">
      <c r="A66" s="7"/>
      <c r="B66" s="89"/>
      <c r="C66" s="12" t="s">
        <v>51</v>
      </c>
      <c r="D66" s="13">
        <v>0</v>
      </c>
      <c r="E66" s="13">
        <v>193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75">
        <v>0</v>
      </c>
      <c r="AE66" s="56"/>
      <c r="AH66" s="6"/>
    </row>
    <row r="67" spans="1:34" ht="14.25" thickTop="1" thickBot="1" x14ac:dyDescent="0.25">
      <c r="A67" s="7"/>
      <c r="B67" s="90"/>
      <c r="C67" s="14" t="s">
        <v>27</v>
      </c>
      <c r="D67" s="15">
        <v>0</v>
      </c>
      <c r="E67" s="15">
        <v>190823</v>
      </c>
      <c r="F67" s="15">
        <v>65285</v>
      </c>
      <c r="G67" s="15">
        <v>40423</v>
      </c>
      <c r="H67" s="15">
        <v>30691</v>
      </c>
      <c r="I67" s="15">
        <v>30171</v>
      </c>
      <c r="J67" s="15">
        <v>50260</v>
      </c>
      <c r="K67" s="15">
        <v>2484</v>
      </c>
      <c r="L67" s="15">
        <v>7876</v>
      </c>
      <c r="M67" s="15">
        <v>35217</v>
      </c>
      <c r="N67" s="15">
        <v>36181</v>
      </c>
      <c r="O67" s="15">
        <v>13234</v>
      </c>
      <c r="P67" s="21">
        <v>10198</v>
      </c>
      <c r="Q67" s="21">
        <v>6942</v>
      </c>
      <c r="R67" s="21">
        <v>4531</v>
      </c>
      <c r="S67" s="21">
        <v>4042</v>
      </c>
      <c r="T67" s="21">
        <v>4457</v>
      </c>
      <c r="U67" s="21">
        <v>5539.277</v>
      </c>
      <c r="V67" s="21">
        <v>4768.26</v>
      </c>
      <c r="W67" s="21">
        <v>2598.5679999999998</v>
      </c>
      <c r="X67" s="15">
        <v>793.82999999999993</v>
      </c>
      <c r="Y67" s="15">
        <v>909.09</v>
      </c>
      <c r="Z67" s="15">
        <v>1066.2700000000002</v>
      </c>
      <c r="AA67" s="15">
        <v>1035</v>
      </c>
      <c r="AB67" s="15">
        <v>1632.9</v>
      </c>
      <c r="AC67" s="60">
        <v>176.25</v>
      </c>
      <c r="AE67" s="56"/>
      <c r="AH67" s="6"/>
    </row>
    <row r="68" spans="1:34" x14ac:dyDescent="0.2">
      <c r="A68" s="7"/>
      <c r="B68" s="88" t="s">
        <v>15</v>
      </c>
      <c r="C68" s="8" t="s">
        <v>86</v>
      </c>
      <c r="D68" s="9">
        <v>3776</v>
      </c>
      <c r="E68" s="9">
        <v>12164</v>
      </c>
      <c r="F68" s="9">
        <v>3923</v>
      </c>
      <c r="G68" s="9">
        <v>4917</v>
      </c>
      <c r="H68" s="9">
        <v>2484</v>
      </c>
      <c r="I68" s="9">
        <v>265</v>
      </c>
      <c r="J68" s="9">
        <v>7068</v>
      </c>
      <c r="K68" s="9">
        <v>50535</v>
      </c>
      <c r="L68" s="9">
        <v>5451</v>
      </c>
      <c r="M68" s="9">
        <v>6410</v>
      </c>
      <c r="N68" s="9">
        <v>5090</v>
      </c>
      <c r="O68" s="18">
        <v>4589</v>
      </c>
      <c r="P68" s="18">
        <v>4128</v>
      </c>
      <c r="Q68" s="18">
        <v>4264</v>
      </c>
      <c r="R68" s="18">
        <v>4313</v>
      </c>
      <c r="S68" s="18">
        <v>4431</v>
      </c>
      <c r="T68" s="18">
        <v>1104</v>
      </c>
      <c r="U68" s="18">
        <v>31.835999999999999</v>
      </c>
      <c r="V68" s="18">
        <v>1630.383</v>
      </c>
      <c r="W68" s="18">
        <v>2265.317</v>
      </c>
      <c r="X68" s="9">
        <v>14304.632</v>
      </c>
      <c r="Y68" s="9">
        <v>5302.1059999999998</v>
      </c>
      <c r="Z68" s="9">
        <v>0</v>
      </c>
      <c r="AA68" s="9">
        <v>3276.683</v>
      </c>
      <c r="AB68" s="9">
        <v>148.869</v>
      </c>
      <c r="AC68" s="64">
        <v>0</v>
      </c>
      <c r="AE68" s="56"/>
      <c r="AH68" s="6"/>
    </row>
    <row r="69" spans="1:34" x14ac:dyDescent="0.2">
      <c r="A69" s="7"/>
      <c r="B69" s="89"/>
      <c r="C69" s="10" t="s">
        <v>3</v>
      </c>
      <c r="D69" s="11">
        <v>4341</v>
      </c>
      <c r="E69" s="11">
        <v>2728</v>
      </c>
      <c r="F69" s="11">
        <v>1173</v>
      </c>
      <c r="G69" s="11">
        <v>21461</v>
      </c>
      <c r="H69" s="11">
        <v>1620</v>
      </c>
      <c r="I69" s="11">
        <v>5316</v>
      </c>
      <c r="J69" s="11">
        <v>2889</v>
      </c>
      <c r="K69" s="11">
        <v>3</v>
      </c>
      <c r="L69" s="11">
        <v>164</v>
      </c>
      <c r="M69" s="11">
        <v>18</v>
      </c>
      <c r="N69" s="11">
        <v>27</v>
      </c>
      <c r="O69" s="19">
        <v>24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1">
        <v>0</v>
      </c>
      <c r="Y69" s="11">
        <v>0</v>
      </c>
      <c r="Z69" s="11">
        <v>7.2</v>
      </c>
      <c r="AA69" s="11">
        <v>0</v>
      </c>
      <c r="AB69" s="11">
        <v>0</v>
      </c>
      <c r="AC69" s="65">
        <v>0</v>
      </c>
      <c r="AE69" s="56"/>
      <c r="AH69" s="6"/>
    </row>
    <row r="70" spans="1:34" x14ac:dyDescent="0.2">
      <c r="A70" s="7"/>
      <c r="B70" s="89"/>
      <c r="C70" s="10" t="s">
        <v>48</v>
      </c>
      <c r="D70" s="11">
        <v>93784</v>
      </c>
      <c r="E70" s="11">
        <v>644561</v>
      </c>
      <c r="F70" s="11">
        <v>83554</v>
      </c>
      <c r="G70" s="11">
        <v>11562</v>
      </c>
      <c r="H70" s="11">
        <v>142135</v>
      </c>
      <c r="I70" s="11">
        <v>20056</v>
      </c>
      <c r="J70" s="11">
        <v>28487</v>
      </c>
      <c r="K70" s="11">
        <v>25511</v>
      </c>
      <c r="L70" s="11">
        <v>34394</v>
      </c>
      <c r="M70" s="11">
        <v>48700</v>
      </c>
      <c r="N70" s="11">
        <v>57837</v>
      </c>
      <c r="O70" s="19">
        <v>75717</v>
      </c>
      <c r="P70" s="19">
        <v>97097</v>
      </c>
      <c r="Q70" s="19">
        <v>105464</v>
      </c>
      <c r="R70" s="19">
        <v>100951</v>
      </c>
      <c r="S70" s="19">
        <v>88345</v>
      </c>
      <c r="T70" s="19">
        <v>84036</v>
      </c>
      <c r="U70" s="19">
        <v>43916.4</v>
      </c>
      <c r="V70" s="19">
        <v>106890.48</v>
      </c>
      <c r="W70" s="19">
        <v>64113.840000000004</v>
      </c>
      <c r="X70" s="11">
        <v>127811.52</v>
      </c>
      <c r="Y70" s="11">
        <v>45455.76</v>
      </c>
      <c r="Z70" s="11">
        <v>54818.64</v>
      </c>
      <c r="AA70" s="11">
        <v>31943.52</v>
      </c>
      <c r="AB70" s="11">
        <v>3715.9199999999996</v>
      </c>
      <c r="AC70" s="65">
        <v>11492.64</v>
      </c>
      <c r="AE70" s="56"/>
      <c r="AH70" s="6"/>
    </row>
    <row r="71" spans="1:34" x14ac:dyDescent="0.2">
      <c r="A71" s="7"/>
      <c r="B71" s="89"/>
      <c r="C71" s="10" t="s">
        <v>49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89</v>
      </c>
      <c r="K71" s="11">
        <v>0</v>
      </c>
      <c r="L71" s="11">
        <v>0</v>
      </c>
      <c r="M71" s="11">
        <v>0</v>
      </c>
      <c r="N71" s="11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1</v>
      </c>
      <c r="U71" s="19">
        <v>5.34</v>
      </c>
      <c r="V71" s="19">
        <v>27.42</v>
      </c>
      <c r="W71" s="19">
        <v>52.29</v>
      </c>
      <c r="X71" s="11">
        <v>5.73</v>
      </c>
      <c r="Y71" s="11">
        <v>8.34</v>
      </c>
      <c r="Z71" s="11">
        <v>6.81</v>
      </c>
      <c r="AA71" s="11">
        <v>164.01</v>
      </c>
      <c r="AB71" s="11">
        <v>47.88</v>
      </c>
      <c r="AC71" s="65">
        <v>1134.93</v>
      </c>
      <c r="AE71" s="56"/>
      <c r="AH71" s="6"/>
    </row>
    <row r="72" spans="1:34" x14ac:dyDescent="0.2">
      <c r="A72" s="7"/>
      <c r="B72" s="89"/>
      <c r="C72" s="10" t="s">
        <v>50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9">
        <v>0</v>
      </c>
      <c r="P72" s="19">
        <v>0</v>
      </c>
      <c r="Q72" s="19">
        <v>0</v>
      </c>
      <c r="R72" s="19">
        <v>0</v>
      </c>
      <c r="S72" s="19">
        <v>430</v>
      </c>
      <c r="T72" s="19">
        <v>0</v>
      </c>
      <c r="U72" s="19">
        <v>0</v>
      </c>
      <c r="V72" s="19">
        <v>0</v>
      </c>
      <c r="W72" s="19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65">
        <v>0</v>
      </c>
      <c r="AE72" s="56"/>
      <c r="AH72" s="6"/>
    </row>
    <row r="73" spans="1:34" x14ac:dyDescent="0.2">
      <c r="A73" s="7"/>
      <c r="B73" s="89"/>
      <c r="C73" s="10" t="s">
        <v>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9</v>
      </c>
      <c r="L73" s="11">
        <v>13</v>
      </c>
      <c r="M73" s="11">
        <v>0</v>
      </c>
      <c r="N73" s="11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65">
        <v>0</v>
      </c>
      <c r="AE73" s="56"/>
      <c r="AH73" s="6"/>
    </row>
    <row r="74" spans="1:34" x14ac:dyDescent="0.2">
      <c r="A74" s="7"/>
      <c r="B74" s="89"/>
      <c r="C74" s="10" t="s">
        <v>2</v>
      </c>
      <c r="D74" s="11">
        <v>0</v>
      </c>
      <c r="E74" s="11">
        <v>0</v>
      </c>
      <c r="F74" s="11">
        <v>1</v>
      </c>
      <c r="G74" s="11">
        <v>1975</v>
      </c>
      <c r="H74" s="11">
        <v>0</v>
      </c>
      <c r="I74" s="11">
        <v>0</v>
      </c>
      <c r="J74" s="11">
        <v>1228</v>
      </c>
      <c r="K74" s="11">
        <v>0</v>
      </c>
      <c r="L74" s="11">
        <v>0</v>
      </c>
      <c r="M74" s="11">
        <v>0</v>
      </c>
      <c r="N74" s="11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22.2</v>
      </c>
      <c r="W74" s="19">
        <v>23.68</v>
      </c>
      <c r="X74" s="11">
        <v>0</v>
      </c>
      <c r="Y74" s="11">
        <v>0</v>
      </c>
      <c r="Z74" s="11">
        <v>0</v>
      </c>
      <c r="AA74" s="11">
        <v>0</v>
      </c>
      <c r="AB74" s="11">
        <v>7.4</v>
      </c>
      <c r="AC74" s="65">
        <v>0</v>
      </c>
      <c r="AE74" s="56"/>
      <c r="AH74" s="6"/>
    </row>
    <row r="75" spans="1:34" ht="13.5" thickBot="1" x14ac:dyDescent="0.25">
      <c r="A75" s="7"/>
      <c r="B75" s="89"/>
      <c r="C75" s="12" t="s">
        <v>51</v>
      </c>
      <c r="D75" s="13">
        <v>0</v>
      </c>
      <c r="E75" s="13">
        <v>1535</v>
      </c>
      <c r="F75" s="13">
        <v>0</v>
      </c>
      <c r="G75" s="13">
        <v>135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75">
        <v>0</v>
      </c>
      <c r="AE75" s="56"/>
      <c r="AH75" s="6"/>
    </row>
    <row r="76" spans="1:34" ht="14.25" thickTop="1" thickBot="1" x14ac:dyDescent="0.25">
      <c r="A76" s="7"/>
      <c r="B76" s="94"/>
      <c r="C76" s="55" t="s">
        <v>27</v>
      </c>
      <c r="D76" s="54">
        <v>101901</v>
      </c>
      <c r="E76" s="54">
        <v>660988</v>
      </c>
      <c r="F76" s="54">
        <v>88651</v>
      </c>
      <c r="G76" s="54">
        <v>40050</v>
      </c>
      <c r="H76" s="54">
        <v>146239</v>
      </c>
      <c r="I76" s="54">
        <v>25637</v>
      </c>
      <c r="J76" s="54">
        <v>39761</v>
      </c>
      <c r="K76" s="54">
        <v>76058</v>
      </c>
      <c r="L76" s="54">
        <v>40022</v>
      </c>
      <c r="M76" s="54">
        <v>55128</v>
      </c>
      <c r="N76" s="54">
        <v>62954</v>
      </c>
      <c r="O76" s="54">
        <v>80330</v>
      </c>
      <c r="P76" s="53">
        <v>101225</v>
      </c>
      <c r="Q76" s="53">
        <v>109728</v>
      </c>
      <c r="R76" s="53">
        <v>105264</v>
      </c>
      <c r="S76" s="53">
        <v>93206</v>
      </c>
      <c r="T76" s="53">
        <v>85141</v>
      </c>
      <c r="U76" s="53">
        <v>43953.576000000001</v>
      </c>
      <c r="V76" s="53">
        <v>108570.48299999999</v>
      </c>
      <c r="W76" s="53">
        <v>66455.126999999993</v>
      </c>
      <c r="X76" s="54">
        <v>142121.88200000001</v>
      </c>
      <c r="Y76" s="54">
        <v>50766.205999999998</v>
      </c>
      <c r="Z76" s="54">
        <v>54832.649999999994</v>
      </c>
      <c r="AA76" s="54">
        <v>35384.213000000003</v>
      </c>
      <c r="AB76" s="54">
        <v>3920.069</v>
      </c>
      <c r="AC76" s="61">
        <v>12627.57</v>
      </c>
      <c r="AE76" s="56"/>
      <c r="AH76" s="6"/>
    </row>
    <row r="77" spans="1:34" x14ac:dyDescent="0.2">
      <c r="A77" s="7"/>
      <c r="B77" s="95" t="s">
        <v>16</v>
      </c>
      <c r="C77" s="8" t="s">
        <v>86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391</v>
      </c>
      <c r="K77" s="9">
        <v>12</v>
      </c>
      <c r="L77" s="9">
        <v>3199</v>
      </c>
      <c r="M77" s="9">
        <v>266</v>
      </c>
      <c r="N77" s="9">
        <v>8</v>
      </c>
      <c r="O77" s="9">
        <v>170</v>
      </c>
      <c r="P77" s="9">
        <v>250</v>
      </c>
      <c r="Q77" s="9">
        <v>235</v>
      </c>
      <c r="R77" s="9">
        <v>4</v>
      </c>
      <c r="S77" s="9">
        <v>202</v>
      </c>
      <c r="T77" s="9">
        <v>304</v>
      </c>
      <c r="U77" s="9">
        <v>717</v>
      </c>
      <c r="V77" s="9">
        <v>79.2</v>
      </c>
      <c r="W77" s="9">
        <v>140.416</v>
      </c>
      <c r="X77" s="9">
        <v>142.816</v>
      </c>
      <c r="Y77" s="9">
        <v>210.17599999999999</v>
      </c>
      <c r="Z77" s="9">
        <v>468.50099999999998</v>
      </c>
      <c r="AA77" s="9">
        <v>15822.342000000001</v>
      </c>
      <c r="AB77" s="9">
        <v>238.99700000000001</v>
      </c>
      <c r="AC77" s="64">
        <v>281.37100000000004</v>
      </c>
      <c r="AE77" s="56"/>
      <c r="AH77" s="6"/>
    </row>
    <row r="78" spans="1:34" ht="13.35" customHeight="1" x14ac:dyDescent="0.2">
      <c r="A78" s="7"/>
      <c r="B78" s="96"/>
      <c r="C78" s="10" t="s">
        <v>3</v>
      </c>
      <c r="D78" s="11">
        <v>0</v>
      </c>
      <c r="E78" s="11">
        <v>0</v>
      </c>
      <c r="F78" s="11">
        <v>0</v>
      </c>
      <c r="G78" s="11">
        <v>0</v>
      </c>
      <c r="H78" s="11">
        <v>3327</v>
      </c>
      <c r="I78" s="11">
        <v>1741</v>
      </c>
      <c r="J78" s="11">
        <v>12579</v>
      </c>
      <c r="K78" s="11">
        <v>1037</v>
      </c>
      <c r="L78" s="11">
        <v>11776</v>
      </c>
      <c r="M78" s="11">
        <v>1278</v>
      </c>
      <c r="N78" s="11">
        <v>1897</v>
      </c>
      <c r="O78" s="11">
        <v>783</v>
      </c>
      <c r="P78" s="11">
        <v>1958</v>
      </c>
      <c r="Q78" s="11">
        <v>1517</v>
      </c>
      <c r="R78" s="11">
        <v>987</v>
      </c>
      <c r="S78" s="11">
        <v>38</v>
      </c>
      <c r="T78" s="11">
        <v>352</v>
      </c>
      <c r="U78" s="11">
        <v>90</v>
      </c>
      <c r="V78" s="11">
        <v>273</v>
      </c>
      <c r="W78" s="11">
        <v>2.34</v>
      </c>
      <c r="X78" s="11">
        <v>2.52</v>
      </c>
      <c r="Y78" s="11">
        <v>11.34</v>
      </c>
      <c r="Z78" s="11">
        <v>9</v>
      </c>
      <c r="AA78" s="11">
        <v>4.5</v>
      </c>
      <c r="AB78" s="11">
        <v>0</v>
      </c>
      <c r="AC78" s="65">
        <v>0</v>
      </c>
      <c r="AE78" s="56"/>
      <c r="AH78" s="6"/>
    </row>
    <row r="79" spans="1:34" x14ac:dyDescent="0.2">
      <c r="A79" s="7"/>
      <c r="B79" s="96"/>
      <c r="C79" s="10" t="s">
        <v>48</v>
      </c>
      <c r="D79" s="11">
        <v>0</v>
      </c>
      <c r="E79" s="11">
        <v>0</v>
      </c>
      <c r="F79" s="11">
        <v>0</v>
      </c>
      <c r="G79" s="11">
        <v>0</v>
      </c>
      <c r="H79" s="11">
        <v>141958</v>
      </c>
      <c r="I79" s="11">
        <v>220907</v>
      </c>
      <c r="J79" s="11">
        <v>541829</v>
      </c>
      <c r="K79" s="11">
        <v>190585</v>
      </c>
      <c r="L79" s="11">
        <v>1634955</v>
      </c>
      <c r="M79" s="11">
        <v>570842</v>
      </c>
      <c r="N79" s="11">
        <v>881825</v>
      </c>
      <c r="O79" s="11">
        <v>791650</v>
      </c>
      <c r="P79" s="11">
        <v>752611</v>
      </c>
      <c r="Q79" s="11">
        <v>607513</v>
      </c>
      <c r="R79" s="11">
        <v>602601</v>
      </c>
      <c r="S79" s="11">
        <v>920619</v>
      </c>
      <c r="T79" s="11">
        <v>434268</v>
      </c>
      <c r="U79" s="11">
        <v>508594</v>
      </c>
      <c r="V79" s="11">
        <v>381276</v>
      </c>
      <c r="W79" s="11">
        <v>266717.24</v>
      </c>
      <c r="X79" s="11">
        <v>271529.84000000003</v>
      </c>
      <c r="Y79" s="11">
        <v>330760.96000000002</v>
      </c>
      <c r="Z79" s="11">
        <v>223168.76</v>
      </c>
      <c r="AA79" s="11">
        <v>145028.16</v>
      </c>
      <c r="AB79" s="11">
        <v>667912.92000000004</v>
      </c>
      <c r="AC79" s="65">
        <v>284364.27999999997</v>
      </c>
      <c r="AE79" s="56"/>
      <c r="AH79" s="6"/>
    </row>
    <row r="80" spans="1:34" x14ac:dyDescent="0.2">
      <c r="A80" s="7"/>
      <c r="B80" s="96"/>
      <c r="C80" s="10" t="s">
        <v>49</v>
      </c>
      <c r="D80" s="11">
        <v>0</v>
      </c>
      <c r="E80" s="11">
        <v>0</v>
      </c>
      <c r="F80" s="11">
        <v>0</v>
      </c>
      <c r="G80" s="11">
        <v>0</v>
      </c>
      <c r="H80" s="11">
        <v>4</v>
      </c>
      <c r="I80" s="11">
        <v>0</v>
      </c>
      <c r="J80" s="11">
        <v>0</v>
      </c>
      <c r="K80" s="11">
        <v>0</v>
      </c>
      <c r="L80" s="11">
        <v>144</v>
      </c>
      <c r="M80" s="11">
        <v>0</v>
      </c>
      <c r="N80" s="11">
        <v>502</v>
      </c>
      <c r="O80" s="11">
        <v>4381</v>
      </c>
      <c r="P80" s="11">
        <v>2480</v>
      </c>
      <c r="Q80" s="11">
        <v>314</v>
      </c>
      <c r="R80" s="11">
        <v>623</v>
      </c>
      <c r="S80" s="11">
        <v>836</v>
      </c>
      <c r="T80" s="11">
        <v>558</v>
      </c>
      <c r="U80" s="11">
        <v>397</v>
      </c>
      <c r="V80" s="11">
        <v>5675</v>
      </c>
      <c r="W80" s="11">
        <v>56.76</v>
      </c>
      <c r="X80" s="11">
        <v>1264.8</v>
      </c>
      <c r="Y80" s="11">
        <v>422.4</v>
      </c>
      <c r="Z80" s="38">
        <v>270.57</v>
      </c>
      <c r="AA80" s="38">
        <v>1592.67</v>
      </c>
      <c r="AB80" s="38">
        <v>6162.2400000000007</v>
      </c>
      <c r="AC80" s="77">
        <v>11551.81</v>
      </c>
      <c r="AE80" s="56"/>
      <c r="AH80" s="6"/>
    </row>
    <row r="81" spans="1:34" x14ac:dyDescent="0.2">
      <c r="A81" s="7"/>
      <c r="B81" s="96"/>
      <c r="C81" s="10" t="s">
        <v>5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40</v>
      </c>
      <c r="W81" s="11">
        <v>293</v>
      </c>
      <c r="X81" s="11">
        <v>236.28</v>
      </c>
      <c r="Y81" s="11">
        <v>23.76</v>
      </c>
      <c r="Z81" s="11">
        <v>0</v>
      </c>
      <c r="AA81" s="11">
        <v>0</v>
      </c>
      <c r="AB81" s="11">
        <v>0</v>
      </c>
      <c r="AC81" s="65">
        <v>0</v>
      </c>
      <c r="AE81" s="56"/>
      <c r="AH81" s="6"/>
    </row>
    <row r="82" spans="1:34" x14ac:dyDescent="0.2">
      <c r="A82" s="7"/>
      <c r="B82" s="96"/>
      <c r="C82" s="10" t="s">
        <v>2</v>
      </c>
      <c r="D82" s="11">
        <v>0</v>
      </c>
      <c r="E82" s="11">
        <v>0</v>
      </c>
      <c r="F82" s="11">
        <v>0</v>
      </c>
      <c r="G82" s="11">
        <v>0</v>
      </c>
      <c r="H82" s="11">
        <v>296</v>
      </c>
      <c r="I82" s="11">
        <v>0</v>
      </c>
      <c r="J82" s="11">
        <v>0</v>
      </c>
      <c r="K82" s="11">
        <v>330</v>
      </c>
      <c r="L82" s="11">
        <v>239</v>
      </c>
      <c r="M82" s="11">
        <v>1323</v>
      </c>
      <c r="N82" s="11">
        <v>168</v>
      </c>
      <c r="O82" s="11">
        <v>0</v>
      </c>
      <c r="P82" s="11">
        <v>0</v>
      </c>
      <c r="Q82" s="11">
        <v>0</v>
      </c>
      <c r="R82" s="11">
        <v>1767</v>
      </c>
      <c r="S82" s="11">
        <v>3125</v>
      </c>
      <c r="T82" s="11">
        <v>0</v>
      </c>
      <c r="U82" s="11">
        <v>0</v>
      </c>
      <c r="V82" s="11">
        <v>0</v>
      </c>
      <c r="W82" s="11">
        <v>0</v>
      </c>
      <c r="X82" s="11"/>
      <c r="Y82" s="11">
        <v>0</v>
      </c>
      <c r="Z82" s="25">
        <v>30.48</v>
      </c>
      <c r="AA82" s="25">
        <v>105.82</v>
      </c>
      <c r="AB82" s="25">
        <v>385.54</v>
      </c>
      <c r="AC82" s="76">
        <v>0</v>
      </c>
      <c r="AE82" s="56"/>
      <c r="AH82" s="6"/>
    </row>
    <row r="83" spans="1:34" ht="13.5" thickBot="1" x14ac:dyDescent="0.25">
      <c r="A83" s="7"/>
      <c r="B83" s="97"/>
      <c r="C83" s="12" t="s">
        <v>52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>
        <v>28</v>
      </c>
      <c r="Y83" s="13">
        <v>0</v>
      </c>
      <c r="Z83" s="13">
        <v>0</v>
      </c>
      <c r="AA83" s="13">
        <v>0</v>
      </c>
      <c r="AB83" s="13">
        <v>0</v>
      </c>
      <c r="AC83" s="75">
        <v>0</v>
      </c>
      <c r="AE83" s="56"/>
      <c r="AH83" s="6"/>
    </row>
    <row r="84" spans="1:34" ht="14.25" thickTop="1" thickBot="1" x14ac:dyDescent="0.25">
      <c r="A84" s="7"/>
      <c r="B84" s="98"/>
      <c r="C84" s="14" t="s">
        <v>27</v>
      </c>
      <c r="D84" s="15">
        <v>0</v>
      </c>
      <c r="E84" s="15">
        <v>0</v>
      </c>
      <c r="F84" s="15">
        <v>0</v>
      </c>
      <c r="G84" s="15">
        <v>0</v>
      </c>
      <c r="H84" s="15">
        <v>145585</v>
      </c>
      <c r="I84" s="15">
        <v>222648</v>
      </c>
      <c r="J84" s="15">
        <v>554799</v>
      </c>
      <c r="K84" s="15">
        <v>191964</v>
      </c>
      <c r="L84" s="15">
        <v>1650313</v>
      </c>
      <c r="M84" s="15">
        <v>573709</v>
      </c>
      <c r="N84" s="15">
        <v>884400</v>
      </c>
      <c r="O84" s="15">
        <v>796984</v>
      </c>
      <c r="P84" s="21">
        <v>757299</v>
      </c>
      <c r="Q84" s="21">
        <v>609579</v>
      </c>
      <c r="R84" s="21">
        <v>605982</v>
      </c>
      <c r="S84" s="21">
        <v>924820</v>
      </c>
      <c r="T84" s="21">
        <v>435482</v>
      </c>
      <c r="U84" s="21">
        <v>509798</v>
      </c>
      <c r="V84" s="21">
        <v>387343.2</v>
      </c>
      <c r="W84" s="21">
        <v>267209.75599999999</v>
      </c>
      <c r="X84" s="15">
        <v>273204.25600000005</v>
      </c>
      <c r="Y84" s="15">
        <v>331428.63600000006</v>
      </c>
      <c r="Z84" s="15">
        <v>223947.31100000002</v>
      </c>
      <c r="AA84" s="15">
        <v>162553.49200000003</v>
      </c>
      <c r="AB84" s="15">
        <v>674699.69700000004</v>
      </c>
      <c r="AC84" s="60">
        <v>296197.46099999995</v>
      </c>
      <c r="AE84" s="56"/>
      <c r="AH84" s="6"/>
    </row>
    <row r="85" spans="1:34" x14ac:dyDescent="0.2">
      <c r="A85" s="7"/>
      <c r="B85" s="88" t="s">
        <v>17</v>
      </c>
      <c r="C85" s="8" t="s">
        <v>86</v>
      </c>
      <c r="D85" s="9">
        <v>283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9">
        <v>0</v>
      </c>
      <c r="Y85" s="9">
        <v>0</v>
      </c>
      <c r="Z85" s="25">
        <v>0</v>
      </c>
      <c r="AA85" s="25">
        <v>0</v>
      </c>
      <c r="AB85" s="25">
        <v>0</v>
      </c>
      <c r="AC85" s="76">
        <v>0</v>
      </c>
      <c r="AE85" s="56"/>
      <c r="AH85" s="6"/>
    </row>
    <row r="86" spans="1:34" x14ac:dyDescent="0.2">
      <c r="A86" s="7"/>
      <c r="B86" s="89"/>
      <c r="C86" s="10" t="s">
        <v>3</v>
      </c>
      <c r="D86" s="11">
        <v>3081</v>
      </c>
      <c r="E86" s="11">
        <v>610</v>
      </c>
      <c r="F86" s="11">
        <v>15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569</v>
      </c>
      <c r="O86" s="19">
        <v>30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65">
        <v>0</v>
      </c>
      <c r="AE86" s="56"/>
      <c r="AH86" s="6"/>
    </row>
    <row r="87" spans="1:34" x14ac:dyDescent="0.2">
      <c r="A87" s="7"/>
      <c r="B87" s="89"/>
      <c r="C87" s="10" t="s">
        <v>48</v>
      </c>
      <c r="D87" s="11">
        <v>0</v>
      </c>
      <c r="E87" s="11">
        <v>0</v>
      </c>
      <c r="F87" s="11">
        <v>0</v>
      </c>
      <c r="G87" s="11">
        <v>934</v>
      </c>
      <c r="H87" s="11">
        <v>57</v>
      </c>
      <c r="I87" s="11">
        <v>57</v>
      </c>
      <c r="J87" s="11">
        <v>408</v>
      </c>
      <c r="K87" s="11">
        <v>1185</v>
      </c>
      <c r="L87" s="11">
        <v>16267</v>
      </c>
      <c r="M87" s="11">
        <v>2101</v>
      </c>
      <c r="N87" s="11">
        <v>6244</v>
      </c>
      <c r="O87" s="19">
        <v>13817</v>
      </c>
      <c r="P87" s="19">
        <v>73825</v>
      </c>
      <c r="Q87" s="19">
        <v>1988</v>
      </c>
      <c r="R87" s="19">
        <v>535</v>
      </c>
      <c r="S87" s="19">
        <v>1083</v>
      </c>
      <c r="T87" s="19">
        <v>189</v>
      </c>
      <c r="U87" s="19">
        <v>545.76</v>
      </c>
      <c r="V87" s="19">
        <v>205.92000000000002</v>
      </c>
      <c r="W87" s="19">
        <v>715.68</v>
      </c>
      <c r="X87" s="11">
        <v>32.4</v>
      </c>
      <c r="Y87" s="11">
        <v>176.4</v>
      </c>
      <c r="Z87" s="11">
        <v>2934</v>
      </c>
      <c r="AA87" s="11">
        <v>49.68</v>
      </c>
      <c r="AB87" s="11">
        <v>0</v>
      </c>
      <c r="AC87" s="65">
        <v>18</v>
      </c>
      <c r="AE87" s="56"/>
      <c r="AH87" s="6"/>
    </row>
    <row r="88" spans="1:34" x14ac:dyDescent="0.2">
      <c r="A88" s="7"/>
      <c r="B88" s="89"/>
      <c r="C88" s="37" t="s">
        <v>49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40"/>
      <c r="P88" s="40"/>
      <c r="Q88" s="40"/>
      <c r="R88" s="40"/>
      <c r="S88" s="40"/>
      <c r="T88" s="40"/>
      <c r="U88" s="40"/>
      <c r="V88" s="40"/>
      <c r="W88" s="40"/>
      <c r="X88" s="38"/>
      <c r="Y88" s="38"/>
      <c r="Z88" s="38"/>
      <c r="AA88" s="38"/>
      <c r="AB88" s="38"/>
      <c r="AC88" s="77">
        <v>0.42</v>
      </c>
      <c r="AE88" s="56"/>
      <c r="AH88" s="6"/>
    </row>
    <row r="89" spans="1:34" ht="13.5" thickBot="1" x14ac:dyDescent="0.25">
      <c r="A89" s="7"/>
      <c r="B89" s="89"/>
      <c r="C89" s="12" t="s">
        <v>2</v>
      </c>
      <c r="D89" s="13">
        <v>0</v>
      </c>
      <c r="E89" s="13">
        <v>0</v>
      </c>
      <c r="F89" s="13">
        <v>0</v>
      </c>
      <c r="G89" s="13">
        <v>12</v>
      </c>
      <c r="H89" s="13">
        <v>51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75">
        <v>0</v>
      </c>
      <c r="AE89" s="56"/>
      <c r="AH89" s="6"/>
    </row>
    <row r="90" spans="1:34" ht="14.25" thickTop="1" thickBot="1" x14ac:dyDescent="0.25">
      <c r="A90" s="7"/>
      <c r="B90" s="90"/>
      <c r="C90" s="14" t="s">
        <v>27</v>
      </c>
      <c r="D90" s="15">
        <v>3364</v>
      </c>
      <c r="E90" s="15">
        <v>610</v>
      </c>
      <c r="F90" s="15">
        <v>15</v>
      </c>
      <c r="G90" s="15">
        <v>946</v>
      </c>
      <c r="H90" s="15">
        <v>108</v>
      </c>
      <c r="I90" s="15">
        <v>57</v>
      </c>
      <c r="J90" s="15">
        <v>408</v>
      </c>
      <c r="K90" s="15">
        <v>1185</v>
      </c>
      <c r="L90" s="15">
        <v>16267</v>
      </c>
      <c r="M90" s="15">
        <v>2101</v>
      </c>
      <c r="N90" s="15">
        <v>6813</v>
      </c>
      <c r="O90" s="15">
        <v>13847</v>
      </c>
      <c r="P90" s="21">
        <v>73825</v>
      </c>
      <c r="Q90" s="21">
        <v>1988</v>
      </c>
      <c r="R90" s="21">
        <v>535</v>
      </c>
      <c r="S90" s="21">
        <v>1083</v>
      </c>
      <c r="T90" s="21">
        <v>189</v>
      </c>
      <c r="U90" s="21">
        <v>545.76</v>
      </c>
      <c r="V90" s="21">
        <v>205.92000000000002</v>
      </c>
      <c r="W90" s="21">
        <v>715.68</v>
      </c>
      <c r="X90" s="15">
        <v>32.4</v>
      </c>
      <c r="Y90" s="15">
        <v>176.4</v>
      </c>
      <c r="Z90" s="15">
        <v>2934</v>
      </c>
      <c r="AA90" s="15">
        <v>49.68</v>
      </c>
      <c r="AB90" s="15">
        <v>0</v>
      </c>
      <c r="AC90" s="60">
        <v>18</v>
      </c>
      <c r="AE90" s="56"/>
      <c r="AH90" s="6"/>
    </row>
    <row r="91" spans="1:34" x14ac:dyDescent="0.2">
      <c r="A91" s="7"/>
      <c r="B91" s="100" t="s">
        <v>21</v>
      </c>
      <c r="C91" s="8" t="s">
        <v>86</v>
      </c>
      <c r="D91" s="9">
        <v>14185</v>
      </c>
      <c r="E91" s="9">
        <v>3950</v>
      </c>
      <c r="F91" s="9">
        <v>2909</v>
      </c>
      <c r="G91" s="9">
        <v>30909</v>
      </c>
      <c r="H91" s="9">
        <v>43954</v>
      </c>
      <c r="I91" s="9">
        <v>99681</v>
      </c>
      <c r="J91" s="9">
        <v>53372</v>
      </c>
      <c r="K91" s="9">
        <v>60902</v>
      </c>
      <c r="L91" s="9">
        <v>74569</v>
      </c>
      <c r="M91" s="9">
        <v>57578</v>
      </c>
      <c r="N91" s="9">
        <v>108274</v>
      </c>
      <c r="O91" s="18">
        <v>77782</v>
      </c>
      <c r="P91" s="18">
        <v>135356</v>
      </c>
      <c r="Q91" s="18">
        <v>97232</v>
      </c>
      <c r="R91" s="18">
        <v>65776</v>
      </c>
      <c r="S91" s="18">
        <v>15745</v>
      </c>
      <c r="T91" s="18">
        <v>22338</v>
      </c>
      <c r="U91" s="18">
        <v>12069.33</v>
      </c>
      <c r="V91" s="18">
        <v>12749.197</v>
      </c>
      <c r="W91" s="18">
        <v>2699.8160000000003</v>
      </c>
      <c r="X91" s="9">
        <v>5232.2079999999996</v>
      </c>
      <c r="Y91" s="9">
        <v>7061.5349999999999</v>
      </c>
      <c r="Z91" s="9">
        <v>5772.1890000000003</v>
      </c>
      <c r="AA91" s="9">
        <v>6294.5460000000003</v>
      </c>
      <c r="AB91" s="9">
        <v>3851.21</v>
      </c>
      <c r="AC91" s="64">
        <v>9186.848</v>
      </c>
      <c r="AE91" s="56"/>
      <c r="AH91" s="6"/>
    </row>
    <row r="92" spans="1:34" x14ac:dyDescent="0.2">
      <c r="A92" s="7"/>
      <c r="B92" s="101"/>
      <c r="C92" s="10" t="s">
        <v>3</v>
      </c>
      <c r="D92" s="11">
        <v>3872</v>
      </c>
      <c r="E92" s="11">
        <v>260560</v>
      </c>
      <c r="F92" s="11">
        <v>48017</v>
      </c>
      <c r="G92" s="11">
        <v>14188</v>
      </c>
      <c r="H92" s="11">
        <v>89044</v>
      </c>
      <c r="I92" s="11">
        <v>135397</v>
      </c>
      <c r="J92" s="11">
        <v>98033</v>
      </c>
      <c r="K92" s="11">
        <v>83267</v>
      </c>
      <c r="L92" s="11">
        <v>169697</v>
      </c>
      <c r="M92" s="11">
        <v>158109</v>
      </c>
      <c r="N92" s="11">
        <v>194168</v>
      </c>
      <c r="O92" s="19">
        <v>178315</v>
      </c>
      <c r="P92" s="19">
        <v>207062</v>
      </c>
      <c r="Q92" s="19">
        <v>190703</v>
      </c>
      <c r="R92" s="19">
        <v>184468</v>
      </c>
      <c r="S92" s="19">
        <v>215292</v>
      </c>
      <c r="T92" s="19">
        <v>200135</v>
      </c>
      <c r="U92" s="19">
        <v>192149.15</v>
      </c>
      <c r="V92" s="19">
        <v>202319.14</v>
      </c>
      <c r="W92" s="19">
        <v>21359.22</v>
      </c>
      <c r="X92" s="11">
        <v>65721.53</v>
      </c>
      <c r="Y92" s="11">
        <v>1688.22</v>
      </c>
      <c r="Z92" s="11">
        <v>2632.76</v>
      </c>
      <c r="AA92" s="11">
        <v>3715.91</v>
      </c>
      <c r="AB92" s="11">
        <v>4074.47</v>
      </c>
      <c r="AC92" s="65">
        <v>80550.240000000005</v>
      </c>
      <c r="AE92" s="56"/>
      <c r="AH92" s="6"/>
    </row>
    <row r="93" spans="1:34" x14ac:dyDescent="0.2">
      <c r="A93" s="7"/>
      <c r="B93" s="101"/>
      <c r="C93" s="10" t="s">
        <v>48</v>
      </c>
      <c r="D93" s="11">
        <v>291</v>
      </c>
      <c r="E93" s="11">
        <v>433652</v>
      </c>
      <c r="F93" s="11">
        <v>725668</v>
      </c>
      <c r="G93" s="11">
        <v>12306</v>
      </c>
      <c r="H93" s="11">
        <v>32554</v>
      </c>
      <c r="I93" s="11">
        <v>42222</v>
      </c>
      <c r="J93" s="11">
        <v>62456</v>
      </c>
      <c r="K93" s="11">
        <v>149684</v>
      </c>
      <c r="L93" s="11">
        <v>166383</v>
      </c>
      <c r="M93" s="11">
        <v>348914</v>
      </c>
      <c r="N93" s="11">
        <v>190019</v>
      </c>
      <c r="O93" s="19">
        <v>284992</v>
      </c>
      <c r="P93" s="19">
        <v>273665</v>
      </c>
      <c r="Q93" s="19">
        <v>361541</v>
      </c>
      <c r="R93" s="19">
        <v>307540</v>
      </c>
      <c r="S93" s="19">
        <v>164996</v>
      </c>
      <c r="T93" s="19">
        <v>132482</v>
      </c>
      <c r="U93" s="19">
        <v>85949.28</v>
      </c>
      <c r="V93" s="19">
        <v>147435.12</v>
      </c>
      <c r="W93" s="19">
        <v>62850.96</v>
      </c>
      <c r="X93" s="11">
        <v>94474.08</v>
      </c>
      <c r="Y93" s="11">
        <v>33984.720000000001</v>
      </c>
      <c r="Z93" s="11">
        <v>33463.440000000002</v>
      </c>
      <c r="AA93" s="11">
        <v>70660.08</v>
      </c>
      <c r="AB93" s="11">
        <v>29111.040000000001</v>
      </c>
      <c r="AC93" s="65">
        <v>71686.799999999988</v>
      </c>
      <c r="AE93" s="56"/>
      <c r="AH93" s="6"/>
    </row>
    <row r="94" spans="1:34" x14ac:dyDescent="0.2">
      <c r="A94" s="7"/>
      <c r="B94" s="101"/>
      <c r="C94" s="10" t="s">
        <v>49</v>
      </c>
      <c r="D94" s="11">
        <v>6</v>
      </c>
      <c r="E94" s="11">
        <v>20</v>
      </c>
      <c r="F94" s="11">
        <v>188</v>
      </c>
      <c r="G94" s="11">
        <v>668</v>
      </c>
      <c r="H94" s="11">
        <v>15</v>
      </c>
      <c r="I94" s="11">
        <v>1006</v>
      </c>
      <c r="J94" s="11">
        <v>803</v>
      </c>
      <c r="K94" s="11">
        <v>579</v>
      </c>
      <c r="L94" s="11">
        <v>320</v>
      </c>
      <c r="M94" s="11">
        <v>109</v>
      </c>
      <c r="N94" s="11">
        <v>3389</v>
      </c>
      <c r="O94" s="19">
        <v>5956</v>
      </c>
      <c r="P94" s="19">
        <v>2449</v>
      </c>
      <c r="Q94" s="19">
        <v>3724</v>
      </c>
      <c r="R94" s="19">
        <v>9499</v>
      </c>
      <c r="S94" s="19">
        <v>3678</v>
      </c>
      <c r="T94" s="19">
        <v>7876</v>
      </c>
      <c r="U94" s="19">
        <v>39.72</v>
      </c>
      <c r="V94" s="19">
        <v>80.819999999999993</v>
      </c>
      <c r="W94" s="19">
        <v>74.64</v>
      </c>
      <c r="X94" s="11">
        <v>884.25</v>
      </c>
      <c r="Y94" s="11">
        <v>40.29</v>
      </c>
      <c r="Z94" s="11">
        <v>33.840000000000003</v>
      </c>
      <c r="AA94" s="11">
        <v>115.8</v>
      </c>
      <c r="AB94" s="11">
        <v>2938.8</v>
      </c>
      <c r="AC94" s="65">
        <v>43214.46</v>
      </c>
      <c r="AE94" s="56"/>
      <c r="AH94" s="6"/>
    </row>
    <row r="95" spans="1:34" x14ac:dyDescent="0.2">
      <c r="A95" s="7"/>
      <c r="B95" s="101"/>
      <c r="C95" s="10" t="s">
        <v>50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9">
        <v>0</v>
      </c>
      <c r="P95" s="19">
        <v>0</v>
      </c>
      <c r="Q95" s="19">
        <v>314</v>
      </c>
      <c r="R95" s="19">
        <v>0</v>
      </c>
      <c r="S95" s="19">
        <v>0</v>
      </c>
      <c r="T95" s="19">
        <v>25</v>
      </c>
      <c r="U95" s="19">
        <v>0</v>
      </c>
      <c r="V95" s="19">
        <v>0</v>
      </c>
      <c r="W95" s="19">
        <v>179</v>
      </c>
      <c r="X95" s="11"/>
      <c r="Y95" s="11">
        <v>0</v>
      </c>
      <c r="Z95" s="11">
        <v>0</v>
      </c>
      <c r="AA95" s="11">
        <v>0</v>
      </c>
      <c r="AB95" s="11">
        <v>0</v>
      </c>
      <c r="AC95" s="65">
        <v>0</v>
      </c>
      <c r="AE95" s="56"/>
      <c r="AH95" s="6"/>
    </row>
    <row r="96" spans="1:34" x14ac:dyDescent="0.2">
      <c r="A96" s="7"/>
      <c r="B96" s="101"/>
      <c r="C96" s="10" t="s">
        <v>5</v>
      </c>
      <c r="D96" s="11">
        <v>0</v>
      </c>
      <c r="E96" s="11">
        <v>17822</v>
      </c>
      <c r="F96" s="11">
        <v>0</v>
      </c>
      <c r="G96" s="11">
        <v>5104</v>
      </c>
      <c r="H96" s="11">
        <v>54088</v>
      </c>
      <c r="I96" s="11">
        <v>64625</v>
      </c>
      <c r="J96" s="11">
        <v>52384</v>
      </c>
      <c r="K96" s="11">
        <v>50330</v>
      </c>
      <c r="L96" s="11">
        <v>28919</v>
      </c>
      <c r="M96" s="11">
        <v>1501</v>
      </c>
      <c r="N96" s="11">
        <v>482</v>
      </c>
      <c r="O96" s="19">
        <v>162</v>
      </c>
      <c r="P96" s="19">
        <v>20</v>
      </c>
      <c r="Q96" s="19">
        <v>45</v>
      </c>
      <c r="R96" s="19">
        <v>152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65">
        <v>0</v>
      </c>
      <c r="AE96" s="56"/>
      <c r="AH96" s="6"/>
    </row>
    <row r="97" spans="1:34" x14ac:dyDescent="0.2">
      <c r="A97" s="7"/>
      <c r="B97" s="101"/>
      <c r="C97" s="10" t="s">
        <v>2</v>
      </c>
      <c r="D97" s="11">
        <v>23496</v>
      </c>
      <c r="E97" s="11">
        <v>24039</v>
      </c>
      <c r="F97" s="11">
        <v>46787</v>
      </c>
      <c r="G97" s="11">
        <v>53637</v>
      </c>
      <c r="H97" s="11">
        <v>49532</v>
      </c>
      <c r="I97" s="11">
        <v>57061</v>
      </c>
      <c r="J97" s="11">
        <v>53075</v>
      </c>
      <c r="K97" s="11">
        <v>288584</v>
      </c>
      <c r="L97" s="11">
        <v>374073</v>
      </c>
      <c r="M97" s="11">
        <v>174422</v>
      </c>
      <c r="N97" s="11">
        <v>180550</v>
      </c>
      <c r="O97" s="19">
        <v>177482</v>
      </c>
      <c r="P97" s="19">
        <v>192301</v>
      </c>
      <c r="Q97" s="19">
        <v>223609</v>
      </c>
      <c r="R97" s="19">
        <v>194022</v>
      </c>
      <c r="S97" s="19">
        <v>111349</v>
      </c>
      <c r="T97" s="19">
        <v>192975</v>
      </c>
      <c r="U97" s="19">
        <v>191879.04000000001</v>
      </c>
      <c r="V97" s="19">
        <v>195384.41999999998</v>
      </c>
      <c r="W97" s="19">
        <v>208833.18</v>
      </c>
      <c r="X97" s="11">
        <v>68435.199999999997</v>
      </c>
      <c r="Y97" s="11">
        <v>214386.14</v>
      </c>
      <c r="Z97" s="11">
        <v>125267.2</v>
      </c>
      <c r="AA97" s="11">
        <v>180460.1</v>
      </c>
      <c r="AB97" s="11">
        <v>111315.24</v>
      </c>
      <c r="AC97" s="65">
        <v>23408.42</v>
      </c>
      <c r="AE97" s="56"/>
      <c r="AH97" s="6"/>
    </row>
    <row r="98" spans="1:34" x14ac:dyDescent="0.2">
      <c r="A98" s="7"/>
      <c r="B98" s="101"/>
      <c r="C98" s="10" t="s">
        <v>51</v>
      </c>
      <c r="D98" s="11">
        <v>150</v>
      </c>
      <c r="E98" s="11">
        <v>376</v>
      </c>
      <c r="F98" s="11">
        <v>738</v>
      </c>
      <c r="G98" s="11">
        <v>1410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25">
        <v>0</v>
      </c>
      <c r="AA98" s="25">
        <v>0</v>
      </c>
      <c r="AB98" s="25">
        <v>0</v>
      </c>
      <c r="AC98" s="76">
        <v>0</v>
      </c>
      <c r="AE98" s="56"/>
      <c r="AH98" s="6"/>
    </row>
    <row r="99" spans="1:34" ht="13.5" thickBot="1" x14ac:dyDescent="0.25">
      <c r="A99" s="7"/>
      <c r="B99" s="101"/>
      <c r="C99" s="12" t="s">
        <v>52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>
        <v>0</v>
      </c>
      <c r="Z99" s="13">
        <v>0</v>
      </c>
      <c r="AA99" s="13">
        <v>470.96</v>
      </c>
      <c r="AB99" s="13">
        <v>109.62</v>
      </c>
      <c r="AC99" s="75">
        <v>101.5</v>
      </c>
      <c r="AE99" s="56"/>
      <c r="AH99" s="6"/>
    </row>
    <row r="100" spans="1:34" ht="14.25" thickTop="1" thickBot="1" x14ac:dyDescent="0.25">
      <c r="A100" s="7"/>
      <c r="B100" s="102"/>
      <c r="C100" s="14" t="s">
        <v>27</v>
      </c>
      <c r="D100" s="15">
        <v>42000</v>
      </c>
      <c r="E100" s="15">
        <v>740419</v>
      </c>
      <c r="F100" s="15">
        <v>824307</v>
      </c>
      <c r="G100" s="15">
        <v>118222</v>
      </c>
      <c r="H100" s="15">
        <v>269187</v>
      </c>
      <c r="I100" s="15">
        <v>399992.00000000006</v>
      </c>
      <c r="J100" s="15">
        <v>320123</v>
      </c>
      <c r="K100" s="15">
        <v>633346</v>
      </c>
      <c r="L100" s="15">
        <v>813961</v>
      </c>
      <c r="M100" s="15">
        <v>740633</v>
      </c>
      <c r="N100" s="15">
        <v>676882</v>
      </c>
      <c r="O100" s="15">
        <v>724689</v>
      </c>
      <c r="P100" s="21">
        <v>810853</v>
      </c>
      <c r="Q100" s="21">
        <v>877168</v>
      </c>
      <c r="R100" s="21">
        <v>761457</v>
      </c>
      <c r="S100" s="21">
        <v>511060</v>
      </c>
      <c r="T100" s="21">
        <v>555831</v>
      </c>
      <c r="U100" s="21">
        <v>482086.52</v>
      </c>
      <c r="V100" s="21">
        <v>557968.69699999993</v>
      </c>
      <c r="W100" s="21">
        <v>295996.81599999999</v>
      </c>
      <c r="X100" s="15">
        <v>234747.26799999998</v>
      </c>
      <c r="Y100" s="15">
        <v>257160.90500000003</v>
      </c>
      <c r="Z100" s="15">
        <v>167169.429</v>
      </c>
      <c r="AA100" s="15">
        <v>261717.39600000001</v>
      </c>
      <c r="AB100" s="15">
        <v>151400.38</v>
      </c>
      <c r="AC100" s="60">
        <v>228148.26799999998</v>
      </c>
      <c r="AE100" s="56"/>
      <c r="AH100" s="6"/>
    </row>
    <row r="101" spans="1:34" x14ac:dyDescent="0.2">
      <c r="A101" s="7"/>
      <c r="B101" s="88" t="s">
        <v>18</v>
      </c>
      <c r="C101" s="8" t="s">
        <v>86</v>
      </c>
      <c r="D101" s="9">
        <v>0</v>
      </c>
      <c r="E101" s="9">
        <v>0</v>
      </c>
      <c r="F101" s="9">
        <v>0</v>
      </c>
      <c r="G101" s="9">
        <v>511</v>
      </c>
      <c r="H101" s="9">
        <v>254</v>
      </c>
      <c r="I101" s="9">
        <v>2917</v>
      </c>
      <c r="J101" s="9">
        <v>3378</v>
      </c>
      <c r="K101" s="9">
        <v>8152</v>
      </c>
      <c r="L101" s="9">
        <v>7926</v>
      </c>
      <c r="M101" s="9">
        <v>5315</v>
      </c>
      <c r="N101" s="9">
        <v>5661</v>
      </c>
      <c r="O101" s="18">
        <v>5138</v>
      </c>
      <c r="P101" s="18">
        <v>3848</v>
      </c>
      <c r="Q101" s="18">
        <v>683</v>
      </c>
      <c r="R101" s="18">
        <v>4107</v>
      </c>
      <c r="S101" s="18">
        <v>0</v>
      </c>
      <c r="T101" s="18">
        <v>0</v>
      </c>
      <c r="U101" s="18">
        <v>2556.3290000000002</v>
      </c>
      <c r="V101" s="18">
        <v>1253.951</v>
      </c>
      <c r="W101" s="18">
        <v>1588.4570000000001</v>
      </c>
      <c r="X101" s="9">
        <v>1984.17</v>
      </c>
      <c r="Y101" s="9">
        <v>1715.354</v>
      </c>
      <c r="Z101" s="9">
        <v>1216.2850000000001</v>
      </c>
      <c r="AA101" s="9">
        <v>1449.453</v>
      </c>
      <c r="AB101" s="9">
        <v>1379.502</v>
      </c>
      <c r="AC101" s="64">
        <v>1101.271</v>
      </c>
      <c r="AE101" s="56"/>
      <c r="AH101" s="6"/>
    </row>
    <row r="102" spans="1:34" x14ac:dyDescent="0.2">
      <c r="A102" s="7"/>
      <c r="B102" s="89"/>
      <c r="C102" s="10" t="s">
        <v>3</v>
      </c>
      <c r="D102" s="11">
        <v>1502</v>
      </c>
      <c r="E102" s="11">
        <v>6169</v>
      </c>
      <c r="F102" s="11">
        <v>5351</v>
      </c>
      <c r="G102" s="11">
        <v>9421</v>
      </c>
      <c r="H102" s="11">
        <v>64167</v>
      </c>
      <c r="I102" s="11">
        <v>80555</v>
      </c>
      <c r="J102" s="11">
        <v>48214</v>
      </c>
      <c r="K102" s="11">
        <v>51144</v>
      </c>
      <c r="L102" s="11">
        <v>39218</v>
      </c>
      <c r="M102" s="11">
        <v>8168</v>
      </c>
      <c r="N102" s="11">
        <v>10493</v>
      </c>
      <c r="O102" s="19">
        <v>13812</v>
      </c>
      <c r="P102" s="19">
        <v>20564</v>
      </c>
      <c r="Q102" s="19">
        <v>21448</v>
      </c>
      <c r="R102" s="19">
        <v>4568</v>
      </c>
      <c r="S102" s="19">
        <v>19243</v>
      </c>
      <c r="T102" s="19">
        <v>14025</v>
      </c>
      <c r="U102" s="19">
        <v>16723</v>
      </c>
      <c r="V102" s="19">
        <v>33422</v>
      </c>
      <c r="W102" s="19">
        <v>53329.86</v>
      </c>
      <c r="X102" s="11">
        <v>56074</v>
      </c>
      <c r="Y102" s="11">
        <v>26810</v>
      </c>
      <c r="Z102" s="11">
        <v>23801</v>
      </c>
      <c r="AA102" s="11">
        <v>14541</v>
      </c>
      <c r="AB102" s="11">
        <v>0</v>
      </c>
      <c r="AC102" s="65">
        <v>10724</v>
      </c>
      <c r="AE102" s="56"/>
      <c r="AH102" s="6"/>
    </row>
    <row r="103" spans="1:34" x14ac:dyDescent="0.2">
      <c r="A103" s="7"/>
      <c r="B103" s="89"/>
      <c r="C103" s="10" t="s">
        <v>48</v>
      </c>
      <c r="D103" s="11">
        <v>3027</v>
      </c>
      <c r="E103" s="11">
        <v>7969</v>
      </c>
      <c r="F103" s="11">
        <v>10887</v>
      </c>
      <c r="G103" s="11">
        <v>8732</v>
      </c>
      <c r="H103" s="11">
        <v>47529</v>
      </c>
      <c r="I103" s="11">
        <v>29990</v>
      </c>
      <c r="J103" s="11">
        <v>46212</v>
      </c>
      <c r="K103" s="11">
        <v>52831</v>
      </c>
      <c r="L103" s="11">
        <v>33578</v>
      </c>
      <c r="M103" s="11">
        <v>102578</v>
      </c>
      <c r="N103" s="11">
        <v>168656</v>
      </c>
      <c r="O103" s="19">
        <v>870847</v>
      </c>
      <c r="P103" s="19">
        <v>825459</v>
      </c>
      <c r="Q103" s="19">
        <v>1904715</v>
      </c>
      <c r="R103" s="19">
        <v>1842249</v>
      </c>
      <c r="S103" s="19">
        <v>1809995</v>
      </c>
      <c r="T103" s="19">
        <v>865708</v>
      </c>
      <c r="U103" s="19">
        <v>259890.47999999998</v>
      </c>
      <c r="V103" s="19">
        <v>820055.79999999993</v>
      </c>
      <c r="W103" s="19">
        <v>850802.24</v>
      </c>
      <c r="X103" s="11">
        <v>145599.88</v>
      </c>
      <c r="Y103" s="11">
        <v>103480.59999999999</v>
      </c>
      <c r="Z103" s="11">
        <v>109602.88</v>
      </c>
      <c r="AA103" s="11">
        <v>86413.2</v>
      </c>
      <c r="AB103" s="11">
        <v>64003.8</v>
      </c>
      <c r="AC103" s="65">
        <v>55794.32</v>
      </c>
      <c r="AE103" s="56"/>
      <c r="AH103" s="6"/>
    </row>
    <row r="104" spans="1:34" x14ac:dyDescent="0.2">
      <c r="A104" s="7"/>
      <c r="B104" s="89"/>
      <c r="C104" s="10" t="s">
        <v>49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4</v>
      </c>
      <c r="O104" s="19">
        <v>598</v>
      </c>
      <c r="P104" s="19">
        <v>675</v>
      </c>
      <c r="Q104" s="19">
        <v>99</v>
      </c>
      <c r="R104" s="19">
        <v>841</v>
      </c>
      <c r="S104" s="19">
        <v>3511</v>
      </c>
      <c r="T104" s="19">
        <v>1685</v>
      </c>
      <c r="U104" s="19">
        <v>8255.08</v>
      </c>
      <c r="V104" s="19">
        <v>4750.49</v>
      </c>
      <c r="W104" s="19">
        <v>6984.52</v>
      </c>
      <c r="X104" s="11">
        <v>8434.11</v>
      </c>
      <c r="Y104" s="11">
        <v>3963.93</v>
      </c>
      <c r="Z104" s="11">
        <v>2600.52</v>
      </c>
      <c r="AA104" s="11">
        <v>6409.25</v>
      </c>
      <c r="AB104" s="11">
        <v>825.67</v>
      </c>
      <c r="AC104" s="65">
        <v>877.18</v>
      </c>
      <c r="AE104" s="56"/>
      <c r="AH104" s="6"/>
    </row>
    <row r="105" spans="1:34" ht="13.5" thickBot="1" x14ac:dyDescent="0.25">
      <c r="A105" s="7"/>
      <c r="B105" s="89"/>
      <c r="C105" s="12" t="s">
        <v>2</v>
      </c>
      <c r="D105" s="13">
        <v>676</v>
      </c>
      <c r="E105" s="13">
        <v>1191</v>
      </c>
      <c r="F105" s="13">
        <v>0</v>
      </c>
      <c r="G105" s="13">
        <v>38</v>
      </c>
      <c r="H105" s="13">
        <v>444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20">
        <v>443</v>
      </c>
      <c r="P105" s="20">
        <v>0</v>
      </c>
      <c r="Q105" s="20">
        <v>81</v>
      </c>
      <c r="R105" s="20">
        <v>2325</v>
      </c>
      <c r="S105" s="20">
        <v>2952</v>
      </c>
      <c r="T105" s="20">
        <v>3750</v>
      </c>
      <c r="U105" s="20">
        <v>7450.32</v>
      </c>
      <c r="V105" s="20">
        <v>7360.04</v>
      </c>
      <c r="W105" s="20">
        <v>6598.58</v>
      </c>
      <c r="X105" s="13">
        <v>11260.58</v>
      </c>
      <c r="Y105" s="13">
        <v>8353.86</v>
      </c>
      <c r="Z105" s="13">
        <v>5604.76</v>
      </c>
      <c r="AA105" s="13">
        <v>886.52</v>
      </c>
      <c r="AB105" s="13">
        <v>663.78</v>
      </c>
      <c r="AC105" s="75">
        <v>284.16000000000003</v>
      </c>
      <c r="AE105" s="56"/>
      <c r="AH105" s="6"/>
    </row>
    <row r="106" spans="1:34" ht="14.25" thickTop="1" thickBot="1" x14ac:dyDescent="0.25">
      <c r="A106" s="7"/>
      <c r="B106" s="90"/>
      <c r="C106" s="14" t="s">
        <v>27</v>
      </c>
      <c r="D106" s="15">
        <v>5205</v>
      </c>
      <c r="E106" s="15">
        <v>15329</v>
      </c>
      <c r="F106" s="15">
        <v>16238</v>
      </c>
      <c r="G106" s="15">
        <v>18702</v>
      </c>
      <c r="H106" s="15">
        <v>112394</v>
      </c>
      <c r="I106" s="15">
        <v>113462</v>
      </c>
      <c r="J106" s="15">
        <v>97804</v>
      </c>
      <c r="K106" s="15">
        <v>112127</v>
      </c>
      <c r="L106" s="15">
        <v>80722</v>
      </c>
      <c r="M106" s="15">
        <v>116061</v>
      </c>
      <c r="N106" s="15">
        <v>184814</v>
      </c>
      <c r="O106" s="15">
        <v>890838</v>
      </c>
      <c r="P106" s="21">
        <v>850546</v>
      </c>
      <c r="Q106" s="21">
        <v>1927026</v>
      </c>
      <c r="R106" s="21">
        <v>1854090</v>
      </c>
      <c r="S106" s="21">
        <v>1835701</v>
      </c>
      <c r="T106" s="21">
        <v>885168</v>
      </c>
      <c r="U106" s="21">
        <v>294875.20900000003</v>
      </c>
      <c r="V106" s="21">
        <v>866842.28099999996</v>
      </c>
      <c r="W106" s="21">
        <v>919303.65700000001</v>
      </c>
      <c r="X106" s="15">
        <v>223352.73999999996</v>
      </c>
      <c r="Y106" s="15">
        <v>144323.74400000001</v>
      </c>
      <c r="Z106" s="15">
        <v>142825.44500000001</v>
      </c>
      <c r="AA106" s="15">
        <v>109699.423</v>
      </c>
      <c r="AB106" s="15">
        <v>66872.752000000008</v>
      </c>
      <c r="AC106" s="60">
        <v>68780.930999999997</v>
      </c>
      <c r="AE106" s="56"/>
      <c r="AH106" s="6"/>
    </row>
    <row r="107" spans="1:34" x14ac:dyDescent="0.2">
      <c r="A107" s="7"/>
      <c r="B107" s="88" t="s">
        <v>19</v>
      </c>
      <c r="C107" s="8" t="s">
        <v>86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238</v>
      </c>
      <c r="K107" s="9">
        <v>0</v>
      </c>
      <c r="L107" s="9">
        <v>850</v>
      </c>
      <c r="M107" s="9">
        <v>0</v>
      </c>
      <c r="N107" s="9">
        <v>0</v>
      </c>
      <c r="O107" s="18">
        <v>0</v>
      </c>
      <c r="P107" s="18">
        <v>59</v>
      </c>
      <c r="Q107" s="18">
        <v>81</v>
      </c>
      <c r="R107" s="18">
        <v>4718</v>
      </c>
      <c r="S107" s="18">
        <v>2507</v>
      </c>
      <c r="T107" s="18">
        <v>72</v>
      </c>
      <c r="U107" s="18">
        <v>76</v>
      </c>
      <c r="V107" s="18">
        <v>1.2</v>
      </c>
      <c r="W107" s="18">
        <v>16.59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64">
        <v>0</v>
      </c>
      <c r="AE107" s="56"/>
      <c r="AH107" s="6"/>
    </row>
    <row r="108" spans="1:34" x14ac:dyDescent="0.2">
      <c r="A108" s="7"/>
      <c r="B108" s="89"/>
      <c r="C108" s="10" t="s">
        <v>3</v>
      </c>
      <c r="D108" s="11">
        <v>716</v>
      </c>
      <c r="E108" s="11">
        <v>3048</v>
      </c>
      <c r="F108" s="11">
        <v>4343</v>
      </c>
      <c r="G108" s="11">
        <v>24695</v>
      </c>
      <c r="H108" s="11">
        <v>24900</v>
      </c>
      <c r="I108" s="11">
        <v>28447</v>
      </c>
      <c r="J108" s="11">
        <v>1958</v>
      </c>
      <c r="K108" s="11">
        <v>0</v>
      </c>
      <c r="L108" s="11">
        <v>3166</v>
      </c>
      <c r="M108" s="11">
        <v>2280</v>
      </c>
      <c r="N108" s="11">
        <v>3025</v>
      </c>
      <c r="O108" s="19">
        <v>0</v>
      </c>
      <c r="P108" s="19">
        <v>286</v>
      </c>
      <c r="Q108" s="19">
        <v>321</v>
      </c>
      <c r="R108" s="19">
        <v>373</v>
      </c>
      <c r="S108" s="19">
        <v>1686</v>
      </c>
      <c r="T108" s="19">
        <v>0</v>
      </c>
      <c r="U108" s="19">
        <v>20</v>
      </c>
      <c r="V108" s="19">
        <v>0</v>
      </c>
      <c r="W108" s="19">
        <v>0</v>
      </c>
      <c r="X108" s="11">
        <v>0</v>
      </c>
      <c r="Y108" s="11">
        <v>0</v>
      </c>
      <c r="Z108" s="11">
        <v>0</v>
      </c>
      <c r="AA108" s="11">
        <v>22</v>
      </c>
      <c r="AB108" s="11">
        <v>0</v>
      </c>
      <c r="AC108" s="65">
        <v>0</v>
      </c>
      <c r="AE108" s="56"/>
      <c r="AH108" s="6"/>
    </row>
    <row r="109" spans="1:34" x14ac:dyDescent="0.2">
      <c r="A109" s="7"/>
      <c r="B109" s="89"/>
      <c r="C109" s="10" t="s">
        <v>48</v>
      </c>
      <c r="D109" s="11">
        <v>0</v>
      </c>
      <c r="E109" s="11">
        <v>234948</v>
      </c>
      <c r="F109" s="11">
        <v>250849</v>
      </c>
      <c r="G109" s="11">
        <v>54876</v>
      </c>
      <c r="H109" s="11">
        <v>25809</v>
      </c>
      <c r="I109" s="11">
        <v>25738</v>
      </c>
      <c r="J109" s="11">
        <v>121961</v>
      </c>
      <c r="K109" s="11">
        <v>335328</v>
      </c>
      <c r="L109" s="11">
        <v>244846</v>
      </c>
      <c r="M109" s="11">
        <v>243915</v>
      </c>
      <c r="N109" s="11">
        <v>286289</v>
      </c>
      <c r="O109" s="19">
        <v>170782</v>
      </c>
      <c r="P109" s="19">
        <v>158500</v>
      </c>
      <c r="Q109" s="19">
        <v>195461</v>
      </c>
      <c r="R109" s="19">
        <v>124393</v>
      </c>
      <c r="S109" s="19">
        <v>113727</v>
      </c>
      <c r="T109" s="19">
        <v>36613</v>
      </c>
      <c r="U109" s="19">
        <v>51192</v>
      </c>
      <c r="V109" s="19">
        <v>89065</v>
      </c>
      <c r="W109" s="19">
        <v>106014.96</v>
      </c>
      <c r="X109" s="11">
        <v>51098.400000000001</v>
      </c>
      <c r="Y109" s="11">
        <v>21486.959999999999</v>
      </c>
      <c r="Z109" s="11">
        <v>19736.639999999996</v>
      </c>
      <c r="AA109" s="11">
        <v>20737.440000000002</v>
      </c>
      <c r="AB109" s="11">
        <v>13526.64</v>
      </c>
      <c r="AC109" s="65">
        <v>11164.32</v>
      </c>
      <c r="AE109" s="56"/>
      <c r="AH109" s="6"/>
    </row>
    <row r="110" spans="1:34" x14ac:dyDescent="0.2">
      <c r="A110" s="7"/>
      <c r="B110" s="89"/>
      <c r="C110" s="10" t="s">
        <v>49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19</v>
      </c>
      <c r="L110" s="11">
        <v>0</v>
      </c>
      <c r="M110" s="11">
        <v>0</v>
      </c>
      <c r="N110" s="11">
        <v>0</v>
      </c>
      <c r="O110" s="19">
        <v>6300</v>
      </c>
      <c r="P110" s="19">
        <v>5000</v>
      </c>
      <c r="Q110" s="19">
        <v>3300</v>
      </c>
      <c r="R110" s="19">
        <v>9209</v>
      </c>
      <c r="S110" s="19">
        <v>36642</v>
      </c>
      <c r="T110" s="19">
        <v>0</v>
      </c>
      <c r="U110" s="19">
        <v>6</v>
      </c>
      <c r="V110" s="19">
        <v>0</v>
      </c>
      <c r="W110" s="19">
        <v>4.41</v>
      </c>
      <c r="X110" s="11">
        <v>0</v>
      </c>
      <c r="Y110" s="11">
        <v>0</v>
      </c>
      <c r="Z110" s="11">
        <v>19.98</v>
      </c>
      <c r="AA110" s="11">
        <v>3672.78</v>
      </c>
      <c r="AB110" s="11">
        <v>7134.84</v>
      </c>
      <c r="AC110" s="65">
        <v>17527.019999999997</v>
      </c>
      <c r="AE110" s="56"/>
      <c r="AH110" s="6"/>
    </row>
    <row r="111" spans="1:34" ht="13.35" customHeight="1" thickBot="1" x14ac:dyDescent="0.25">
      <c r="A111" s="7"/>
      <c r="B111" s="89"/>
      <c r="C111" s="12" t="s">
        <v>2</v>
      </c>
      <c r="D111" s="13">
        <v>0</v>
      </c>
      <c r="E111" s="13">
        <v>1731</v>
      </c>
      <c r="F111" s="13">
        <v>1482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13">
        <v>0</v>
      </c>
      <c r="Y111" s="13">
        <v>0</v>
      </c>
      <c r="Z111" s="13">
        <v>0</v>
      </c>
      <c r="AA111" s="13">
        <v>0</v>
      </c>
      <c r="AB111" s="13">
        <v>0</v>
      </c>
      <c r="AC111" s="75">
        <v>0</v>
      </c>
      <c r="AE111" s="56"/>
      <c r="AH111" s="6"/>
    </row>
    <row r="112" spans="1:34" ht="14.25" thickTop="1" thickBot="1" x14ac:dyDescent="0.25">
      <c r="A112" s="7"/>
      <c r="B112" s="90"/>
      <c r="C112" s="14" t="s">
        <v>27</v>
      </c>
      <c r="D112" s="15">
        <v>716</v>
      </c>
      <c r="E112" s="15">
        <v>239727</v>
      </c>
      <c r="F112" s="15">
        <v>256674</v>
      </c>
      <c r="G112" s="15">
        <v>79571</v>
      </c>
      <c r="H112" s="15">
        <v>50709</v>
      </c>
      <c r="I112" s="15">
        <v>54185</v>
      </c>
      <c r="J112" s="15">
        <v>124157</v>
      </c>
      <c r="K112" s="15">
        <v>335347</v>
      </c>
      <c r="L112" s="15">
        <v>248862</v>
      </c>
      <c r="M112" s="15">
        <v>246195</v>
      </c>
      <c r="N112" s="15">
        <v>289314</v>
      </c>
      <c r="O112" s="15">
        <v>177082</v>
      </c>
      <c r="P112" s="21">
        <v>163845</v>
      </c>
      <c r="Q112" s="21">
        <v>199163</v>
      </c>
      <c r="R112" s="21">
        <v>138693</v>
      </c>
      <c r="S112" s="21">
        <v>154562</v>
      </c>
      <c r="T112" s="21">
        <v>36685</v>
      </c>
      <c r="U112" s="21">
        <v>51294</v>
      </c>
      <c r="V112" s="21">
        <v>89066.2</v>
      </c>
      <c r="W112" s="21">
        <v>106035.96</v>
      </c>
      <c r="X112" s="15">
        <v>51098.400000000001</v>
      </c>
      <c r="Y112" s="15">
        <v>21486.959999999999</v>
      </c>
      <c r="Z112" s="15">
        <v>19756.619999999995</v>
      </c>
      <c r="AA112" s="15">
        <v>24432.22</v>
      </c>
      <c r="AB112" s="15">
        <v>20661.48</v>
      </c>
      <c r="AC112" s="78">
        <v>28691.339999999997</v>
      </c>
      <c r="AE112" s="56"/>
      <c r="AH112" s="6"/>
    </row>
    <row r="113" spans="1:34" x14ac:dyDescent="0.2">
      <c r="A113" s="7"/>
      <c r="B113" s="106" t="s">
        <v>30</v>
      </c>
      <c r="C113" s="42" t="s">
        <v>48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9">
        <v>59</v>
      </c>
      <c r="J113" s="39">
        <v>0</v>
      </c>
      <c r="K113" s="39">
        <v>0</v>
      </c>
      <c r="L113" s="39">
        <v>0</v>
      </c>
      <c r="M113" s="39">
        <v>536</v>
      </c>
      <c r="N113" s="38">
        <v>209</v>
      </c>
      <c r="O113" s="40">
        <v>192</v>
      </c>
      <c r="P113" s="40">
        <v>2501</v>
      </c>
      <c r="Q113" s="40">
        <v>2287</v>
      </c>
      <c r="R113" s="40">
        <v>3096</v>
      </c>
      <c r="S113" s="40">
        <v>2887</v>
      </c>
      <c r="T113" s="40">
        <v>2321</v>
      </c>
      <c r="U113" s="40">
        <v>2829.6</v>
      </c>
      <c r="V113" s="40">
        <v>2396.88</v>
      </c>
      <c r="W113" s="40">
        <v>1931.04</v>
      </c>
      <c r="X113" s="38">
        <v>709.92</v>
      </c>
      <c r="Y113" s="38">
        <v>95.04</v>
      </c>
      <c r="Z113" s="54">
        <v>599.04</v>
      </c>
      <c r="AA113" s="54">
        <v>632.88</v>
      </c>
      <c r="AB113" s="54">
        <v>341.28</v>
      </c>
      <c r="AC113" s="64">
        <v>357.12</v>
      </c>
      <c r="AH113" s="6"/>
    </row>
    <row r="114" spans="1:34" ht="13.5" thickBot="1" x14ac:dyDescent="0.25">
      <c r="A114" s="7"/>
      <c r="B114" s="111"/>
      <c r="C114" s="41" t="s">
        <v>49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3">
        <v>0</v>
      </c>
      <c r="Q114" s="47">
        <v>7</v>
      </c>
      <c r="R114" s="47">
        <v>6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3">
        <v>0</v>
      </c>
      <c r="Y114" s="43">
        <v>0</v>
      </c>
      <c r="Z114" s="31">
        <v>0</v>
      </c>
      <c r="AA114" s="31">
        <v>0</v>
      </c>
      <c r="AB114" s="31">
        <v>2.46</v>
      </c>
      <c r="AC114" s="79">
        <v>0</v>
      </c>
      <c r="AH114" s="6"/>
    </row>
    <row r="115" spans="1:34" ht="14.25" thickTop="1" thickBot="1" x14ac:dyDescent="0.25">
      <c r="A115" s="7"/>
      <c r="B115" s="112"/>
      <c r="C115" s="44" t="s">
        <v>27</v>
      </c>
      <c r="D115" s="45">
        <v>0</v>
      </c>
      <c r="E115" s="45">
        <v>0</v>
      </c>
      <c r="F115" s="45">
        <v>0</v>
      </c>
      <c r="G115" s="45">
        <v>0</v>
      </c>
      <c r="H115" s="45">
        <v>0</v>
      </c>
      <c r="I115" s="45">
        <v>59</v>
      </c>
      <c r="J115" s="45">
        <v>0</v>
      </c>
      <c r="K115" s="45">
        <v>0</v>
      </c>
      <c r="L115" s="45">
        <v>0</v>
      </c>
      <c r="M115" s="45">
        <v>536</v>
      </c>
      <c r="N115" s="45">
        <v>209</v>
      </c>
      <c r="O115" s="45">
        <v>192</v>
      </c>
      <c r="P115" s="45">
        <v>2501</v>
      </c>
      <c r="Q115" s="48">
        <v>2294</v>
      </c>
      <c r="R115" s="48">
        <v>3102</v>
      </c>
      <c r="S115" s="48">
        <v>2887</v>
      </c>
      <c r="T115" s="48">
        <v>2321</v>
      </c>
      <c r="U115" s="48">
        <v>2829.6</v>
      </c>
      <c r="V115" s="48">
        <v>2396.88</v>
      </c>
      <c r="W115" s="48">
        <v>1931.04</v>
      </c>
      <c r="X115" s="45">
        <v>709.92</v>
      </c>
      <c r="Y115" s="45">
        <v>95.04</v>
      </c>
      <c r="Z115" s="45">
        <v>599.04</v>
      </c>
      <c r="AA115" s="45">
        <v>632.88</v>
      </c>
      <c r="AB115" s="45">
        <v>343.73999999999995</v>
      </c>
      <c r="AC115" s="80">
        <v>357.12</v>
      </c>
      <c r="AH115" s="6"/>
    </row>
    <row r="116" spans="1:34" x14ac:dyDescent="0.2">
      <c r="A116" s="7"/>
      <c r="B116" s="100" t="s">
        <v>7</v>
      </c>
      <c r="C116" s="8" t="s">
        <v>86</v>
      </c>
      <c r="D116" s="9">
        <v>1849</v>
      </c>
      <c r="E116" s="9">
        <v>0</v>
      </c>
      <c r="F116" s="9">
        <v>2493</v>
      </c>
      <c r="G116" s="9">
        <v>29777</v>
      </c>
      <c r="H116" s="9">
        <v>26356</v>
      </c>
      <c r="I116" s="29">
        <v>32137</v>
      </c>
      <c r="J116" s="29">
        <v>29017</v>
      </c>
      <c r="K116" s="29">
        <v>29324</v>
      </c>
      <c r="L116" s="29">
        <v>21625</v>
      </c>
      <c r="M116" s="29">
        <v>19102</v>
      </c>
      <c r="N116" s="9">
        <v>21777</v>
      </c>
      <c r="O116" s="18">
        <v>52495</v>
      </c>
      <c r="P116" s="18">
        <v>53316</v>
      </c>
      <c r="Q116" s="18">
        <v>13144</v>
      </c>
      <c r="R116" s="18">
        <v>16994</v>
      </c>
      <c r="S116" s="18">
        <v>5271</v>
      </c>
      <c r="T116" s="18">
        <v>6180</v>
      </c>
      <c r="U116" s="18">
        <v>2961</v>
      </c>
      <c r="V116" s="18">
        <v>3943.0060000000003</v>
      </c>
      <c r="W116" s="18">
        <v>2334.3690000000001</v>
      </c>
      <c r="X116" s="9">
        <v>1507.0719999999999</v>
      </c>
      <c r="Y116" s="9">
        <v>1381.297</v>
      </c>
      <c r="Z116" s="9">
        <v>1708.181</v>
      </c>
      <c r="AA116" s="9">
        <v>1626.7950000000001</v>
      </c>
      <c r="AB116" s="9">
        <v>1350.8050000000001</v>
      </c>
      <c r="AC116" s="64">
        <v>1066.52</v>
      </c>
      <c r="AH116" s="6"/>
    </row>
    <row r="117" spans="1:34" x14ac:dyDescent="0.2">
      <c r="A117" s="7"/>
      <c r="B117" s="113"/>
      <c r="C117" s="10" t="s">
        <v>3</v>
      </c>
      <c r="D117" s="11">
        <v>5678</v>
      </c>
      <c r="E117" s="11">
        <v>21170</v>
      </c>
      <c r="F117" s="11">
        <v>26896</v>
      </c>
      <c r="G117" s="11">
        <v>17394</v>
      </c>
      <c r="H117" s="11">
        <v>24597</v>
      </c>
      <c r="I117" s="30">
        <v>24378</v>
      </c>
      <c r="J117" s="30">
        <v>15760</v>
      </c>
      <c r="K117" s="30">
        <v>32052</v>
      </c>
      <c r="L117" s="30">
        <v>14850</v>
      </c>
      <c r="M117" s="30">
        <v>11912</v>
      </c>
      <c r="N117" s="11">
        <v>11900</v>
      </c>
      <c r="O117" s="19">
        <v>7479</v>
      </c>
      <c r="P117" s="19">
        <v>6908</v>
      </c>
      <c r="Q117" s="19">
        <v>15474</v>
      </c>
      <c r="R117" s="19">
        <v>12395</v>
      </c>
      <c r="S117" s="19">
        <v>9965</v>
      </c>
      <c r="T117" s="19">
        <v>16</v>
      </c>
      <c r="U117" s="19">
        <v>136</v>
      </c>
      <c r="V117" s="19">
        <v>251.49</v>
      </c>
      <c r="W117" s="19">
        <v>39.840000000000003</v>
      </c>
      <c r="X117" s="11"/>
      <c r="Y117" s="11">
        <v>0</v>
      </c>
      <c r="Z117" s="11">
        <v>0</v>
      </c>
      <c r="AA117" s="11">
        <v>0</v>
      </c>
      <c r="AB117" s="11">
        <v>0</v>
      </c>
      <c r="AC117" s="65">
        <v>0</v>
      </c>
      <c r="AH117" s="6"/>
    </row>
    <row r="118" spans="1:34" x14ac:dyDescent="0.2">
      <c r="A118" s="7"/>
      <c r="B118" s="113"/>
      <c r="C118" s="10" t="s">
        <v>48</v>
      </c>
      <c r="D118" s="11">
        <v>6284</v>
      </c>
      <c r="E118" s="11">
        <v>59553</v>
      </c>
      <c r="F118" s="11">
        <v>14</v>
      </c>
      <c r="G118" s="11">
        <v>862</v>
      </c>
      <c r="H118" s="11">
        <v>32708</v>
      </c>
      <c r="I118" s="30">
        <v>83239</v>
      </c>
      <c r="J118" s="30">
        <v>199239</v>
      </c>
      <c r="K118" s="30">
        <v>231789</v>
      </c>
      <c r="L118" s="30">
        <v>234683</v>
      </c>
      <c r="M118" s="30">
        <v>241273</v>
      </c>
      <c r="N118" s="11">
        <v>236665</v>
      </c>
      <c r="O118" s="19">
        <v>198374</v>
      </c>
      <c r="P118" s="19">
        <v>270358</v>
      </c>
      <c r="Q118" s="19">
        <v>408932</v>
      </c>
      <c r="R118" s="19">
        <v>318021</v>
      </c>
      <c r="S118" s="19">
        <v>263478</v>
      </c>
      <c r="T118" s="19">
        <v>233239</v>
      </c>
      <c r="U118" s="19">
        <v>201468</v>
      </c>
      <c r="V118" s="19">
        <v>57629.52</v>
      </c>
      <c r="W118" s="19">
        <v>44609.04</v>
      </c>
      <c r="X118" s="11">
        <v>57966.48</v>
      </c>
      <c r="Y118" s="11">
        <v>53466.48</v>
      </c>
      <c r="Z118" s="11">
        <v>62706.96</v>
      </c>
      <c r="AA118" s="11">
        <v>61907.76</v>
      </c>
      <c r="AB118" s="11">
        <v>37170</v>
      </c>
      <c r="AC118" s="65">
        <v>26043.119999999999</v>
      </c>
      <c r="AH118" s="6"/>
    </row>
    <row r="119" spans="1:34" x14ac:dyDescent="0.2">
      <c r="A119" s="7"/>
      <c r="B119" s="113"/>
      <c r="C119" s="10" t="s">
        <v>49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11">
        <v>0</v>
      </c>
      <c r="O119" s="19">
        <v>2348</v>
      </c>
      <c r="P119" s="19">
        <v>2322</v>
      </c>
      <c r="Q119" s="19">
        <v>3955</v>
      </c>
      <c r="R119" s="19">
        <v>8652</v>
      </c>
      <c r="S119" s="19">
        <v>4601</v>
      </c>
      <c r="T119" s="19">
        <v>2468</v>
      </c>
      <c r="U119" s="19">
        <v>3741</v>
      </c>
      <c r="V119" s="19">
        <v>10.41</v>
      </c>
      <c r="W119" s="19">
        <v>3469.59</v>
      </c>
      <c r="X119" s="11">
        <v>7634.52</v>
      </c>
      <c r="Y119" s="11">
        <v>8725.6200000000008</v>
      </c>
      <c r="Z119" s="11">
        <v>4109.82</v>
      </c>
      <c r="AA119" s="11">
        <v>388.68</v>
      </c>
      <c r="AB119" s="11">
        <v>410.1</v>
      </c>
      <c r="AC119" s="65">
        <v>517.53</v>
      </c>
      <c r="AH119" s="6"/>
    </row>
    <row r="120" spans="1:34" x14ac:dyDescent="0.2">
      <c r="A120" s="7"/>
      <c r="B120" s="113"/>
      <c r="C120" s="10" t="s">
        <v>2</v>
      </c>
      <c r="D120" s="11">
        <v>0</v>
      </c>
      <c r="E120" s="11">
        <v>909</v>
      </c>
      <c r="F120" s="11">
        <v>132</v>
      </c>
      <c r="G120" s="11">
        <v>2575</v>
      </c>
      <c r="H120" s="11">
        <v>8558</v>
      </c>
      <c r="I120" s="30">
        <v>8969</v>
      </c>
      <c r="J120" s="30">
        <v>10661</v>
      </c>
      <c r="K120" s="30">
        <v>10237</v>
      </c>
      <c r="L120" s="30">
        <v>7264</v>
      </c>
      <c r="M120" s="30">
        <v>7664</v>
      </c>
      <c r="N120" s="11">
        <v>5521</v>
      </c>
      <c r="O120" s="19">
        <v>3380</v>
      </c>
      <c r="P120" s="19">
        <v>358</v>
      </c>
      <c r="Q120" s="19">
        <v>259</v>
      </c>
      <c r="R120" s="19">
        <v>0</v>
      </c>
      <c r="S120" s="19">
        <v>277</v>
      </c>
      <c r="T120" s="19">
        <v>0</v>
      </c>
      <c r="U120" s="19">
        <v>235</v>
      </c>
      <c r="V120" s="19">
        <v>423.28</v>
      </c>
      <c r="W120" s="19">
        <v>0</v>
      </c>
      <c r="X120" s="11">
        <v>0</v>
      </c>
      <c r="Y120" s="11">
        <v>118.4</v>
      </c>
      <c r="Z120" s="11">
        <v>120.62</v>
      </c>
      <c r="AA120" s="11">
        <v>133.19999999999999</v>
      </c>
      <c r="AB120" s="11">
        <v>0.74</v>
      </c>
      <c r="AC120" s="65">
        <v>1.48</v>
      </c>
      <c r="AH120" s="6"/>
    </row>
    <row r="121" spans="1:34" ht="13.5" thickBot="1" x14ac:dyDescent="0.25">
      <c r="A121" s="7"/>
      <c r="B121" s="113"/>
      <c r="C121" s="12" t="s">
        <v>51</v>
      </c>
      <c r="D121" s="13">
        <v>8593</v>
      </c>
      <c r="E121" s="13">
        <v>0</v>
      </c>
      <c r="F121" s="13">
        <v>0</v>
      </c>
      <c r="G121" s="13">
        <v>0</v>
      </c>
      <c r="H121" s="13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13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75">
        <v>0</v>
      </c>
      <c r="AH121" s="6"/>
    </row>
    <row r="122" spans="1:34" ht="14.25" thickTop="1" thickBot="1" x14ac:dyDescent="0.25">
      <c r="A122" s="7"/>
      <c r="B122" s="114"/>
      <c r="C122" s="16" t="s">
        <v>27</v>
      </c>
      <c r="D122" s="17">
        <v>22404</v>
      </c>
      <c r="E122" s="17">
        <v>81632</v>
      </c>
      <c r="F122" s="17">
        <v>29535</v>
      </c>
      <c r="G122" s="17">
        <v>50608</v>
      </c>
      <c r="H122" s="17">
        <v>92219</v>
      </c>
      <c r="I122" s="32">
        <v>148723</v>
      </c>
      <c r="J122" s="32">
        <v>254677</v>
      </c>
      <c r="K122" s="32">
        <v>303402</v>
      </c>
      <c r="L122" s="32">
        <v>278422</v>
      </c>
      <c r="M122" s="32">
        <v>279951</v>
      </c>
      <c r="N122" s="17">
        <v>275863</v>
      </c>
      <c r="O122" s="17">
        <v>264076</v>
      </c>
      <c r="P122" s="22">
        <v>333262</v>
      </c>
      <c r="Q122" s="22">
        <v>441764</v>
      </c>
      <c r="R122" s="22">
        <v>356062</v>
      </c>
      <c r="S122" s="22">
        <v>283592</v>
      </c>
      <c r="T122" s="22">
        <v>241903</v>
      </c>
      <c r="U122" s="22">
        <v>208541</v>
      </c>
      <c r="V122" s="22">
        <v>62257.705999999998</v>
      </c>
      <c r="W122" s="22">
        <v>50452.839000000007</v>
      </c>
      <c r="X122" s="17">
        <v>67108.072</v>
      </c>
      <c r="Y122" s="17">
        <v>63691.797000000006</v>
      </c>
      <c r="Z122" s="17">
        <v>68645.580999999991</v>
      </c>
      <c r="AA122" s="17">
        <v>64056.434999999998</v>
      </c>
      <c r="AB122" s="17">
        <v>38931.644999999997</v>
      </c>
      <c r="AC122" s="62">
        <v>27628.649999999998</v>
      </c>
      <c r="AH122" s="6"/>
    </row>
    <row r="123" spans="1:34" x14ac:dyDescent="0.2">
      <c r="A123" s="7"/>
      <c r="B123" s="88" t="s">
        <v>44</v>
      </c>
      <c r="C123" s="8" t="s">
        <v>48</v>
      </c>
      <c r="D123" s="9">
        <v>0</v>
      </c>
      <c r="E123" s="9">
        <v>0</v>
      </c>
      <c r="F123" s="9">
        <v>0</v>
      </c>
      <c r="G123" s="9">
        <v>0</v>
      </c>
      <c r="H123" s="9">
        <v>2</v>
      </c>
      <c r="I123" s="29">
        <v>0</v>
      </c>
      <c r="J123" s="29">
        <v>0</v>
      </c>
      <c r="K123" s="29">
        <v>0</v>
      </c>
      <c r="L123" s="29">
        <v>0</v>
      </c>
      <c r="M123" s="29">
        <v>78</v>
      </c>
      <c r="N123" s="9">
        <v>115</v>
      </c>
      <c r="O123" s="18">
        <v>127</v>
      </c>
      <c r="P123" s="18">
        <v>288</v>
      </c>
      <c r="Q123" s="18">
        <v>13539</v>
      </c>
      <c r="R123" s="18">
        <v>5980</v>
      </c>
      <c r="S123" s="18">
        <v>3180</v>
      </c>
      <c r="T123" s="18">
        <v>2161</v>
      </c>
      <c r="U123" s="18">
        <v>2132</v>
      </c>
      <c r="V123" s="18">
        <v>3629.52</v>
      </c>
      <c r="W123" s="18">
        <v>3733.2</v>
      </c>
      <c r="X123" s="9">
        <v>2080.8000000000002</v>
      </c>
      <c r="Y123" s="9">
        <v>2401.1999999999998</v>
      </c>
      <c r="Z123" s="9">
        <v>2758.32</v>
      </c>
      <c r="AA123" s="9">
        <v>9.36</v>
      </c>
      <c r="AB123" s="9">
        <v>0</v>
      </c>
      <c r="AC123" s="64">
        <v>0</v>
      </c>
      <c r="AH123" s="6"/>
    </row>
    <row r="124" spans="1:34" x14ac:dyDescent="0.2">
      <c r="A124" s="7"/>
      <c r="B124" s="89"/>
      <c r="C124" s="10" t="s">
        <v>49</v>
      </c>
      <c r="D124" s="11">
        <v>0</v>
      </c>
      <c r="E124" s="11">
        <v>649</v>
      </c>
      <c r="F124" s="11">
        <v>440</v>
      </c>
      <c r="G124" s="11">
        <v>76</v>
      </c>
      <c r="H124" s="11">
        <v>0</v>
      </c>
      <c r="I124" s="30">
        <v>566</v>
      </c>
      <c r="J124" s="30">
        <v>1000</v>
      </c>
      <c r="K124" s="30">
        <v>549</v>
      </c>
      <c r="L124" s="30">
        <v>0</v>
      </c>
      <c r="M124" s="30">
        <v>0</v>
      </c>
      <c r="N124" s="11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9">
        <v>0</v>
      </c>
      <c r="W124" s="19">
        <v>34.53</v>
      </c>
      <c r="X124" s="11">
        <v>27.9</v>
      </c>
      <c r="Y124" s="11">
        <v>20.82</v>
      </c>
      <c r="Z124" s="11">
        <v>0</v>
      </c>
      <c r="AA124" s="11">
        <v>0</v>
      </c>
      <c r="AB124" s="11">
        <v>10.199999999999999</v>
      </c>
      <c r="AC124" s="65">
        <v>75.930000000000007</v>
      </c>
      <c r="AH124" s="6"/>
    </row>
    <row r="125" spans="1:34" ht="13.5" thickBot="1" x14ac:dyDescent="0.25">
      <c r="A125" s="7"/>
      <c r="B125" s="89"/>
      <c r="C125" s="12" t="s">
        <v>2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31">
        <v>180</v>
      </c>
      <c r="J125" s="31">
        <v>270</v>
      </c>
      <c r="K125" s="31">
        <v>0</v>
      </c>
      <c r="L125" s="31">
        <v>0</v>
      </c>
      <c r="M125" s="31">
        <v>0</v>
      </c>
      <c r="N125" s="13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75">
        <v>0</v>
      </c>
      <c r="AH125" s="6"/>
    </row>
    <row r="126" spans="1:34" ht="14.25" thickTop="1" thickBot="1" x14ac:dyDescent="0.25">
      <c r="A126" s="7"/>
      <c r="B126" s="90"/>
      <c r="C126" s="16" t="s">
        <v>27</v>
      </c>
      <c r="D126" s="17">
        <v>0</v>
      </c>
      <c r="E126" s="17">
        <v>649</v>
      </c>
      <c r="F126" s="17">
        <v>440</v>
      </c>
      <c r="G126" s="15">
        <v>76</v>
      </c>
      <c r="H126" s="15">
        <v>2</v>
      </c>
      <c r="I126" s="32">
        <v>746</v>
      </c>
      <c r="J126" s="32">
        <v>1270</v>
      </c>
      <c r="K126" s="32">
        <v>549</v>
      </c>
      <c r="L126" s="32">
        <v>0</v>
      </c>
      <c r="M126" s="32">
        <v>78</v>
      </c>
      <c r="N126" s="17">
        <v>115</v>
      </c>
      <c r="O126" s="22">
        <v>127</v>
      </c>
      <c r="P126" s="22">
        <v>288</v>
      </c>
      <c r="Q126" s="22">
        <v>13539</v>
      </c>
      <c r="R126" s="22">
        <v>5980</v>
      </c>
      <c r="S126" s="22">
        <v>3180</v>
      </c>
      <c r="T126" s="22">
        <v>2161</v>
      </c>
      <c r="U126" s="22">
        <v>2132</v>
      </c>
      <c r="V126" s="22">
        <v>3629.52</v>
      </c>
      <c r="W126" s="22">
        <v>3767.73</v>
      </c>
      <c r="X126" s="17">
        <v>2108.7000000000003</v>
      </c>
      <c r="Y126" s="17">
        <v>2422.02</v>
      </c>
      <c r="Z126" s="17">
        <v>2758.32</v>
      </c>
      <c r="AA126" s="17">
        <v>9.36</v>
      </c>
      <c r="AB126" s="17">
        <v>10.199999999999999</v>
      </c>
      <c r="AC126" s="81">
        <v>75.930000000000007</v>
      </c>
      <c r="AH126" s="6"/>
    </row>
    <row r="127" spans="1:34" x14ac:dyDescent="0.2">
      <c r="A127" s="7"/>
      <c r="B127" s="88" t="s">
        <v>45</v>
      </c>
      <c r="C127" s="8" t="s">
        <v>3</v>
      </c>
      <c r="D127" s="9">
        <v>0</v>
      </c>
      <c r="E127" s="9">
        <v>0</v>
      </c>
      <c r="F127" s="9">
        <v>0</v>
      </c>
      <c r="G127" s="9">
        <v>0</v>
      </c>
      <c r="H127" s="9">
        <v>452</v>
      </c>
      <c r="I127" s="29">
        <v>479</v>
      </c>
      <c r="J127" s="29">
        <v>516</v>
      </c>
      <c r="K127" s="29">
        <v>0</v>
      </c>
      <c r="L127" s="29">
        <v>0</v>
      </c>
      <c r="M127" s="29">
        <v>0</v>
      </c>
      <c r="N127" s="9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9">
        <v>0</v>
      </c>
      <c r="Y127" s="9">
        <v>0</v>
      </c>
      <c r="Z127" s="25">
        <v>0</v>
      </c>
      <c r="AA127" s="25">
        <v>0</v>
      </c>
      <c r="AB127" s="25">
        <v>0</v>
      </c>
      <c r="AC127" s="82">
        <v>0</v>
      </c>
      <c r="AH127" s="6"/>
    </row>
    <row r="128" spans="1:34" ht="13.5" thickBot="1" x14ac:dyDescent="0.25">
      <c r="A128" s="7"/>
      <c r="B128" s="89"/>
      <c r="C128" s="12" t="s">
        <v>48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31">
        <v>3442</v>
      </c>
      <c r="J128" s="31">
        <v>3898</v>
      </c>
      <c r="K128" s="31">
        <v>4863</v>
      </c>
      <c r="L128" s="31">
        <v>8506</v>
      </c>
      <c r="M128" s="31">
        <v>7559</v>
      </c>
      <c r="N128" s="13">
        <v>8703</v>
      </c>
      <c r="O128" s="20">
        <v>7442</v>
      </c>
      <c r="P128" s="20">
        <v>6558</v>
      </c>
      <c r="Q128" s="20">
        <v>0</v>
      </c>
      <c r="R128" s="20">
        <v>103</v>
      </c>
      <c r="S128" s="20">
        <v>416</v>
      </c>
      <c r="T128" s="20">
        <v>553</v>
      </c>
      <c r="U128" s="20">
        <v>545.76</v>
      </c>
      <c r="V128" s="20">
        <v>403.2</v>
      </c>
      <c r="W128" s="20">
        <v>478.8</v>
      </c>
      <c r="X128" s="13">
        <v>239.76</v>
      </c>
      <c r="Y128" s="13">
        <v>444.24</v>
      </c>
      <c r="Z128" s="13">
        <v>20.16</v>
      </c>
      <c r="AA128" s="13">
        <v>15.84</v>
      </c>
      <c r="AB128" s="13">
        <v>14.4</v>
      </c>
      <c r="AC128" s="75">
        <v>18.72</v>
      </c>
      <c r="AH128" s="6"/>
    </row>
    <row r="129" spans="1:34" ht="14.25" thickTop="1" thickBot="1" x14ac:dyDescent="0.25">
      <c r="A129" s="7"/>
      <c r="B129" s="90"/>
      <c r="C129" s="16" t="s">
        <v>27</v>
      </c>
      <c r="D129" s="17">
        <v>0</v>
      </c>
      <c r="E129" s="17">
        <v>0</v>
      </c>
      <c r="F129" s="17">
        <v>0</v>
      </c>
      <c r="G129" s="17">
        <v>0</v>
      </c>
      <c r="H129" s="17">
        <v>452</v>
      </c>
      <c r="I129" s="32">
        <v>3921</v>
      </c>
      <c r="J129" s="32">
        <v>4414</v>
      </c>
      <c r="K129" s="32">
        <v>4863</v>
      </c>
      <c r="L129" s="32">
        <v>8506</v>
      </c>
      <c r="M129" s="32">
        <v>7559</v>
      </c>
      <c r="N129" s="17">
        <v>8703</v>
      </c>
      <c r="O129" s="17">
        <v>7442</v>
      </c>
      <c r="P129" s="22">
        <v>6558</v>
      </c>
      <c r="Q129" s="22">
        <v>0</v>
      </c>
      <c r="R129" s="22">
        <v>103</v>
      </c>
      <c r="S129" s="22">
        <v>416</v>
      </c>
      <c r="T129" s="22">
        <v>553</v>
      </c>
      <c r="U129" s="22">
        <v>545.76</v>
      </c>
      <c r="V129" s="22">
        <v>403.2</v>
      </c>
      <c r="W129" s="22">
        <v>478.8</v>
      </c>
      <c r="X129" s="17">
        <v>239.76</v>
      </c>
      <c r="Y129" s="17">
        <v>444.24</v>
      </c>
      <c r="Z129" s="17">
        <v>20.16</v>
      </c>
      <c r="AA129" s="17">
        <v>15.84</v>
      </c>
      <c r="AB129" s="17">
        <v>14.4</v>
      </c>
      <c r="AC129" s="81">
        <v>18.72</v>
      </c>
      <c r="AH129" s="6"/>
    </row>
    <row r="130" spans="1:34" x14ac:dyDescent="0.2">
      <c r="A130" s="7"/>
      <c r="B130" s="89" t="s">
        <v>31</v>
      </c>
      <c r="C130" s="10" t="s">
        <v>3</v>
      </c>
      <c r="D130" s="11">
        <v>159</v>
      </c>
      <c r="E130" s="11">
        <v>38</v>
      </c>
      <c r="F130" s="11">
        <v>186</v>
      </c>
      <c r="G130" s="11">
        <v>0</v>
      </c>
      <c r="H130" s="11">
        <v>0</v>
      </c>
      <c r="I130" s="30">
        <v>6</v>
      </c>
      <c r="J130" s="30">
        <v>64</v>
      </c>
      <c r="K130" s="30">
        <v>5</v>
      </c>
      <c r="L130" s="30">
        <v>0</v>
      </c>
      <c r="M130" s="30">
        <v>0</v>
      </c>
      <c r="N130" s="11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1">
        <v>0</v>
      </c>
      <c r="Y130" s="11">
        <v>0</v>
      </c>
      <c r="Z130" s="25">
        <v>0</v>
      </c>
      <c r="AA130" s="25">
        <v>0</v>
      </c>
      <c r="AB130" s="25">
        <v>0</v>
      </c>
      <c r="AC130" s="64">
        <v>0</v>
      </c>
      <c r="AH130" s="6"/>
    </row>
    <row r="131" spans="1:34" x14ac:dyDescent="0.2">
      <c r="A131" s="7"/>
      <c r="B131" s="89"/>
      <c r="C131" s="10" t="s">
        <v>48</v>
      </c>
      <c r="D131" s="11">
        <v>0</v>
      </c>
      <c r="E131" s="11">
        <v>0</v>
      </c>
      <c r="F131" s="11">
        <v>2233</v>
      </c>
      <c r="G131" s="11">
        <v>0</v>
      </c>
      <c r="H131" s="11">
        <v>0</v>
      </c>
      <c r="I131" s="30">
        <v>452</v>
      </c>
      <c r="J131" s="30">
        <v>1626</v>
      </c>
      <c r="K131" s="30">
        <v>1289</v>
      </c>
      <c r="L131" s="30">
        <v>15188</v>
      </c>
      <c r="M131" s="30">
        <v>37121</v>
      </c>
      <c r="N131" s="11">
        <v>6980</v>
      </c>
      <c r="O131" s="19">
        <v>6861</v>
      </c>
      <c r="P131" s="19">
        <v>6248</v>
      </c>
      <c r="Q131" s="19">
        <v>9289</v>
      </c>
      <c r="R131" s="19">
        <v>5629</v>
      </c>
      <c r="S131" s="19">
        <v>2989</v>
      </c>
      <c r="T131" s="19">
        <v>1044</v>
      </c>
      <c r="U131" s="19">
        <v>1666.8</v>
      </c>
      <c r="V131" s="19">
        <v>5723.28</v>
      </c>
      <c r="W131" s="19">
        <v>0</v>
      </c>
      <c r="X131" s="11">
        <v>20.88</v>
      </c>
      <c r="Y131" s="11">
        <v>0</v>
      </c>
      <c r="Z131" s="11">
        <v>12.24</v>
      </c>
      <c r="AA131" s="11">
        <v>0</v>
      </c>
      <c r="AB131" s="11">
        <v>0</v>
      </c>
      <c r="AC131" s="65">
        <v>0</v>
      </c>
      <c r="AH131" s="6"/>
    </row>
    <row r="132" spans="1:34" ht="13.5" thickBot="1" x14ac:dyDescent="0.25">
      <c r="A132" s="7"/>
      <c r="B132" s="89"/>
      <c r="C132" s="12" t="s">
        <v>49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20">
        <v>0</v>
      </c>
      <c r="R132" s="20">
        <v>0</v>
      </c>
      <c r="S132" s="20">
        <v>228</v>
      </c>
      <c r="T132" s="20">
        <v>11</v>
      </c>
      <c r="U132" s="20">
        <v>2</v>
      </c>
      <c r="V132" s="20">
        <v>62.88</v>
      </c>
      <c r="W132" s="20">
        <v>0</v>
      </c>
      <c r="X132" s="13">
        <v>0.9</v>
      </c>
      <c r="Y132" s="13">
        <v>0</v>
      </c>
      <c r="Z132" s="13">
        <v>0</v>
      </c>
      <c r="AA132" s="13">
        <v>48</v>
      </c>
      <c r="AB132" s="13">
        <v>0</v>
      </c>
      <c r="AC132" s="75">
        <v>0</v>
      </c>
      <c r="AH132" s="6"/>
    </row>
    <row r="133" spans="1:34" ht="14.25" thickTop="1" thickBot="1" x14ac:dyDescent="0.25">
      <c r="A133" s="7"/>
      <c r="B133" s="90"/>
      <c r="C133" s="14" t="s">
        <v>27</v>
      </c>
      <c r="D133" s="15">
        <v>159</v>
      </c>
      <c r="E133" s="15">
        <v>38</v>
      </c>
      <c r="F133" s="15">
        <v>2419</v>
      </c>
      <c r="G133" s="15">
        <v>0</v>
      </c>
      <c r="H133" s="15">
        <v>0</v>
      </c>
      <c r="I133" s="49">
        <v>458</v>
      </c>
      <c r="J133" s="49">
        <v>1690</v>
      </c>
      <c r="K133" s="49">
        <v>1294</v>
      </c>
      <c r="L133" s="49">
        <v>15188</v>
      </c>
      <c r="M133" s="49">
        <v>37121</v>
      </c>
      <c r="N133" s="15">
        <v>6980</v>
      </c>
      <c r="O133" s="15">
        <v>6861</v>
      </c>
      <c r="P133" s="21">
        <v>6248</v>
      </c>
      <c r="Q133" s="21">
        <v>9289</v>
      </c>
      <c r="R133" s="21">
        <v>5629</v>
      </c>
      <c r="S133" s="21">
        <v>3217</v>
      </c>
      <c r="T133" s="21">
        <v>1055</v>
      </c>
      <c r="U133" s="21">
        <v>1668.8</v>
      </c>
      <c r="V133" s="21">
        <v>5786.16</v>
      </c>
      <c r="W133" s="21">
        <v>0</v>
      </c>
      <c r="X133" s="15">
        <v>21.779999999999998</v>
      </c>
      <c r="Y133" s="15">
        <v>0</v>
      </c>
      <c r="Z133" s="54">
        <v>12.24</v>
      </c>
      <c r="AA133" s="54">
        <v>48</v>
      </c>
      <c r="AB133" s="54">
        <v>0</v>
      </c>
      <c r="AC133" s="83">
        <v>0</v>
      </c>
      <c r="AH133" s="6"/>
    </row>
    <row r="134" spans="1:34" x14ac:dyDescent="0.2">
      <c r="A134" s="7"/>
      <c r="B134" s="88" t="s">
        <v>24</v>
      </c>
      <c r="C134" s="8" t="s">
        <v>86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9">
        <v>1959</v>
      </c>
      <c r="O134" s="18">
        <v>3464</v>
      </c>
      <c r="P134" s="18">
        <v>269</v>
      </c>
      <c r="Q134" s="18">
        <v>909</v>
      </c>
      <c r="R134" s="18">
        <v>336</v>
      </c>
      <c r="S134" s="18">
        <v>1497</v>
      </c>
      <c r="T134" s="18">
        <v>1726</v>
      </c>
      <c r="U134" s="18">
        <v>4031</v>
      </c>
      <c r="V134" s="18">
        <v>11755.478999999999</v>
      </c>
      <c r="W134" s="18">
        <v>2263.7469999999998</v>
      </c>
      <c r="X134" s="9">
        <v>1718.7170000000001</v>
      </c>
      <c r="Y134" s="9">
        <v>1305.2919999999999</v>
      </c>
      <c r="Z134" s="9">
        <v>2251.192</v>
      </c>
      <c r="AA134" s="9">
        <v>2399.3879999999999</v>
      </c>
      <c r="AB134" s="9">
        <v>1608.8589999999999</v>
      </c>
      <c r="AC134" s="64">
        <v>2469.114</v>
      </c>
      <c r="AH134" s="6"/>
    </row>
    <row r="135" spans="1:34" x14ac:dyDescent="0.2">
      <c r="A135" s="7"/>
      <c r="B135" s="89"/>
      <c r="C135" s="10" t="s">
        <v>3</v>
      </c>
      <c r="D135" s="11">
        <v>0</v>
      </c>
      <c r="E135" s="11">
        <v>108</v>
      </c>
      <c r="F135" s="11">
        <v>0</v>
      </c>
      <c r="G135" s="11">
        <v>357</v>
      </c>
      <c r="H135" s="11">
        <v>1233</v>
      </c>
      <c r="I135" s="30">
        <v>4150</v>
      </c>
      <c r="J135" s="30">
        <v>1982</v>
      </c>
      <c r="K135" s="30">
        <v>2879</v>
      </c>
      <c r="L135" s="30">
        <v>9600</v>
      </c>
      <c r="M135" s="30">
        <v>14300</v>
      </c>
      <c r="N135" s="11">
        <v>13785</v>
      </c>
      <c r="O135" s="19">
        <v>13487</v>
      </c>
      <c r="P135" s="19">
        <v>8828</v>
      </c>
      <c r="Q135" s="19">
        <v>1662</v>
      </c>
      <c r="R135" s="19">
        <v>1023</v>
      </c>
      <c r="S135" s="19">
        <v>1239</v>
      </c>
      <c r="T135" s="19">
        <v>47</v>
      </c>
      <c r="U135" s="19">
        <v>53</v>
      </c>
      <c r="V135" s="19">
        <v>6053</v>
      </c>
      <c r="W135" s="19">
        <v>349</v>
      </c>
      <c r="X135" s="11">
        <v>54</v>
      </c>
      <c r="Y135" s="11">
        <v>54</v>
      </c>
      <c r="Z135" s="11">
        <v>0</v>
      </c>
      <c r="AA135" s="11">
        <v>0</v>
      </c>
      <c r="AB135" s="11">
        <v>0</v>
      </c>
      <c r="AC135" s="65">
        <v>0</v>
      </c>
      <c r="AH135" s="6"/>
    </row>
    <row r="136" spans="1:34" x14ac:dyDescent="0.2">
      <c r="A136" s="7"/>
      <c r="B136" s="89"/>
      <c r="C136" s="10" t="s">
        <v>48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30">
        <v>0</v>
      </c>
      <c r="J136" s="30">
        <v>0</v>
      </c>
      <c r="K136" s="30">
        <v>876</v>
      </c>
      <c r="L136" s="30">
        <v>7399</v>
      </c>
      <c r="M136" s="30">
        <v>12738</v>
      </c>
      <c r="N136" s="11">
        <v>11255</v>
      </c>
      <c r="O136" s="19">
        <v>23338</v>
      </c>
      <c r="P136" s="19">
        <v>15405</v>
      </c>
      <c r="Q136" s="19">
        <v>15490</v>
      </c>
      <c r="R136" s="19">
        <v>15252</v>
      </c>
      <c r="S136" s="19">
        <v>16911</v>
      </c>
      <c r="T136" s="19">
        <v>18101</v>
      </c>
      <c r="U136" s="19">
        <v>31174</v>
      </c>
      <c r="V136" s="19">
        <v>154182.24</v>
      </c>
      <c r="W136" s="19">
        <v>24511.68</v>
      </c>
      <c r="X136" s="11">
        <v>21138.32</v>
      </c>
      <c r="Y136" s="11">
        <v>40139.599999999999</v>
      </c>
      <c r="Z136" s="11">
        <v>975.6</v>
      </c>
      <c r="AA136" s="11">
        <v>619.20000000000005</v>
      </c>
      <c r="AB136" s="11">
        <v>33.840000000000003</v>
      </c>
      <c r="AC136" s="65">
        <v>1751.76</v>
      </c>
      <c r="AH136" s="6"/>
    </row>
    <row r="137" spans="1:34" ht="13.5" thickBot="1" x14ac:dyDescent="0.25">
      <c r="A137" s="7"/>
      <c r="B137" s="89"/>
      <c r="C137" s="12" t="s">
        <v>49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13">
        <v>2225</v>
      </c>
      <c r="O137" s="20">
        <v>9357</v>
      </c>
      <c r="P137" s="20">
        <v>18</v>
      </c>
      <c r="Q137" s="20">
        <v>3</v>
      </c>
      <c r="R137" s="20">
        <v>2</v>
      </c>
      <c r="S137" s="20">
        <v>15</v>
      </c>
      <c r="T137" s="20">
        <v>6</v>
      </c>
      <c r="U137" s="20">
        <v>17</v>
      </c>
      <c r="V137" s="20">
        <v>3.9</v>
      </c>
      <c r="W137" s="20">
        <v>57.69</v>
      </c>
      <c r="X137" s="13">
        <v>52.65</v>
      </c>
      <c r="Y137" s="13">
        <v>30.63</v>
      </c>
      <c r="Z137" s="13">
        <v>162.24</v>
      </c>
      <c r="AA137" s="13">
        <v>12.06</v>
      </c>
      <c r="AB137" s="13">
        <v>721.65</v>
      </c>
      <c r="AC137" s="75">
        <v>6134.64</v>
      </c>
      <c r="AH137" s="6"/>
    </row>
    <row r="138" spans="1:34" ht="14.25" thickTop="1" thickBot="1" x14ac:dyDescent="0.25">
      <c r="A138" s="7"/>
      <c r="B138" s="90"/>
      <c r="C138" s="16" t="s">
        <v>27</v>
      </c>
      <c r="D138" s="17">
        <v>0</v>
      </c>
      <c r="E138" s="17">
        <v>108</v>
      </c>
      <c r="F138" s="17">
        <v>0</v>
      </c>
      <c r="G138" s="17">
        <v>357</v>
      </c>
      <c r="H138" s="17">
        <v>1233</v>
      </c>
      <c r="I138" s="32">
        <v>4150</v>
      </c>
      <c r="J138" s="32">
        <v>1982</v>
      </c>
      <c r="K138" s="32">
        <v>3755</v>
      </c>
      <c r="L138" s="32">
        <v>16999</v>
      </c>
      <c r="M138" s="32">
        <v>27038</v>
      </c>
      <c r="N138" s="17">
        <v>29224</v>
      </c>
      <c r="O138" s="17">
        <v>49646</v>
      </c>
      <c r="P138" s="22">
        <v>24520</v>
      </c>
      <c r="Q138" s="22">
        <v>18064</v>
      </c>
      <c r="R138" s="22">
        <v>16613</v>
      </c>
      <c r="S138" s="22">
        <v>19662</v>
      </c>
      <c r="T138" s="22">
        <v>19880</v>
      </c>
      <c r="U138" s="22">
        <v>35275</v>
      </c>
      <c r="V138" s="22">
        <v>171994.61899999998</v>
      </c>
      <c r="W138" s="22">
        <v>27182.116999999998</v>
      </c>
      <c r="X138" s="17">
        <v>22963.687000000002</v>
      </c>
      <c r="Y138" s="17">
        <v>41529.521999999997</v>
      </c>
      <c r="Z138" s="17">
        <v>3389.0320000000002</v>
      </c>
      <c r="AA138" s="17">
        <v>3030.6479999999997</v>
      </c>
      <c r="AB138" s="17">
        <v>2364.3489999999997</v>
      </c>
      <c r="AC138" s="81">
        <v>10355.513999999999</v>
      </c>
      <c r="AH138" s="6"/>
    </row>
    <row r="139" spans="1:34" x14ac:dyDescent="0.2">
      <c r="A139" s="7"/>
      <c r="B139" s="95" t="s">
        <v>25</v>
      </c>
      <c r="C139" s="8" t="s">
        <v>86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29">
        <v>0</v>
      </c>
      <c r="J139" s="29">
        <v>0</v>
      </c>
      <c r="K139" s="29">
        <v>0</v>
      </c>
      <c r="L139" s="29">
        <v>2649</v>
      </c>
      <c r="M139" s="29">
        <v>3098</v>
      </c>
      <c r="N139" s="9">
        <v>7030</v>
      </c>
      <c r="O139" s="18">
        <v>3742</v>
      </c>
      <c r="P139" s="18">
        <v>3183</v>
      </c>
      <c r="Q139" s="18">
        <v>3390</v>
      </c>
      <c r="R139" s="18">
        <v>2844</v>
      </c>
      <c r="S139" s="18">
        <v>2910</v>
      </c>
      <c r="T139" s="18">
        <v>2434</v>
      </c>
      <c r="U139" s="18">
        <v>2015.1089999999999</v>
      </c>
      <c r="V139" s="18">
        <v>1947.4010000000001</v>
      </c>
      <c r="W139" s="18">
        <v>2330.11</v>
      </c>
      <c r="X139" s="9">
        <v>1671.635</v>
      </c>
      <c r="Y139" s="9">
        <v>1231.5309999999999</v>
      </c>
      <c r="Z139" s="9">
        <v>1183.327</v>
      </c>
      <c r="AA139" s="9">
        <v>1120.1030000000001</v>
      </c>
      <c r="AB139" s="9">
        <v>1003.071</v>
      </c>
      <c r="AC139" s="64">
        <v>906.44100000000003</v>
      </c>
      <c r="AH139" s="6"/>
    </row>
    <row r="140" spans="1:34" ht="13.35" customHeight="1" x14ac:dyDescent="0.2">
      <c r="A140" s="7"/>
      <c r="B140" s="96"/>
      <c r="C140" s="10" t="s">
        <v>3</v>
      </c>
      <c r="D140" s="11">
        <v>0</v>
      </c>
      <c r="E140" s="11">
        <v>0</v>
      </c>
      <c r="F140" s="11">
        <v>23</v>
      </c>
      <c r="G140" s="11">
        <v>0</v>
      </c>
      <c r="H140" s="11">
        <v>1371</v>
      </c>
      <c r="I140" s="30">
        <v>1794</v>
      </c>
      <c r="J140" s="30">
        <v>528</v>
      </c>
      <c r="K140" s="30">
        <v>2254</v>
      </c>
      <c r="L140" s="30">
        <v>2186</v>
      </c>
      <c r="M140" s="30">
        <v>632</v>
      </c>
      <c r="N140" s="11">
        <v>0</v>
      </c>
      <c r="O140" s="19">
        <v>45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9">
        <v>0</v>
      </c>
      <c r="W140" s="19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65">
        <v>0</v>
      </c>
      <c r="AH140" s="6"/>
    </row>
    <row r="141" spans="1:34" x14ac:dyDescent="0.2">
      <c r="A141" s="7"/>
      <c r="B141" s="96"/>
      <c r="C141" s="10" t="s">
        <v>48</v>
      </c>
      <c r="D141" s="11">
        <v>0</v>
      </c>
      <c r="E141" s="11">
        <v>0</v>
      </c>
      <c r="F141" s="11">
        <v>144</v>
      </c>
      <c r="G141" s="11">
        <v>0</v>
      </c>
      <c r="H141" s="11">
        <v>758</v>
      </c>
      <c r="I141" s="30">
        <v>571</v>
      </c>
      <c r="J141" s="30">
        <v>18489</v>
      </c>
      <c r="K141" s="30">
        <v>34872</v>
      </c>
      <c r="L141" s="30">
        <v>17686</v>
      </c>
      <c r="M141" s="30">
        <v>49565</v>
      </c>
      <c r="N141" s="11">
        <v>80982</v>
      </c>
      <c r="O141" s="19">
        <v>88701</v>
      </c>
      <c r="P141" s="19">
        <v>51729</v>
      </c>
      <c r="Q141" s="19">
        <v>45088</v>
      </c>
      <c r="R141" s="19">
        <v>43532</v>
      </c>
      <c r="S141" s="19">
        <v>37916</v>
      </c>
      <c r="T141" s="19">
        <v>35116</v>
      </c>
      <c r="U141" s="19">
        <v>28471.68</v>
      </c>
      <c r="V141" s="19">
        <v>23683.68</v>
      </c>
      <c r="W141" s="19">
        <v>16036.560000000001</v>
      </c>
      <c r="X141" s="11">
        <v>8583.84</v>
      </c>
      <c r="Y141" s="11">
        <v>4065.12</v>
      </c>
      <c r="Z141" s="11">
        <v>4952.88</v>
      </c>
      <c r="AA141" s="11">
        <v>3185.28</v>
      </c>
      <c r="AB141" s="11">
        <v>2780.64</v>
      </c>
      <c r="AC141" s="65">
        <v>2448.7199999999998</v>
      </c>
      <c r="AH141" s="6"/>
    </row>
    <row r="142" spans="1:34" x14ac:dyDescent="0.2">
      <c r="A142" s="7"/>
      <c r="B142" s="96"/>
      <c r="C142" s="37" t="s">
        <v>49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8">
        <v>0</v>
      </c>
      <c r="O142" s="40">
        <v>0</v>
      </c>
      <c r="P142" s="40">
        <v>0</v>
      </c>
      <c r="Q142" s="40">
        <v>0</v>
      </c>
      <c r="R142" s="40">
        <v>16</v>
      </c>
      <c r="S142" s="40">
        <v>38</v>
      </c>
      <c r="T142" s="40">
        <v>975</v>
      </c>
      <c r="U142" s="40">
        <v>17.07</v>
      </c>
      <c r="V142" s="40">
        <v>290.97000000000003</v>
      </c>
      <c r="W142" s="40">
        <v>374.34</v>
      </c>
      <c r="X142" s="38">
        <v>229.44</v>
      </c>
      <c r="Y142" s="38">
        <v>98.91</v>
      </c>
      <c r="Z142" s="38">
        <v>6.66</v>
      </c>
      <c r="AA142" s="38">
        <v>538.41</v>
      </c>
      <c r="AB142" s="38">
        <v>139.41</v>
      </c>
      <c r="AC142" s="65">
        <v>3546.5699999999997</v>
      </c>
      <c r="AH142" s="6"/>
    </row>
    <row r="143" spans="1:34" ht="13.5" thickBot="1" x14ac:dyDescent="0.25">
      <c r="A143" s="7"/>
      <c r="B143" s="96"/>
      <c r="C143" s="12" t="s">
        <v>2</v>
      </c>
      <c r="D143" s="13">
        <v>0</v>
      </c>
      <c r="E143" s="13">
        <v>0</v>
      </c>
      <c r="F143" s="13">
        <v>0</v>
      </c>
      <c r="G143" s="13">
        <v>0</v>
      </c>
      <c r="H143" s="13">
        <v>60</v>
      </c>
      <c r="I143" s="31">
        <v>0</v>
      </c>
      <c r="J143" s="31">
        <v>174</v>
      </c>
      <c r="K143" s="31">
        <v>0</v>
      </c>
      <c r="L143" s="31">
        <v>0</v>
      </c>
      <c r="M143" s="31">
        <v>0</v>
      </c>
      <c r="N143" s="13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13">
        <v>0</v>
      </c>
      <c r="Y143" s="13">
        <v>0</v>
      </c>
      <c r="Z143" s="13">
        <v>0</v>
      </c>
      <c r="AA143" s="13">
        <v>0</v>
      </c>
      <c r="AB143" s="13">
        <v>0</v>
      </c>
      <c r="AC143" s="75">
        <v>0</v>
      </c>
      <c r="AH143" s="6"/>
    </row>
    <row r="144" spans="1:34" ht="14.25" thickTop="1" thickBot="1" x14ac:dyDescent="0.25">
      <c r="A144" s="7"/>
      <c r="B144" s="98"/>
      <c r="C144" s="16" t="s">
        <v>27</v>
      </c>
      <c r="D144" s="17">
        <v>0</v>
      </c>
      <c r="E144" s="17">
        <v>0</v>
      </c>
      <c r="F144" s="17">
        <v>167</v>
      </c>
      <c r="G144" s="17">
        <v>0</v>
      </c>
      <c r="H144" s="17">
        <v>2189</v>
      </c>
      <c r="I144" s="32">
        <v>2365</v>
      </c>
      <c r="J144" s="32">
        <v>19191</v>
      </c>
      <c r="K144" s="32">
        <v>37126</v>
      </c>
      <c r="L144" s="32">
        <v>22521</v>
      </c>
      <c r="M144" s="32">
        <v>53295</v>
      </c>
      <c r="N144" s="17">
        <v>88012</v>
      </c>
      <c r="O144" s="17">
        <v>92488</v>
      </c>
      <c r="P144" s="22">
        <v>54912</v>
      </c>
      <c r="Q144" s="22">
        <v>48478</v>
      </c>
      <c r="R144" s="22">
        <v>46392</v>
      </c>
      <c r="S144" s="22">
        <v>40864</v>
      </c>
      <c r="T144" s="22">
        <v>38525</v>
      </c>
      <c r="U144" s="22">
        <v>30503.859</v>
      </c>
      <c r="V144" s="22">
        <v>25922.051000000003</v>
      </c>
      <c r="W144" s="22">
        <v>18741.010000000002</v>
      </c>
      <c r="X144" s="17">
        <v>10484.915000000001</v>
      </c>
      <c r="Y144" s="17">
        <v>5395.5609999999997</v>
      </c>
      <c r="Z144" s="17">
        <v>6142.8670000000002</v>
      </c>
      <c r="AA144" s="17">
        <v>4843.7929999999997</v>
      </c>
      <c r="AB144" s="17">
        <v>3923.1209999999996</v>
      </c>
      <c r="AC144" s="62">
        <v>6901.7309999999998</v>
      </c>
      <c r="AH144" s="6"/>
    </row>
    <row r="145" spans="1:34" x14ac:dyDescent="0.2">
      <c r="A145" s="7"/>
      <c r="B145" s="88" t="s">
        <v>20</v>
      </c>
      <c r="C145" s="8" t="s">
        <v>86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29">
        <v>677.33</v>
      </c>
      <c r="J145" s="29">
        <v>104</v>
      </c>
      <c r="K145" s="29">
        <v>9</v>
      </c>
      <c r="L145" s="29">
        <v>88</v>
      </c>
      <c r="M145" s="29">
        <v>508</v>
      </c>
      <c r="N145" s="9">
        <v>2443</v>
      </c>
      <c r="O145" s="18">
        <v>412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54.317</v>
      </c>
      <c r="V145" s="18">
        <v>0</v>
      </c>
      <c r="W145" s="18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64">
        <v>0</v>
      </c>
      <c r="AH145" s="6"/>
    </row>
    <row r="146" spans="1:34" x14ac:dyDescent="0.2">
      <c r="A146" s="7"/>
      <c r="B146" s="89"/>
      <c r="C146" s="10" t="s">
        <v>3</v>
      </c>
      <c r="D146" s="11">
        <v>831</v>
      </c>
      <c r="E146" s="11">
        <v>6712</v>
      </c>
      <c r="F146" s="11">
        <v>7092</v>
      </c>
      <c r="G146" s="11">
        <v>19650</v>
      </c>
      <c r="H146" s="11">
        <v>22161</v>
      </c>
      <c r="I146" s="30">
        <v>24497.33</v>
      </c>
      <c r="J146" s="30">
        <v>18267</v>
      </c>
      <c r="K146" s="30">
        <v>8997</v>
      </c>
      <c r="L146" s="30">
        <v>9859</v>
      </c>
      <c r="M146" s="30">
        <v>10557</v>
      </c>
      <c r="N146" s="11">
        <v>9892</v>
      </c>
      <c r="O146" s="19">
        <v>7086</v>
      </c>
      <c r="P146" s="19">
        <v>11939</v>
      </c>
      <c r="Q146" s="19">
        <v>6931</v>
      </c>
      <c r="R146" s="19">
        <v>8361</v>
      </c>
      <c r="S146" s="19">
        <v>5212</v>
      </c>
      <c r="T146" s="19">
        <v>4273</v>
      </c>
      <c r="U146" s="19">
        <v>0</v>
      </c>
      <c r="V146" s="19">
        <v>0</v>
      </c>
      <c r="W146" s="19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65">
        <v>0</v>
      </c>
      <c r="AH146" s="6"/>
    </row>
    <row r="147" spans="1:34" x14ac:dyDescent="0.2">
      <c r="A147" s="7"/>
      <c r="B147" s="89"/>
      <c r="C147" s="10" t="s">
        <v>48</v>
      </c>
      <c r="D147" s="11">
        <v>0</v>
      </c>
      <c r="E147" s="11">
        <v>15486</v>
      </c>
      <c r="F147" s="11">
        <v>1773</v>
      </c>
      <c r="G147" s="11">
        <v>3789</v>
      </c>
      <c r="H147" s="11">
        <v>3462</v>
      </c>
      <c r="I147" s="30">
        <v>3305.34</v>
      </c>
      <c r="J147" s="30">
        <v>4525</v>
      </c>
      <c r="K147" s="30">
        <v>3454</v>
      </c>
      <c r="L147" s="30">
        <v>3248</v>
      </c>
      <c r="M147" s="30">
        <v>3048</v>
      </c>
      <c r="N147" s="11">
        <v>16735</v>
      </c>
      <c r="O147" s="19">
        <v>16512</v>
      </c>
      <c r="P147" s="19">
        <v>14117</v>
      </c>
      <c r="Q147" s="19">
        <v>12545</v>
      </c>
      <c r="R147" s="19">
        <v>11274</v>
      </c>
      <c r="S147" s="19">
        <v>13119</v>
      </c>
      <c r="T147" s="19">
        <v>11305</v>
      </c>
      <c r="U147" s="19">
        <v>9983.48</v>
      </c>
      <c r="V147" s="19">
        <v>17355.599999999999</v>
      </c>
      <c r="W147" s="19">
        <v>9793.44</v>
      </c>
      <c r="X147" s="11">
        <v>18348.48</v>
      </c>
      <c r="Y147" s="11">
        <v>17269.199999999997</v>
      </c>
      <c r="Z147" s="11">
        <v>12831.840000000002</v>
      </c>
      <c r="AA147" s="11">
        <v>1584.72</v>
      </c>
      <c r="AB147" s="11">
        <v>32886.720000000001</v>
      </c>
      <c r="AC147" s="65">
        <v>20794.32</v>
      </c>
      <c r="AH147" s="6"/>
    </row>
    <row r="148" spans="1:34" ht="13.5" thickBot="1" x14ac:dyDescent="0.25">
      <c r="A148" s="7"/>
      <c r="B148" s="94"/>
      <c r="C148" s="12" t="s">
        <v>49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13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615</v>
      </c>
      <c r="W148" s="20">
        <v>40.92</v>
      </c>
      <c r="X148" s="13">
        <v>90.39</v>
      </c>
      <c r="Y148" s="13">
        <v>333.51</v>
      </c>
      <c r="Z148" s="13">
        <v>353.73</v>
      </c>
      <c r="AA148" s="13">
        <v>92.64</v>
      </c>
      <c r="AB148" s="13">
        <v>299.61</v>
      </c>
      <c r="AC148" s="75">
        <v>205.47</v>
      </c>
      <c r="AH148" s="6"/>
    </row>
    <row r="149" spans="1:34" ht="14.25" thickTop="1" thickBot="1" x14ac:dyDescent="0.25">
      <c r="A149" s="7"/>
      <c r="B149" s="90"/>
      <c r="C149" s="14" t="s">
        <v>27</v>
      </c>
      <c r="D149" s="15">
        <v>831</v>
      </c>
      <c r="E149" s="15">
        <v>22198</v>
      </c>
      <c r="F149" s="15">
        <v>8865</v>
      </c>
      <c r="G149" s="15">
        <v>23439</v>
      </c>
      <c r="H149" s="15">
        <v>25623</v>
      </c>
      <c r="I149" s="49">
        <v>28480</v>
      </c>
      <c r="J149" s="49">
        <v>22896</v>
      </c>
      <c r="K149" s="49">
        <v>12460</v>
      </c>
      <c r="L149" s="49">
        <v>13195</v>
      </c>
      <c r="M149" s="49">
        <v>14113</v>
      </c>
      <c r="N149" s="15">
        <v>29070</v>
      </c>
      <c r="O149" s="15">
        <v>24010</v>
      </c>
      <c r="P149" s="21">
        <v>26056</v>
      </c>
      <c r="Q149" s="21">
        <v>19476</v>
      </c>
      <c r="R149" s="21">
        <v>19635</v>
      </c>
      <c r="S149" s="21">
        <v>18331</v>
      </c>
      <c r="T149" s="21">
        <v>15578</v>
      </c>
      <c r="U149" s="21">
        <v>10037.796999999999</v>
      </c>
      <c r="V149" s="21">
        <v>17970.599999999999</v>
      </c>
      <c r="W149" s="21">
        <v>9834.36</v>
      </c>
      <c r="X149" s="15">
        <v>18438.87</v>
      </c>
      <c r="Y149" s="15">
        <v>17602.709999999995</v>
      </c>
      <c r="Z149" s="15">
        <v>13185.570000000002</v>
      </c>
      <c r="AA149" s="15">
        <v>1677.3600000000001</v>
      </c>
      <c r="AB149" s="15">
        <v>33186.33</v>
      </c>
      <c r="AC149" s="78">
        <v>20999.79</v>
      </c>
      <c r="AH149" s="6"/>
    </row>
    <row r="150" spans="1:34" x14ac:dyDescent="0.2">
      <c r="A150" s="7"/>
      <c r="B150" s="88" t="s">
        <v>22</v>
      </c>
      <c r="C150" s="8" t="s">
        <v>86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29">
        <v>0</v>
      </c>
      <c r="J150" s="29">
        <v>35</v>
      </c>
      <c r="K150" s="29">
        <v>4</v>
      </c>
      <c r="L150" s="29">
        <v>0</v>
      </c>
      <c r="M150" s="29">
        <v>0</v>
      </c>
      <c r="N150" s="9">
        <v>63</v>
      </c>
      <c r="O150" s="18">
        <v>0</v>
      </c>
      <c r="P150" s="18">
        <v>12</v>
      </c>
      <c r="Q150" s="18">
        <v>7</v>
      </c>
      <c r="R150" s="18">
        <v>33</v>
      </c>
      <c r="S150" s="18">
        <v>132</v>
      </c>
      <c r="T150" s="18">
        <v>71</v>
      </c>
      <c r="U150" s="18">
        <v>294.14999999999998</v>
      </c>
      <c r="V150" s="18">
        <v>253.554</v>
      </c>
      <c r="W150" s="18">
        <v>195.727</v>
      </c>
      <c r="X150" s="9"/>
      <c r="Y150" s="9">
        <v>0</v>
      </c>
      <c r="Z150" s="9">
        <v>0</v>
      </c>
      <c r="AA150" s="9">
        <v>0</v>
      </c>
      <c r="AB150" s="9">
        <v>0</v>
      </c>
      <c r="AC150" s="64">
        <v>0</v>
      </c>
      <c r="AH150" s="6"/>
    </row>
    <row r="151" spans="1:34" x14ac:dyDescent="0.2">
      <c r="A151" s="7"/>
      <c r="B151" s="89"/>
      <c r="C151" s="10" t="s">
        <v>3</v>
      </c>
      <c r="D151" s="11">
        <v>873</v>
      </c>
      <c r="E151" s="11">
        <v>33661</v>
      </c>
      <c r="F151" s="11">
        <v>22114</v>
      </c>
      <c r="G151" s="11">
        <v>24290</v>
      </c>
      <c r="H151" s="11">
        <v>3043</v>
      </c>
      <c r="I151" s="30">
        <v>4237</v>
      </c>
      <c r="J151" s="30">
        <v>2590</v>
      </c>
      <c r="K151" s="30">
        <v>136</v>
      </c>
      <c r="L151" s="30">
        <v>7208</v>
      </c>
      <c r="M151" s="30">
        <v>2412</v>
      </c>
      <c r="N151" s="11">
        <v>2937</v>
      </c>
      <c r="O151" s="19">
        <v>2049</v>
      </c>
      <c r="P151" s="19">
        <v>1135</v>
      </c>
      <c r="Q151" s="19">
        <v>962</v>
      </c>
      <c r="R151" s="19">
        <v>938</v>
      </c>
      <c r="S151" s="19">
        <v>854</v>
      </c>
      <c r="T151" s="19">
        <v>913</v>
      </c>
      <c r="U151" s="19">
        <v>77.22</v>
      </c>
      <c r="V151" s="19">
        <v>1468</v>
      </c>
      <c r="W151" s="19">
        <v>58.32</v>
      </c>
      <c r="X151" s="11">
        <v>56.16</v>
      </c>
      <c r="Y151" s="11">
        <v>39.06</v>
      </c>
      <c r="Z151" s="11">
        <v>55.08</v>
      </c>
      <c r="AA151" s="11">
        <v>79.739999999999995</v>
      </c>
      <c r="AB151" s="11">
        <v>24.66</v>
      </c>
      <c r="AC151" s="65">
        <v>0</v>
      </c>
      <c r="AH151" s="6"/>
    </row>
    <row r="152" spans="1:34" x14ac:dyDescent="0.2">
      <c r="A152" s="7"/>
      <c r="B152" s="89"/>
      <c r="C152" s="10" t="s">
        <v>48</v>
      </c>
      <c r="D152" s="11">
        <v>0</v>
      </c>
      <c r="E152" s="11">
        <v>228744</v>
      </c>
      <c r="F152" s="11">
        <v>300578</v>
      </c>
      <c r="G152" s="11">
        <v>301169</v>
      </c>
      <c r="H152" s="11">
        <v>74747</v>
      </c>
      <c r="I152" s="30">
        <v>64010</v>
      </c>
      <c r="J152" s="30">
        <v>64334</v>
      </c>
      <c r="K152" s="30">
        <v>14144</v>
      </c>
      <c r="L152" s="30">
        <v>39884</v>
      </c>
      <c r="M152" s="30">
        <v>188697</v>
      </c>
      <c r="N152" s="11">
        <v>31970</v>
      </c>
      <c r="O152" s="19">
        <v>60157</v>
      </c>
      <c r="P152" s="19">
        <v>272249</v>
      </c>
      <c r="Q152" s="19">
        <v>241043</v>
      </c>
      <c r="R152" s="19">
        <v>199774</v>
      </c>
      <c r="S152" s="19">
        <v>225540</v>
      </c>
      <c r="T152" s="19">
        <v>232327</v>
      </c>
      <c r="U152" s="19">
        <v>239756.24</v>
      </c>
      <c r="V152" s="19">
        <v>232602.23999999999</v>
      </c>
      <c r="W152" s="19">
        <v>213180.31999999998</v>
      </c>
      <c r="X152" s="11">
        <v>127468.08</v>
      </c>
      <c r="Y152" s="11">
        <v>80904.240000000005</v>
      </c>
      <c r="Z152" s="11">
        <v>83197.439999999988</v>
      </c>
      <c r="AA152" s="11">
        <v>70148.160000000003</v>
      </c>
      <c r="AB152" s="11">
        <v>49840.56</v>
      </c>
      <c r="AC152" s="65">
        <v>28218.959999999999</v>
      </c>
      <c r="AH152" s="6"/>
    </row>
    <row r="153" spans="1:34" x14ac:dyDescent="0.2">
      <c r="A153" s="7"/>
      <c r="B153" s="89"/>
      <c r="C153" s="37" t="s">
        <v>49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  <c r="N153" s="38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51</v>
      </c>
      <c r="T153" s="40">
        <v>165</v>
      </c>
      <c r="U153" s="40">
        <v>100.32</v>
      </c>
      <c r="V153" s="40">
        <v>80.28</v>
      </c>
      <c r="W153" s="40">
        <v>184.32</v>
      </c>
      <c r="X153" s="38">
        <v>259.95</v>
      </c>
      <c r="Y153" s="38">
        <v>80.430000000000007</v>
      </c>
      <c r="Z153" s="38">
        <v>195.42000000000002</v>
      </c>
      <c r="AA153" s="38">
        <v>5744.0999999999995</v>
      </c>
      <c r="AB153" s="38">
        <v>38710.32</v>
      </c>
      <c r="AC153" s="65">
        <v>16282.23</v>
      </c>
      <c r="AH153" s="6"/>
    </row>
    <row r="154" spans="1:34" x14ac:dyDescent="0.2">
      <c r="A154" s="7"/>
      <c r="B154" s="89"/>
      <c r="C154" s="37" t="s">
        <v>5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8">
        <v>0</v>
      </c>
      <c r="O154" s="40">
        <v>0</v>
      </c>
      <c r="P154" s="40">
        <v>0</v>
      </c>
      <c r="Q154" s="40">
        <v>2</v>
      </c>
      <c r="R154" s="40">
        <v>0</v>
      </c>
      <c r="S154" s="40">
        <v>0</v>
      </c>
      <c r="T154" s="40">
        <v>0</v>
      </c>
      <c r="U154" s="40">
        <v>0</v>
      </c>
      <c r="V154" s="40">
        <v>0</v>
      </c>
      <c r="W154" s="40">
        <v>0</v>
      </c>
      <c r="X154" s="38">
        <v>0</v>
      </c>
      <c r="Y154" s="38">
        <v>0</v>
      </c>
      <c r="Z154" s="38">
        <v>0</v>
      </c>
      <c r="AA154" s="38">
        <v>0</v>
      </c>
      <c r="AB154" s="38">
        <v>0</v>
      </c>
      <c r="AC154" s="65">
        <v>0</v>
      </c>
      <c r="AH154" s="6"/>
    </row>
    <row r="155" spans="1:34" ht="13.5" thickBot="1" x14ac:dyDescent="0.25">
      <c r="A155" s="7"/>
      <c r="B155" s="89"/>
      <c r="C155" s="12" t="s">
        <v>2</v>
      </c>
      <c r="D155" s="13">
        <v>0</v>
      </c>
      <c r="E155" s="13">
        <v>1076</v>
      </c>
      <c r="F155" s="13">
        <v>0</v>
      </c>
      <c r="G155" s="13">
        <v>1074</v>
      </c>
      <c r="H155" s="13">
        <v>793</v>
      </c>
      <c r="I155" s="31">
        <v>11</v>
      </c>
      <c r="J155" s="31">
        <v>1098</v>
      </c>
      <c r="K155" s="31">
        <v>94</v>
      </c>
      <c r="L155" s="31">
        <v>0</v>
      </c>
      <c r="M155" s="31">
        <v>49</v>
      </c>
      <c r="N155" s="13">
        <v>0</v>
      </c>
      <c r="O155" s="20">
        <v>0</v>
      </c>
      <c r="P155" s="20">
        <v>0</v>
      </c>
      <c r="Q155" s="20">
        <v>36</v>
      </c>
      <c r="R155" s="20">
        <v>63</v>
      </c>
      <c r="S155" s="20">
        <v>900</v>
      </c>
      <c r="T155" s="20">
        <v>789</v>
      </c>
      <c r="U155" s="20">
        <v>766.64</v>
      </c>
      <c r="V155" s="20">
        <v>1369</v>
      </c>
      <c r="W155" s="20">
        <v>11.1</v>
      </c>
      <c r="X155" s="13">
        <v>0</v>
      </c>
      <c r="Y155" s="13">
        <v>0</v>
      </c>
      <c r="Z155" s="13">
        <v>0</v>
      </c>
      <c r="AA155" s="13">
        <v>0</v>
      </c>
      <c r="AB155" s="13">
        <v>0</v>
      </c>
      <c r="AC155" s="75">
        <v>0</v>
      </c>
      <c r="AH155" s="6"/>
    </row>
    <row r="156" spans="1:34" ht="14.25" thickTop="1" thickBot="1" x14ac:dyDescent="0.25">
      <c r="A156" s="7"/>
      <c r="B156" s="90"/>
      <c r="C156" s="16" t="s">
        <v>27</v>
      </c>
      <c r="D156" s="17">
        <v>873</v>
      </c>
      <c r="E156" s="17">
        <v>263481</v>
      </c>
      <c r="F156" s="17">
        <v>322692</v>
      </c>
      <c r="G156" s="17">
        <v>326533</v>
      </c>
      <c r="H156" s="17">
        <v>78583</v>
      </c>
      <c r="I156" s="32">
        <v>68258</v>
      </c>
      <c r="J156" s="32">
        <v>68057</v>
      </c>
      <c r="K156" s="32">
        <v>14378</v>
      </c>
      <c r="L156" s="32">
        <v>47092</v>
      </c>
      <c r="M156" s="32">
        <v>191158</v>
      </c>
      <c r="N156" s="17">
        <v>34970</v>
      </c>
      <c r="O156" s="17">
        <v>62206</v>
      </c>
      <c r="P156" s="22">
        <v>273396</v>
      </c>
      <c r="Q156" s="22">
        <v>242050</v>
      </c>
      <c r="R156" s="22">
        <v>200808</v>
      </c>
      <c r="S156" s="22">
        <v>227477</v>
      </c>
      <c r="T156" s="22">
        <v>234265</v>
      </c>
      <c r="U156" s="22">
        <v>240994.57</v>
      </c>
      <c r="V156" s="22">
        <v>235773.07399999999</v>
      </c>
      <c r="W156" s="22">
        <v>213629.78699999998</v>
      </c>
      <c r="X156" s="17">
        <v>127784.19</v>
      </c>
      <c r="Y156" s="17">
        <v>81023.73</v>
      </c>
      <c r="Z156" s="17">
        <v>83447.939999999988</v>
      </c>
      <c r="AA156" s="17">
        <v>75972.000000000015</v>
      </c>
      <c r="AB156" s="17">
        <v>88575.540000000008</v>
      </c>
      <c r="AC156" s="62">
        <v>44501.19</v>
      </c>
      <c r="AH156" s="6"/>
    </row>
    <row r="157" spans="1:34" x14ac:dyDescent="0.2">
      <c r="A157" s="7"/>
      <c r="B157" s="88" t="s">
        <v>11</v>
      </c>
      <c r="C157" s="8" t="s">
        <v>3</v>
      </c>
      <c r="D157" s="9">
        <v>189</v>
      </c>
      <c r="E157" s="9">
        <v>1951</v>
      </c>
      <c r="F157" s="9">
        <v>143</v>
      </c>
      <c r="G157" s="9">
        <v>2285</v>
      </c>
      <c r="H157" s="9">
        <v>163</v>
      </c>
      <c r="I157" s="29">
        <v>0</v>
      </c>
      <c r="J157" s="29">
        <v>5</v>
      </c>
      <c r="K157" s="29">
        <v>69</v>
      </c>
      <c r="L157" s="29">
        <v>105</v>
      </c>
      <c r="M157" s="29">
        <v>756</v>
      </c>
      <c r="N157" s="9">
        <v>183</v>
      </c>
      <c r="O157" s="18">
        <v>25</v>
      </c>
      <c r="P157" s="18">
        <v>5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9">
        <v>0</v>
      </c>
      <c r="Y157" s="9">
        <v>0</v>
      </c>
      <c r="Z157" s="25">
        <v>0</v>
      </c>
      <c r="AA157" s="25">
        <v>0</v>
      </c>
      <c r="AB157" s="25">
        <v>0</v>
      </c>
      <c r="AC157" s="65">
        <v>0</v>
      </c>
      <c r="AH157" s="6"/>
    </row>
    <row r="158" spans="1:34" x14ac:dyDescent="0.2">
      <c r="A158" s="7"/>
      <c r="B158" s="89"/>
      <c r="C158" s="10" t="s">
        <v>48</v>
      </c>
      <c r="D158" s="11">
        <v>620</v>
      </c>
      <c r="E158" s="11">
        <v>63752</v>
      </c>
      <c r="F158" s="11">
        <v>1184</v>
      </c>
      <c r="G158" s="11">
        <v>97745</v>
      </c>
      <c r="H158" s="11">
        <v>27984</v>
      </c>
      <c r="I158" s="30">
        <v>39790</v>
      </c>
      <c r="J158" s="30">
        <v>36440</v>
      </c>
      <c r="K158" s="30">
        <v>81279</v>
      </c>
      <c r="L158" s="30">
        <v>82698</v>
      </c>
      <c r="M158" s="30">
        <v>65735</v>
      </c>
      <c r="N158" s="11">
        <v>58545</v>
      </c>
      <c r="O158" s="19">
        <v>84739</v>
      </c>
      <c r="P158" s="19">
        <v>83878</v>
      </c>
      <c r="Q158" s="19">
        <v>89271</v>
      </c>
      <c r="R158" s="19">
        <v>65768</v>
      </c>
      <c r="S158" s="19">
        <v>73769</v>
      </c>
      <c r="T158" s="19">
        <v>72663.08</v>
      </c>
      <c r="U158" s="19">
        <v>59632.52</v>
      </c>
      <c r="V158" s="19">
        <v>41840.839999999997</v>
      </c>
      <c r="W158" s="19">
        <v>37229.72</v>
      </c>
      <c r="X158" s="11">
        <v>19916.16</v>
      </c>
      <c r="Y158" s="11">
        <v>9792.76</v>
      </c>
      <c r="Z158" s="11">
        <v>4916.2800000000007</v>
      </c>
      <c r="AA158" s="11">
        <v>2989.4399999999996</v>
      </c>
      <c r="AB158" s="11">
        <v>1962</v>
      </c>
      <c r="AC158" s="65">
        <v>1352.1599999999999</v>
      </c>
      <c r="AH158" s="6"/>
    </row>
    <row r="159" spans="1:34" x14ac:dyDescent="0.2">
      <c r="A159" s="7"/>
      <c r="B159" s="89"/>
      <c r="C159" s="37" t="s">
        <v>49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8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15</v>
      </c>
      <c r="T159" s="40">
        <v>1607.26</v>
      </c>
      <c r="U159" s="40">
        <v>168.24</v>
      </c>
      <c r="V159" s="40">
        <v>135.12</v>
      </c>
      <c r="W159" s="40">
        <v>181.65</v>
      </c>
      <c r="X159" s="38">
        <v>141.12</v>
      </c>
      <c r="Y159" s="38">
        <v>278.19</v>
      </c>
      <c r="Z159" s="38">
        <v>132.81</v>
      </c>
      <c r="AA159" s="38">
        <v>349.05</v>
      </c>
      <c r="AB159" s="38">
        <v>1020.48</v>
      </c>
      <c r="AC159" s="65">
        <v>986.25</v>
      </c>
      <c r="AH159" s="6"/>
    </row>
    <row r="160" spans="1:34" ht="13.5" thickBot="1" x14ac:dyDescent="0.25">
      <c r="A160" s="7"/>
      <c r="B160" s="89"/>
      <c r="C160" s="12" t="s">
        <v>2</v>
      </c>
      <c r="D160" s="13">
        <v>0</v>
      </c>
      <c r="E160" s="13">
        <v>251</v>
      </c>
      <c r="F160" s="13">
        <v>0</v>
      </c>
      <c r="G160" s="13">
        <v>0</v>
      </c>
      <c r="H160" s="13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13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9.6199999999999992</v>
      </c>
      <c r="X160" s="13">
        <v>0</v>
      </c>
      <c r="Y160" s="13">
        <v>0</v>
      </c>
      <c r="Z160" s="13">
        <v>0</v>
      </c>
      <c r="AA160" s="13">
        <v>0</v>
      </c>
      <c r="AB160" s="13">
        <v>22.94</v>
      </c>
      <c r="AC160" s="75">
        <v>0</v>
      </c>
      <c r="AH160" s="6"/>
    </row>
    <row r="161" spans="1:34" ht="14.25" thickTop="1" thickBot="1" x14ac:dyDescent="0.25">
      <c r="A161" s="7"/>
      <c r="B161" s="90"/>
      <c r="C161" s="16" t="s">
        <v>27</v>
      </c>
      <c r="D161" s="17">
        <v>809</v>
      </c>
      <c r="E161" s="17">
        <v>65954</v>
      </c>
      <c r="F161" s="17">
        <v>1327</v>
      </c>
      <c r="G161" s="17">
        <v>100030</v>
      </c>
      <c r="H161" s="17">
        <v>28147</v>
      </c>
      <c r="I161" s="32">
        <v>39790</v>
      </c>
      <c r="J161" s="32">
        <v>36445</v>
      </c>
      <c r="K161" s="32">
        <v>81348</v>
      </c>
      <c r="L161" s="32">
        <v>82803</v>
      </c>
      <c r="M161" s="32">
        <v>66491</v>
      </c>
      <c r="N161" s="17">
        <v>58728</v>
      </c>
      <c r="O161" s="17">
        <v>84764</v>
      </c>
      <c r="P161" s="22">
        <v>83883</v>
      </c>
      <c r="Q161" s="22">
        <v>89271</v>
      </c>
      <c r="R161" s="22">
        <v>65768</v>
      </c>
      <c r="S161" s="22">
        <v>73784</v>
      </c>
      <c r="T161" s="22">
        <v>74270.34</v>
      </c>
      <c r="U161" s="22">
        <v>59800.759999999995</v>
      </c>
      <c r="V161" s="22">
        <v>41975.96</v>
      </c>
      <c r="W161" s="22">
        <v>37420.990000000005</v>
      </c>
      <c r="X161" s="17">
        <v>20057.28</v>
      </c>
      <c r="Y161" s="17">
        <v>10070.950000000001</v>
      </c>
      <c r="Z161" s="17">
        <v>5049.0900000000011</v>
      </c>
      <c r="AA161" s="17">
        <v>3338.49</v>
      </c>
      <c r="AB161" s="17">
        <v>3005.42</v>
      </c>
      <c r="AC161" s="81">
        <v>2338.41</v>
      </c>
      <c r="AH161" s="6"/>
    </row>
    <row r="162" spans="1:34" ht="13.35" customHeight="1" x14ac:dyDescent="0.2">
      <c r="A162" s="7"/>
      <c r="B162" s="88" t="s">
        <v>32</v>
      </c>
      <c r="C162" s="8" t="s">
        <v>48</v>
      </c>
      <c r="D162" s="9">
        <v>0</v>
      </c>
      <c r="E162" s="9">
        <v>0</v>
      </c>
      <c r="F162" s="9">
        <v>0</v>
      </c>
      <c r="G162" s="9">
        <v>0</v>
      </c>
      <c r="H162" s="9">
        <v>4206</v>
      </c>
      <c r="I162" s="29">
        <v>70</v>
      </c>
      <c r="J162" s="29">
        <v>227</v>
      </c>
      <c r="K162" s="29">
        <v>4288</v>
      </c>
      <c r="L162" s="29">
        <v>3613</v>
      </c>
      <c r="M162" s="29">
        <v>2893</v>
      </c>
      <c r="N162" s="9">
        <v>1074</v>
      </c>
      <c r="O162" s="18">
        <v>1604</v>
      </c>
      <c r="P162" s="18">
        <v>5913</v>
      </c>
      <c r="Q162" s="18">
        <v>29573</v>
      </c>
      <c r="R162" s="18">
        <v>29184</v>
      </c>
      <c r="S162" s="18">
        <v>26057</v>
      </c>
      <c r="T162" s="18">
        <v>26087</v>
      </c>
      <c r="U162" s="18">
        <v>44984.160000000003</v>
      </c>
      <c r="V162" s="18">
        <v>41838.479999999996</v>
      </c>
      <c r="W162" s="18">
        <v>10818</v>
      </c>
      <c r="X162" s="9">
        <v>7222.3200000000006</v>
      </c>
      <c r="Y162" s="9">
        <v>123315.84000000001</v>
      </c>
      <c r="Z162" s="9">
        <v>0</v>
      </c>
      <c r="AA162" s="9">
        <v>0</v>
      </c>
      <c r="AB162" s="9">
        <v>6113.52</v>
      </c>
      <c r="AC162" s="64">
        <v>0</v>
      </c>
      <c r="AH162" s="6"/>
    </row>
    <row r="163" spans="1:34" ht="13.5" thickBot="1" x14ac:dyDescent="0.25">
      <c r="A163" s="7"/>
      <c r="B163" s="89"/>
      <c r="C163" s="12" t="s">
        <v>49</v>
      </c>
      <c r="D163" s="13">
        <v>0</v>
      </c>
      <c r="E163" s="13">
        <v>0</v>
      </c>
      <c r="F163" s="13">
        <v>194</v>
      </c>
      <c r="G163" s="13">
        <v>15</v>
      </c>
      <c r="H163" s="13">
        <v>34</v>
      </c>
      <c r="I163" s="31">
        <v>1</v>
      </c>
      <c r="J163" s="31">
        <v>0</v>
      </c>
      <c r="K163" s="31">
        <v>0</v>
      </c>
      <c r="L163" s="31">
        <v>0</v>
      </c>
      <c r="M163" s="31">
        <v>0</v>
      </c>
      <c r="N163" s="13">
        <v>0</v>
      </c>
      <c r="O163" s="20">
        <v>57</v>
      </c>
      <c r="P163" s="20">
        <v>191</v>
      </c>
      <c r="Q163" s="20">
        <v>488</v>
      </c>
      <c r="R163" s="20">
        <v>184</v>
      </c>
      <c r="S163" s="20">
        <v>120</v>
      </c>
      <c r="T163" s="20">
        <v>104</v>
      </c>
      <c r="U163" s="20">
        <v>100.8</v>
      </c>
      <c r="V163" s="20">
        <v>245.73</v>
      </c>
      <c r="W163" s="20">
        <v>411.15</v>
      </c>
      <c r="X163" s="13">
        <v>135.51</v>
      </c>
      <c r="Y163" s="13">
        <v>264.18</v>
      </c>
      <c r="Z163" s="13">
        <v>844.29000000000008</v>
      </c>
      <c r="AA163" s="13">
        <v>3832.17</v>
      </c>
      <c r="AB163" s="13">
        <v>7190.4299999999994</v>
      </c>
      <c r="AC163" s="75">
        <v>6624.87</v>
      </c>
      <c r="AH163" s="6"/>
    </row>
    <row r="164" spans="1:34" ht="14.25" thickTop="1" thickBot="1" x14ac:dyDescent="0.25">
      <c r="A164" s="7"/>
      <c r="B164" s="90"/>
      <c r="C164" s="16" t="s">
        <v>27</v>
      </c>
      <c r="D164" s="17">
        <v>0</v>
      </c>
      <c r="E164" s="17">
        <v>0</v>
      </c>
      <c r="F164" s="17">
        <v>194</v>
      </c>
      <c r="G164" s="17">
        <v>15</v>
      </c>
      <c r="H164" s="17">
        <v>4240</v>
      </c>
      <c r="I164" s="32">
        <v>71</v>
      </c>
      <c r="J164" s="32">
        <v>227</v>
      </c>
      <c r="K164" s="32">
        <v>4288</v>
      </c>
      <c r="L164" s="32">
        <v>3613</v>
      </c>
      <c r="M164" s="32">
        <v>2893</v>
      </c>
      <c r="N164" s="17">
        <v>1074</v>
      </c>
      <c r="O164" s="17">
        <v>1661</v>
      </c>
      <c r="P164" s="22">
        <v>6104</v>
      </c>
      <c r="Q164" s="22">
        <v>30061</v>
      </c>
      <c r="R164" s="22">
        <v>29368</v>
      </c>
      <c r="S164" s="22">
        <v>26177</v>
      </c>
      <c r="T164" s="22">
        <v>26191</v>
      </c>
      <c r="U164" s="22">
        <v>45084.960000000006</v>
      </c>
      <c r="V164" s="22">
        <v>42084.21</v>
      </c>
      <c r="W164" s="22">
        <v>11229.15</v>
      </c>
      <c r="X164" s="17">
        <v>7357.8300000000008</v>
      </c>
      <c r="Y164" s="17">
        <v>123580.02</v>
      </c>
      <c r="Z164" s="17">
        <v>844.29000000000008</v>
      </c>
      <c r="AA164" s="17">
        <v>3832.17</v>
      </c>
      <c r="AB164" s="17">
        <v>13303.95</v>
      </c>
      <c r="AC164" s="81">
        <v>6624.87</v>
      </c>
      <c r="AH164" s="6"/>
    </row>
    <row r="165" spans="1:34" x14ac:dyDescent="0.2">
      <c r="A165" s="7"/>
      <c r="B165" s="95" t="s">
        <v>4</v>
      </c>
      <c r="C165" s="8" t="s">
        <v>86</v>
      </c>
      <c r="D165" s="9">
        <v>83558</v>
      </c>
      <c r="E165" s="9">
        <v>134261</v>
      </c>
      <c r="F165" s="9">
        <v>150383</v>
      </c>
      <c r="G165" s="9">
        <v>224389</v>
      </c>
      <c r="H165" s="9">
        <v>119450</v>
      </c>
      <c r="I165" s="29">
        <v>107724</v>
      </c>
      <c r="J165" s="29">
        <v>76855</v>
      </c>
      <c r="K165" s="29">
        <v>78868</v>
      </c>
      <c r="L165" s="29">
        <v>159917</v>
      </c>
      <c r="M165" s="29">
        <v>227373</v>
      </c>
      <c r="N165" s="9">
        <v>280380</v>
      </c>
      <c r="O165" s="18">
        <v>247469</v>
      </c>
      <c r="P165" s="18">
        <v>334190</v>
      </c>
      <c r="Q165" s="18">
        <v>311066</v>
      </c>
      <c r="R165" s="18">
        <v>308789</v>
      </c>
      <c r="S165" s="18">
        <v>283150</v>
      </c>
      <c r="T165" s="18">
        <v>213961</v>
      </c>
      <c r="U165" s="18">
        <v>239240.45499999999</v>
      </c>
      <c r="V165" s="18">
        <v>101138.189</v>
      </c>
      <c r="W165" s="18">
        <v>52387.245000000003</v>
      </c>
      <c r="X165" s="9">
        <v>51428.565000000002</v>
      </c>
      <c r="Y165" s="9">
        <v>24992.022000000001</v>
      </c>
      <c r="Z165" s="9">
        <v>126488.25900000001</v>
      </c>
      <c r="AA165" s="9">
        <v>136952.07699999999</v>
      </c>
      <c r="AB165" s="9">
        <v>40225.739000000001</v>
      </c>
      <c r="AC165" s="64">
        <v>2301.1889999999999</v>
      </c>
      <c r="AH165" s="6"/>
    </row>
    <row r="166" spans="1:34" ht="13.35" customHeight="1" x14ac:dyDescent="0.2">
      <c r="A166" s="7"/>
      <c r="B166" s="96"/>
      <c r="C166" s="10" t="s">
        <v>3</v>
      </c>
      <c r="D166" s="11">
        <v>650022</v>
      </c>
      <c r="E166" s="11">
        <v>474247</v>
      </c>
      <c r="F166" s="11">
        <v>389231</v>
      </c>
      <c r="G166" s="11">
        <v>34807</v>
      </c>
      <c r="H166" s="11">
        <v>356764</v>
      </c>
      <c r="I166" s="30">
        <v>20983</v>
      </c>
      <c r="J166" s="30">
        <v>28352</v>
      </c>
      <c r="K166" s="30">
        <v>28229</v>
      </c>
      <c r="L166" s="30">
        <v>29733</v>
      </c>
      <c r="M166" s="30">
        <v>27661</v>
      </c>
      <c r="N166" s="11">
        <v>63751</v>
      </c>
      <c r="O166" s="19">
        <v>30940</v>
      </c>
      <c r="P166" s="19">
        <v>34953</v>
      </c>
      <c r="Q166" s="19">
        <v>63670</v>
      </c>
      <c r="R166" s="19">
        <v>53463</v>
      </c>
      <c r="S166" s="19">
        <v>86257</v>
      </c>
      <c r="T166" s="19">
        <v>100206</v>
      </c>
      <c r="U166" s="19">
        <v>104993</v>
      </c>
      <c r="V166" s="19">
        <v>9050</v>
      </c>
      <c r="W166" s="19">
        <v>8426</v>
      </c>
      <c r="X166" s="11">
        <v>5175</v>
      </c>
      <c r="Y166" s="11">
        <v>912.2</v>
      </c>
      <c r="Z166" s="11">
        <v>8644</v>
      </c>
      <c r="AA166" s="11">
        <v>3486.96</v>
      </c>
      <c r="AB166" s="11">
        <v>7176.6</v>
      </c>
      <c r="AC166" s="65">
        <v>489.42</v>
      </c>
      <c r="AH166" s="6"/>
    </row>
    <row r="167" spans="1:34" x14ac:dyDescent="0.2">
      <c r="A167" s="7"/>
      <c r="B167" s="96"/>
      <c r="C167" s="10" t="s">
        <v>48</v>
      </c>
      <c r="D167" s="11">
        <v>93376</v>
      </c>
      <c r="E167" s="11">
        <v>395997</v>
      </c>
      <c r="F167" s="11">
        <v>122406</v>
      </c>
      <c r="G167" s="11">
        <v>419135</v>
      </c>
      <c r="H167" s="11">
        <v>446386</v>
      </c>
      <c r="I167" s="30">
        <v>324268</v>
      </c>
      <c r="J167" s="30">
        <v>323582</v>
      </c>
      <c r="K167" s="30">
        <v>350986</v>
      </c>
      <c r="L167" s="30">
        <v>643777</v>
      </c>
      <c r="M167" s="30">
        <v>866010</v>
      </c>
      <c r="N167" s="11">
        <v>713435</v>
      </c>
      <c r="O167" s="19">
        <v>496311</v>
      </c>
      <c r="P167" s="19">
        <v>548510</v>
      </c>
      <c r="Q167" s="19">
        <v>417920</v>
      </c>
      <c r="R167" s="19">
        <v>394461</v>
      </c>
      <c r="S167" s="19">
        <v>422702</v>
      </c>
      <c r="T167" s="19">
        <v>426682</v>
      </c>
      <c r="U167" s="19">
        <v>390265.92</v>
      </c>
      <c r="V167" s="19">
        <v>422143.92</v>
      </c>
      <c r="W167" s="19">
        <v>359445.6</v>
      </c>
      <c r="X167" s="11">
        <v>303799.67999999999</v>
      </c>
      <c r="Y167" s="11">
        <v>206268.47999999998</v>
      </c>
      <c r="Z167" s="11">
        <v>254098.08</v>
      </c>
      <c r="AA167" s="11">
        <v>271024.56</v>
      </c>
      <c r="AB167" s="11">
        <v>109575.03999999999</v>
      </c>
      <c r="AC167" s="65">
        <v>86410.8</v>
      </c>
      <c r="AH167" s="6"/>
    </row>
    <row r="168" spans="1:34" x14ac:dyDescent="0.2">
      <c r="A168" s="7"/>
      <c r="B168" s="96"/>
      <c r="C168" s="10" t="s">
        <v>49</v>
      </c>
      <c r="D168" s="11">
        <v>0</v>
      </c>
      <c r="E168" s="11">
        <v>5657</v>
      </c>
      <c r="F168" s="11">
        <v>45666</v>
      </c>
      <c r="G168" s="11">
        <v>14390</v>
      </c>
      <c r="H168" s="11">
        <v>1441</v>
      </c>
      <c r="I168" s="30">
        <v>1593</v>
      </c>
      <c r="J168" s="30">
        <v>1600</v>
      </c>
      <c r="K168" s="30">
        <v>1913</v>
      </c>
      <c r="L168" s="30">
        <v>2975</v>
      </c>
      <c r="M168" s="30">
        <v>2975</v>
      </c>
      <c r="N168" s="11">
        <v>2975</v>
      </c>
      <c r="O168" s="19">
        <v>2973</v>
      </c>
      <c r="P168" s="19">
        <v>2973</v>
      </c>
      <c r="Q168" s="19">
        <v>2973</v>
      </c>
      <c r="R168" s="19">
        <v>2973</v>
      </c>
      <c r="S168" s="19">
        <v>2076</v>
      </c>
      <c r="T168" s="19">
        <v>2076</v>
      </c>
      <c r="U168" s="19">
        <v>2127</v>
      </c>
      <c r="V168" s="19">
        <v>138</v>
      </c>
      <c r="W168" s="19">
        <v>1397</v>
      </c>
      <c r="X168" s="11">
        <v>858</v>
      </c>
      <c r="Y168" s="11">
        <v>527</v>
      </c>
      <c r="Z168" s="11">
        <v>72.599999999999994</v>
      </c>
      <c r="AA168" s="11">
        <v>1976.16</v>
      </c>
      <c r="AB168" s="11">
        <v>9072</v>
      </c>
      <c r="AC168" s="65">
        <v>149721.18</v>
      </c>
      <c r="AH168" s="6"/>
    </row>
    <row r="169" spans="1:34" ht="13.5" thickBot="1" x14ac:dyDescent="0.25">
      <c r="A169" s="7"/>
      <c r="B169" s="96"/>
      <c r="C169" s="12" t="s">
        <v>2</v>
      </c>
      <c r="D169" s="13">
        <v>2185</v>
      </c>
      <c r="E169" s="13">
        <v>20053</v>
      </c>
      <c r="F169" s="13">
        <v>17928</v>
      </c>
      <c r="G169" s="13">
        <v>20526</v>
      </c>
      <c r="H169" s="13">
        <v>15325</v>
      </c>
      <c r="I169" s="31">
        <v>54662</v>
      </c>
      <c r="J169" s="31">
        <v>26507</v>
      </c>
      <c r="K169" s="31">
        <v>23400</v>
      </c>
      <c r="L169" s="31">
        <v>48879</v>
      </c>
      <c r="M169" s="31">
        <v>21635</v>
      </c>
      <c r="N169" s="13">
        <v>6983</v>
      </c>
      <c r="O169" s="20">
        <v>4799</v>
      </c>
      <c r="P169" s="20">
        <v>3348</v>
      </c>
      <c r="Q169" s="20">
        <v>18084</v>
      </c>
      <c r="R169" s="20">
        <v>22799</v>
      </c>
      <c r="S169" s="20">
        <v>19961</v>
      </c>
      <c r="T169" s="20">
        <v>18428</v>
      </c>
      <c r="U169" s="20">
        <v>23087</v>
      </c>
      <c r="V169" s="20">
        <v>26997</v>
      </c>
      <c r="W169" s="20">
        <v>33512</v>
      </c>
      <c r="X169" s="13">
        <v>34300</v>
      </c>
      <c r="Y169" s="13">
        <v>15125</v>
      </c>
      <c r="Z169" s="13">
        <v>409</v>
      </c>
      <c r="AA169" s="13">
        <v>797</v>
      </c>
      <c r="AB169" s="13">
        <v>379.62</v>
      </c>
      <c r="AC169" s="75">
        <v>0</v>
      </c>
      <c r="AH169" s="6"/>
    </row>
    <row r="170" spans="1:34" ht="14.25" thickTop="1" thickBot="1" x14ac:dyDescent="0.25">
      <c r="A170" s="7"/>
      <c r="B170" s="98"/>
      <c r="C170" s="16" t="s">
        <v>27</v>
      </c>
      <c r="D170" s="17">
        <v>829141</v>
      </c>
      <c r="E170" s="17">
        <v>1030215</v>
      </c>
      <c r="F170" s="17">
        <v>725614</v>
      </c>
      <c r="G170" s="17">
        <v>713247</v>
      </c>
      <c r="H170" s="17">
        <v>939366</v>
      </c>
      <c r="I170" s="32">
        <v>509230</v>
      </c>
      <c r="J170" s="32">
        <v>456896</v>
      </c>
      <c r="K170" s="32">
        <v>483396</v>
      </c>
      <c r="L170" s="32">
        <v>885281</v>
      </c>
      <c r="M170" s="32">
        <v>1145654</v>
      </c>
      <c r="N170" s="17">
        <v>1067524</v>
      </c>
      <c r="O170" s="17">
        <v>782492</v>
      </c>
      <c r="P170" s="22">
        <v>923974</v>
      </c>
      <c r="Q170" s="22">
        <v>813713</v>
      </c>
      <c r="R170" s="22">
        <v>782485</v>
      </c>
      <c r="S170" s="22">
        <v>814146</v>
      </c>
      <c r="T170" s="22">
        <v>761353</v>
      </c>
      <c r="U170" s="22">
        <v>759713.375</v>
      </c>
      <c r="V170" s="22">
        <v>559467.10899999994</v>
      </c>
      <c r="W170" s="22">
        <v>455167.84499999997</v>
      </c>
      <c r="X170" s="17">
        <v>395561.245</v>
      </c>
      <c r="Y170" s="17">
        <v>247824.70199999999</v>
      </c>
      <c r="Z170" s="17">
        <v>389711.93900000001</v>
      </c>
      <c r="AA170" s="17">
        <v>414236.75699999993</v>
      </c>
      <c r="AB170" s="17">
        <v>166428.99899999998</v>
      </c>
      <c r="AC170" s="81">
        <v>238922.58899999998</v>
      </c>
      <c r="AH170" s="6"/>
    </row>
    <row r="171" spans="1:34" x14ac:dyDescent="0.2">
      <c r="A171" s="7"/>
      <c r="B171" s="95" t="s">
        <v>10</v>
      </c>
      <c r="C171" s="8" t="s">
        <v>86</v>
      </c>
      <c r="D171" s="9">
        <v>0</v>
      </c>
      <c r="E171" s="9">
        <v>0</v>
      </c>
      <c r="F171" s="9">
        <v>123</v>
      </c>
      <c r="G171" s="9">
        <v>203</v>
      </c>
      <c r="H171" s="9">
        <v>5067</v>
      </c>
      <c r="I171" s="9">
        <v>5393</v>
      </c>
      <c r="J171" s="9">
        <v>16056</v>
      </c>
      <c r="K171" s="9">
        <v>12491</v>
      </c>
      <c r="L171" s="9">
        <v>25197</v>
      </c>
      <c r="M171" s="9">
        <v>23930</v>
      </c>
      <c r="N171" s="9">
        <v>20679</v>
      </c>
      <c r="O171" s="18">
        <v>12929</v>
      </c>
      <c r="P171" s="18">
        <v>8507</v>
      </c>
      <c r="Q171" s="18">
        <v>9776</v>
      </c>
      <c r="R171" s="18">
        <v>13077</v>
      </c>
      <c r="S171" s="18">
        <v>13222</v>
      </c>
      <c r="T171" s="18">
        <v>14268</v>
      </c>
      <c r="U171" s="18">
        <v>7912.018</v>
      </c>
      <c r="V171" s="18">
        <v>11326.974</v>
      </c>
      <c r="W171" s="18">
        <v>10239.744000000001</v>
      </c>
      <c r="X171" s="9">
        <v>3985.7220000000002</v>
      </c>
      <c r="Y171" s="9">
        <v>2432.241</v>
      </c>
      <c r="Z171" s="9">
        <v>4247.84</v>
      </c>
      <c r="AA171" s="9">
        <v>3036.7220000000002</v>
      </c>
      <c r="AB171" s="9">
        <v>128.69</v>
      </c>
      <c r="AC171" s="64">
        <v>2536.8229999999999</v>
      </c>
      <c r="AH171" s="6"/>
    </row>
    <row r="172" spans="1:34" ht="13.35" customHeight="1" x14ac:dyDescent="0.2">
      <c r="A172" s="7"/>
      <c r="B172" s="96"/>
      <c r="C172" s="10" t="s">
        <v>3</v>
      </c>
      <c r="D172" s="11">
        <v>2869</v>
      </c>
      <c r="E172" s="11">
        <v>20561</v>
      </c>
      <c r="F172" s="11">
        <v>6913</v>
      </c>
      <c r="G172" s="11">
        <v>8883</v>
      </c>
      <c r="H172" s="11">
        <v>1742</v>
      </c>
      <c r="I172" s="11">
        <v>10780</v>
      </c>
      <c r="J172" s="11">
        <v>1172</v>
      </c>
      <c r="K172" s="11">
        <v>2851</v>
      </c>
      <c r="L172" s="11">
        <v>1527</v>
      </c>
      <c r="M172" s="11">
        <v>2514</v>
      </c>
      <c r="N172" s="11">
        <v>1098</v>
      </c>
      <c r="O172" s="19">
        <v>576</v>
      </c>
      <c r="P172" s="19">
        <v>113</v>
      </c>
      <c r="Q172" s="19">
        <v>177</v>
      </c>
      <c r="R172" s="19">
        <v>3859</v>
      </c>
      <c r="S172" s="19">
        <v>1892</v>
      </c>
      <c r="T172" s="19">
        <v>1140</v>
      </c>
      <c r="U172" s="19">
        <v>430.02</v>
      </c>
      <c r="V172" s="19">
        <v>734.94</v>
      </c>
      <c r="W172" s="19">
        <v>309.95999999999998</v>
      </c>
      <c r="X172" s="11">
        <v>235.62</v>
      </c>
      <c r="Y172" s="11">
        <v>310.68</v>
      </c>
      <c r="Z172" s="11">
        <v>342.46</v>
      </c>
      <c r="AA172" s="11">
        <v>134.28</v>
      </c>
      <c r="AB172" s="11">
        <v>1681</v>
      </c>
      <c r="AC172" s="65">
        <v>2307</v>
      </c>
      <c r="AH172" s="6"/>
    </row>
    <row r="173" spans="1:34" x14ac:dyDescent="0.2">
      <c r="A173" s="7"/>
      <c r="B173" s="96"/>
      <c r="C173" s="10" t="s">
        <v>48</v>
      </c>
      <c r="D173" s="11">
        <v>0</v>
      </c>
      <c r="E173" s="11">
        <v>70887</v>
      </c>
      <c r="F173" s="11">
        <v>529362</v>
      </c>
      <c r="G173" s="11">
        <v>14739</v>
      </c>
      <c r="H173" s="11">
        <v>14425</v>
      </c>
      <c r="I173" s="11">
        <v>20410</v>
      </c>
      <c r="J173" s="11">
        <v>37649</v>
      </c>
      <c r="K173" s="11">
        <v>62853</v>
      </c>
      <c r="L173" s="11">
        <v>401209</v>
      </c>
      <c r="M173" s="11">
        <v>702629</v>
      </c>
      <c r="N173" s="11">
        <v>1032324</v>
      </c>
      <c r="O173" s="19">
        <v>961232</v>
      </c>
      <c r="P173" s="19">
        <v>1197358</v>
      </c>
      <c r="Q173" s="19">
        <v>1507690</v>
      </c>
      <c r="R173" s="19">
        <v>1444461</v>
      </c>
      <c r="S173" s="19">
        <v>1518816</v>
      </c>
      <c r="T173" s="19">
        <v>1473297</v>
      </c>
      <c r="U173" s="19">
        <v>1020929.04</v>
      </c>
      <c r="V173" s="19">
        <v>1057141.44</v>
      </c>
      <c r="W173" s="19">
        <v>938298.24000000011</v>
      </c>
      <c r="X173" s="11">
        <v>448850.88</v>
      </c>
      <c r="Y173" s="11">
        <v>262888.56</v>
      </c>
      <c r="Z173" s="11">
        <v>235476</v>
      </c>
      <c r="AA173" s="11">
        <v>176474.88</v>
      </c>
      <c r="AB173" s="11">
        <v>13672.08</v>
      </c>
      <c r="AC173" s="65">
        <v>124304.40000000001</v>
      </c>
      <c r="AH173" s="6"/>
    </row>
    <row r="174" spans="1:34" x14ac:dyDescent="0.2">
      <c r="A174" s="7"/>
      <c r="B174" s="96"/>
      <c r="C174" s="10" t="s">
        <v>49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33</v>
      </c>
      <c r="J174" s="11">
        <v>147</v>
      </c>
      <c r="K174" s="11">
        <v>0</v>
      </c>
      <c r="L174" s="11">
        <v>0</v>
      </c>
      <c r="M174" s="11">
        <v>0</v>
      </c>
      <c r="N174" s="11">
        <v>165</v>
      </c>
      <c r="O174" s="19">
        <v>219</v>
      </c>
      <c r="P174" s="19">
        <v>467</v>
      </c>
      <c r="Q174" s="19">
        <v>1208</v>
      </c>
      <c r="R174" s="19">
        <v>1421</v>
      </c>
      <c r="S174" s="19">
        <v>1929</v>
      </c>
      <c r="T174" s="19">
        <v>14357</v>
      </c>
      <c r="U174" s="19">
        <v>591.12</v>
      </c>
      <c r="V174" s="19">
        <v>443.43</v>
      </c>
      <c r="W174" s="19">
        <v>372.87</v>
      </c>
      <c r="X174" s="11">
        <v>237.72</v>
      </c>
      <c r="Y174" s="11">
        <v>112.23</v>
      </c>
      <c r="Z174" s="11">
        <v>239.82</v>
      </c>
      <c r="AA174" s="11">
        <v>647.78</v>
      </c>
      <c r="AB174" s="11">
        <v>1293.93</v>
      </c>
      <c r="AC174" s="65">
        <v>3306.4500000000003</v>
      </c>
      <c r="AH174" s="6"/>
    </row>
    <row r="175" spans="1:34" x14ac:dyDescent="0.2">
      <c r="A175" s="7"/>
      <c r="B175" s="96"/>
      <c r="C175" s="37" t="s">
        <v>50</v>
      </c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40"/>
      <c r="P175" s="40"/>
      <c r="Q175" s="40"/>
      <c r="R175" s="40"/>
      <c r="S175" s="40"/>
      <c r="T175" s="40"/>
      <c r="U175" s="40"/>
      <c r="V175" s="40"/>
      <c r="W175" s="40"/>
      <c r="X175" s="38"/>
      <c r="Y175" s="38"/>
      <c r="Z175" s="38"/>
      <c r="AA175" s="38">
        <v>0</v>
      </c>
      <c r="AB175" s="38">
        <v>0</v>
      </c>
      <c r="AC175" s="65">
        <v>9325</v>
      </c>
      <c r="AH175" s="6"/>
    </row>
    <row r="176" spans="1:34" x14ac:dyDescent="0.2">
      <c r="A176" s="7"/>
      <c r="B176" s="96"/>
      <c r="C176" s="37" t="s">
        <v>5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8">
        <v>0</v>
      </c>
      <c r="M176" s="38">
        <v>0</v>
      </c>
      <c r="N176" s="38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>
        <v>0</v>
      </c>
      <c r="U176" s="40">
        <v>0</v>
      </c>
      <c r="V176" s="40">
        <v>5.28</v>
      </c>
      <c r="W176" s="40">
        <v>0</v>
      </c>
      <c r="X176" s="38">
        <v>1.98</v>
      </c>
      <c r="Y176" s="38">
        <v>0.66</v>
      </c>
      <c r="Z176" s="38">
        <v>0</v>
      </c>
      <c r="AA176" s="38">
        <v>0</v>
      </c>
      <c r="AB176" s="38">
        <v>0</v>
      </c>
      <c r="AC176" s="65">
        <v>0</v>
      </c>
      <c r="AH176" s="6"/>
    </row>
    <row r="177" spans="1:34" ht="13.5" thickBot="1" x14ac:dyDescent="0.25">
      <c r="A177" s="7"/>
      <c r="B177" s="96"/>
      <c r="C177" s="12" t="s">
        <v>2</v>
      </c>
      <c r="D177" s="13">
        <v>0</v>
      </c>
      <c r="E177" s="13">
        <v>423</v>
      </c>
      <c r="F177" s="13">
        <v>795</v>
      </c>
      <c r="G177" s="13">
        <v>250</v>
      </c>
      <c r="H177" s="13">
        <v>132</v>
      </c>
      <c r="I177" s="13">
        <v>0</v>
      </c>
      <c r="J177" s="13">
        <v>733</v>
      </c>
      <c r="K177" s="13">
        <v>0</v>
      </c>
      <c r="L177" s="13">
        <v>0</v>
      </c>
      <c r="M177" s="13">
        <v>0</v>
      </c>
      <c r="N177" s="13">
        <v>0</v>
      </c>
      <c r="O177" s="20">
        <v>0</v>
      </c>
      <c r="P177" s="20">
        <v>51</v>
      </c>
      <c r="Q177" s="20">
        <v>240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14.06</v>
      </c>
      <c r="X177" s="13">
        <v>104.34</v>
      </c>
      <c r="Y177" s="13">
        <v>1.48</v>
      </c>
      <c r="Z177" s="13">
        <v>2.96</v>
      </c>
      <c r="AA177" s="13">
        <v>0</v>
      </c>
      <c r="AB177" s="13">
        <v>0</v>
      </c>
      <c r="AC177" s="75">
        <v>0</v>
      </c>
      <c r="AH177" s="6"/>
    </row>
    <row r="178" spans="1:34" ht="14.25" thickTop="1" thickBot="1" x14ac:dyDescent="0.25">
      <c r="A178" s="7"/>
      <c r="B178" s="98"/>
      <c r="C178" s="16" t="s">
        <v>27</v>
      </c>
      <c r="D178" s="17">
        <v>2869</v>
      </c>
      <c r="E178" s="17">
        <v>91871</v>
      </c>
      <c r="F178" s="17">
        <v>537193</v>
      </c>
      <c r="G178" s="17">
        <v>24075</v>
      </c>
      <c r="H178" s="17">
        <v>21366</v>
      </c>
      <c r="I178" s="17">
        <v>36616</v>
      </c>
      <c r="J178" s="17">
        <v>55757</v>
      </c>
      <c r="K178" s="17">
        <v>78195</v>
      </c>
      <c r="L178" s="17">
        <v>427933</v>
      </c>
      <c r="M178" s="17">
        <v>729073</v>
      </c>
      <c r="N178" s="17">
        <v>1054266</v>
      </c>
      <c r="O178" s="17">
        <v>974956</v>
      </c>
      <c r="P178" s="22">
        <v>1206496</v>
      </c>
      <c r="Q178" s="22">
        <v>1519091</v>
      </c>
      <c r="R178" s="22">
        <v>1462818</v>
      </c>
      <c r="S178" s="22">
        <v>1535859</v>
      </c>
      <c r="T178" s="22">
        <v>1503062</v>
      </c>
      <c r="U178" s="22">
        <v>1029862.198</v>
      </c>
      <c r="V178" s="22">
        <v>1069652.064</v>
      </c>
      <c r="W178" s="22">
        <v>949234.87400000019</v>
      </c>
      <c r="X178" s="17">
        <v>453416.26199999999</v>
      </c>
      <c r="Y178" s="17">
        <v>265745.85099999991</v>
      </c>
      <c r="Z178" s="17">
        <v>240309.08</v>
      </c>
      <c r="AA178" s="17">
        <v>180293.66200000001</v>
      </c>
      <c r="AB178" s="17">
        <v>16775.7</v>
      </c>
      <c r="AC178" s="81">
        <v>141779.67300000001</v>
      </c>
      <c r="AH178" s="6"/>
    </row>
    <row r="179" spans="1:34" x14ac:dyDescent="0.2">
      <c r="B179" s="5"/>
      <c r="C179" s="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34" x14ac:dyDescent="0.2">
      <c r="B180" s="50" t="s">
        <v>53</v>
      </c>
      <c r="C180" s="5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AA180" s="56"/>
      <c r="AB180" s="56"/>
      <c r="AD180" s="59"/>
      <c r="AE180" s="56"/>
      <c r="AF180" s="57"/>
    </row>
    <row r="181" spans="1:34" x14ac:dyDescent="0.2">
      <c r="B181" s="27" t="s">
        <v>85</v>
      </c>
      <c r="C181" s="5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58"/>
      <c r="W181" s="58"/>
      <c r="X181" s="58"/>
      <c r="Y181" s="58"/>
      <c r="Z181" s="58"/>
      <c r="AA181" s="58"/>
      <c r="AB181" s="58"/>
      <c r="AC181" s="58"/>
    </row>
    <row r="182" spans="1:34" x14ac:dyDescent="0.2">
      <c r="B182" s="27" t="s">
        <v>94</v>
      </c>
      <c r="C182" s="5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58"/>
      <c r="W182" s="58"/>
      <c r="X182" s="58"/>
      <c r="Y182" s="58"/>
      <c r="Z182" s="58"/>
      <c r="AA182" s="58"/>
      <c r="AB182" s="58"/>
      <c r="AC182" s="58"/>
    </row>
    <row r="183" spans="1:34" x14ac:dyDescent="0.2">
      <c r="B183" s="23" t="s">
        <v>87</v>
      </c>
    </row>
    <row r="184" spans="1:34" x14ac:dyDescent="0.2">
      <c r="B184" s="28" t="s">
        <v>89</v>
      </c>
    </row>
    <row r="185" spans="1:34" x14ac:dyDescent="0.2">
      <c r="B185" s="27" t="s">
        <v>54</v>
      </c>
      <c r="C185" s="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34" x14ac:dyDescent="0.2">
      <c r="B186" s="27" t="s">
        <v>55</v>
      </c>
      <c r="C186" s="5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34" x14ac:dyDescent="0.2">
      <c r="B187" s="23" t="s">
        <v>95</v>
      </c>
      <c r="C187" s="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34" x14ac:dyDescent="0.2">
      <c r="B188" s="27"/>
    </row>
    <row r="189" spans="1:34" x14ac:dyDescent="0.2">
      <c r="B189" s="3" t="s">
        <v>26</v>
      </c>
    </row>
    <row r="190" spans="1:34" x14ac:dyDescent="0.2">
      <c r="B190" s="2" t="s">
        <v>34</v>
      </c>
    </row>
    <row r="191" spans="1:34" x14ac:dyDescent="0.2">
      <c r="B191" t="s">
        <v>35</v>
      </c>
    </row>
    <row r="192" spans="1:34" x14ac:dyDescent="0.2">
      <c r="B192" t="s">
        <v>36</v>
      </c>
    </row>
    <row r="193" spans="2:22" x14ac:dyDescent="0.2">
      <c r="B193" s="2" t="s">
        <v>37</v>
      </c>
    </row>
    <row r="194" spans="2:22" x14ac:dyDescent="0.2">
      <c r="B194" s="23" t="s">
        <v>93</v>
      </c>
    </row>
    <row r="195" spans="2:22" x14ac:dyDescent="0.2">
      <c r="B195" s="109" t="s">
        <v>28</v>
      </c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4"/>
      <c r="O195" s="4"/>
      <c r="P195" s="3"/>
      <c r="Q195" s="3"/>
      <c r="R195" s="3"/>
      <c r="S195" s="3"/>
      <c r="T195" s="3"/>
      <c r="U195" s="3"/>
      <c r="V195" s="3"/>
    </row>
    <row r="196" spans="2:22" x14ac:dyDescent="0.2">
      <c r="B196" s="23" t="s">
        <v>92</v>
      </c>
    </row>
    <row r="197" spans="2:22" x14ac:dyDescent="0.2">
      <c r="B197" s="23" t="s">
        <v>90</v>
      </c>
    </row>
    <row r="198" spans="2:22" x14ac:dyDescent="0.2">
      <c r="B198" s="23" t="s">
        <v>91</v>
      </c>
    </row>
    <row r="199" spans="2:22" x14ac:dyDescent="0.2">
      <c r="B199" s="2" t="s">
        <v>38</v>
      </c>
      <c r="C199" s="1"/>
    </row>
    <row r="200" spans="2:22" x14ac:dyDescent="0.2">
      <c r="B200" s="23" t="s">
        <v>88</v>
      </c>
      <c r="C200" s="1"/>
    </row>
    <row r="201" spans="2:22" x14ac:dyDescent="0.2">
      <c r="B201" s="2" t="s">
        <v>39</v>
      </c>
      <c r="C201" s="1"/>
    </row>
    <row r="202" spans="2:22" x14ac:dyDescent="0.2">
      <c r="B202" s="2" t="s">
        <v>40</v>
      </c>
      <c r="C202" s="1"/>
    </row>
    <row r="203" spans="2:22" x14ac:dyDescent="0.2">
      <c r="B203" s="23" t="s">
        <v>84</v>
      </c>
    </row>
    <row r="204" spans="2:22" x14ac:dyDescent="0.2">
      <c r="B204" s="28" t="s">
        <v>46</v>
      </c>
    </row>
    <row r="205" spans="2:22" x14ac:dyDescent="0.2">
      <c r="B205" s="28" t="s">
        <v>47</v>
      </c>
    </row>
    <row r="206" spans="2:22" x14ac:dyDescent="0.2">
      <c r="B206" t="s">
        <v>41</v>
      </c>
      <c r="C206" s="1"/>
    </row>
    <row r="207" spans="2:22" x14ac:dyDescent="0.2">
      <c r="B207" t="s">
        <v>42</v>
      </c>
    </row>
    <row r="209" spans="2:22" x14ac:dyDescent="0.2">
      <c r="B209" s="3" t="s">
        <v>56</v>
      </c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</row>
    <row r="210" spans="2:22" x14ac:dyDescent="0.2">
      <c r="B210" s="23" t="s">
        <v>43</v>
      </c>
      <c r="C210" s="46"/>
      <c r="D210" s="46"/>
      <c r="E210" s="46"/>
    </row>
    <row r="211" spans="2:22" x14ac:dyDescent="0.2">
      <c r="B211" s="23" t="s">
        <v>57</v>
      </c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</row>
    <row r="212" spans="2:22" x14ac:dyDescent="0.2">
      <c r="B212" s="23" t="s">
        <v>58</v>
      </c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</row>
    <row r="213" spans="2:22" x14ac:dyDescent="0.2">
      <c r="B213" s="23" t="s">
        <v>59</v>
      </c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</row>
    <row r="214" spans="2:22" x14ac:dyDescent="0.2">
      <c r="B214" s="23" t="s">
        <v>60</v>
      </c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</row>
    <row r="215" spans="2:22" x14ac:dyDescent="0.2">
      <c r="B215" s="23" t="s">
        <v>61</v>
      </c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</row>
    <row r="216" spans="2:22" x14ac:dyDescent="0.2">
      <c r="B216" s="23" t="s">
        <v>62</v>
      </c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</row>
    <row r="217" spans="2:22" x14ac:dyDescent="0.2">
      <c r="B217" s="23" t="s">
        <v>63</v>
      </c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</row>
    <row r="218" spans="2:22" x14ac:dyDescent="0.2">
      <c r="B218" s="23" t="s">
        <v>64</v>
      </c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</row>
    <row r="219" spans="2:22" x14ac:dyDescent="0.2">
      <c r="B219" s="23" t="s">
        <v>65</v>
      </c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</row>
    <row r="220" spans="2:22" x14ac:dyDescent="0.2">
      <c r="B220" s="23" t="s">
        <v>66</v>
      </c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</row>
    <row r="221" spans="2:22" x14ac:dyDescent="0.2">
      <c r="B221" s="23" t="s">
        <v>67</v>
      </c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</row>
    <row r="222" spans="2:22" x14ac:dyDescent="0.2">
      <c r="B222" s="23" t="s">
        <v>68</v>
      </c>
    </row>
    <row r="223" spans="2:22" x14ac:dyDescent="0.2">
      <c r="B223" s="23" t="s">
        <v>69</v>
      </c>
    </row>
    <row r="224" spans="2:22" x14ac:dyDescent="0.2">
      <c r="B224" s="23" t="s">
        <v>70</v>
      </c>
    </row>
    <row r="225" spans="2:2" x14ac:dyDescent="0.2">
      <c r="B225" s="23" t="s">
        <v>71</v>
      </c>
    </row>
    <row r="226" spans="2:2" x14ac:dyDescent="0.2">
      <c r="B226" s="23" t="s">
        <v>72</v>
      </c>
    </row>
    <row r="227" spans="2:2" x14ac:dyDescent="0.2">
      <c r="B227" s="23" t="s">
        <v>73</v>
      </c>
    </row>
    <row r="228" spans="2:2" x14ac:dyDescent="0.2">
      <c r="B228" s="23" t="s">
        <v>74</v>
      </c>
    </row>
    <row r="229" spans="2:2" x14ac:dyDescent="0.2">
      <c r="B229" s="23" t="s">
        <v>75</v>
      </c>
    </row>
    <row r="230" spans="2:2" x14ac:dyDescent="0.2">
      <c r="B230" s="23" t="s">
        <v>76</v>
      </c>
    </row>
    <row r="231" spans="2:2" x14ac:dyDescent="0.2">
      <c r="B231" s="23" t="s">
        <v>77</v>
      </c>
    </row>
    <row r="232" spans="2:2" x14ac:dyDescent="0.2">
      <c r="B232" s="23" t="s">
        <v>78</v>
      </c>
    </row>
    <row r="233" spans="2:2" x14ac:dyDescent="0.2">
      <c r="B233" s="23" t="s">
        <v>79</v>
      </c>
    </row>
    <row r="234" spans="2:2" x14ac:dyDescent="0.2">
      <c r="B234" s="23" t="s">
        <v>80</v>
      </c>
    </row>
    <row r="235" spans="2:2" x14ac:dyDescent="0.2">
      <c r="B235" s="23" t="s">
        <v>81</v>
      </c>
    </row>
    <row r="236" spans="2:2" x14ac:dyDescent="0.2">
      <c r="B236" s="23" t="s">
        <v>82</v>
      </c>
    </row>
    <row r="237" spans="2:2" x14ac:dyDescent="0.2">
      <c r="B237" s="23" t="s">
        <v>83</v>
      </c>
    </row>
  </sheetData>
  <mergeCells count="30">
    <mergeCell ref="B195:M195"/>
    <mergeCell ref="B157:B161"/>
    <mergeCell ref="B162:B164"/>
    <mergeCell ref="B165:B170"/>
    <mergeCell ref="B113:B115"/>
    <mergeCell ref="B171:B178"/>
    <mergeCell ref="B116:B122"/>
    <mergeCell ref="B130:B133"/>
    <mergeCell ref="B134:B138"/>
    <mergeCell ref="B139:B144"/>
    <mergeCell ref="B145:B149"/>
    <mergeCell ref="B150:B156"/>
    <mergeCell ref="B123:B126"/>
    <mergeCell ref="B127:B129"/>
    <mergeCell ref="B4:B12"/>
    <mergeCell ref="B13:B19"/>
    <mergeCell ref="B31:B39"/>
    <mergeCell ref="B44:B52"/>
    <mergeCell ref="B2:AC2"/>
    <mergeCell ref="B28:B30"/>
    <mergeCell ref="B40:B43"/>
    <mergeCell ref="B101:B106"/>
    <mergeCell ref="B107:B112"/>
    <mergeCell ref="B20:B27"/>
    <mergeCell ref="B53:B59"/>
    <mergeCell ref="B68:B76"/>
    <mergeCell ref="B77:B84"/>
    <mergeCell ref="B85:B90"/>
    <mergeCell ref="B60:B67"/>
    <mergeCell ref="B91:B100"/>
  </mergeCells>
  <printOptions gridLines="1"/>
  <pageMargins left="0.28000000000000003" right="0.17" top="0.51" bottom="0.24" header="0.23" footer="0.19"/>
  <pageSetup orientation="landscape" horizontalDpi="300" verticalDpi="300" r:id="rId1"/>
  <headerFooter alignWithMargins="0">
    <oddHeader>&amp;LChart 11&amp;Rpage 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Props1.xml><?xml version="1.0" encoding="utf-8"?>
<ds:datastoreItem xmlns:ds="http://schemas.openxmlformats.org/officeDocument/2006/customXml" ds:itemID="{02B51EA7-9024-446C-BF51-188118F580E9}"/>
</file>

<file path=customXml/itemProps2.xml><?xml version="1.0" encoding="utf-8"?>
<ds:datastoreItem xmlns:ds="http://schemas.openxmlformats.org/officeDocument/2006/customXml" ds:itemID="{57FDA4F4-0E1D-4877-9D64-CD1DE2AA95D7}"/>
</file>

<file path=customXml/itemProps3.xml><?xml version="1.0" encoding="utf-8"?>
<ds:datastoreItem xmlns:ds="http://schemas.openxmlformats.org/officeDocument/2006/customXml" ds:itemID="{EBFA42C8-88E2-4C3A-9ADA-029173F52FE5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Alternative Fuel Consumption by Agency and Fuel Type</dc:title>
  <dc:creator>BENTLEY, Julian</dc:creator>
  <dc:description>Agency-based data of fuel consumption by fuel type trend from 2000-2008</dc:description>
  <cp:lastModifiedBy>Singer, Mark</cp:lastModifiedBy>
  <cp:lastPrinted>2009-03-18T21:56:31Z</cp:lastPrinted>
  <dcterms:created xsi:type="dcterms:W3CDTF">2009-03-03T21:12:58Z</dcterms:created>
  <dcterms:modified xsi:type="dcterms:W3CDTF">2026-06-12T19:09:02Z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2024-03-29T17:31:08Z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01e156ae-e44c-4e3b-aa0a-40fa15f3bd5f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0x010100A23182A3FE66C04093CEEDF2A87E6EEA</vt:lpwstr>
  </property>
</Properties>
</file>