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5 Reports\Published Fleet Tracking\Published Files\"/>
    </mc:Choice>
  </mc:AlternateContent>
  <xr:revisionPtr revIDLastSave="0" documentId="13_ncr:1_{6E90A900-EBE1-4D93-BB09-3769F59D73F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Chart" sheetId="4" r:id="rId1"/>
    <sheet name="Data" sheetId="3" r:id="rId2"/>
  </sheets>
  <calcPr calcId="191029" calcMode="manual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3" i="3" l="1"/>
  <c r="Z13" i="3"/>
  <c r="Y13" i="3"/>
  <c r="X13" i="3"/>
  <c r="AC5" i="3"/>
  <c r="AC6" i="3"/>
  <c r="AC7" i="3"/>
  <c r="AC8" i="3"/>
  <c r="AC9" i="3"/>
  <c r="AC10" i="3"/>
  <c r="AC11" i="3"/>
  <c r="AC12" i="3"/>
  <c r="AC4" i="3"/>
  <c r="AB13" i="3"/>
  <c r="W13" i="3"/>
  <c r="U13" i="3"/>
  <c r="AC13" i="3" l="1"/>
  <c r="T13" i="3"/>
  <c r="S13" i="3" l="1"/>
  <c r="R13" i="3" l="1"/>
  <c r="V13" i="3" l="1"/>
  <c r="Q13" i="3"/>
  <c r="P13" i="3"/>
  <c r="H13" i="3"/>
  <c r="N13" i="3"/>
  <c r="O13" i="3"/>
  <c r="M13" i="3"/>
  <c r="L13" i="3"/>
  <c r="K13" i="3"/>
  <c r="J13" i="3"/>
  <c r="I13" i="3"/>
  <c r="G13" i="3"/>
  <c r="F13" i="3"/>
  <c r="E13" i="3"/>
  <c r="D13" i="3"/>
  <c r="C13" i="3"/>
</calcChain>
</file>

<file path=xl/sharedStrings.xml><?xml version="1.0" encoding="utf-8"?>
<sst xmlns="http://schemas.openxmlformats.org/spreadsheetml/2006/main" count="62" uniqueCount="60">
  <si>
    <t>Fuel Type</t>
  </si>
  <si>
    <t>CNG</t>
  </si>
  <si>
    <t>Electric</t>
  </si>
  <si>
    <t>LPG</t>
  </si>
  <si>
    <t>LNG</t>
  </si>
  <si>
    <t>Hydrogen</t>
  </si>
  <si>
    <t>CNG: Compressed natural gas</t>
  </si>
  <si>
    <t>LNG: Liquefied natural gas</t>
  </si>
  <si>
    <t>Alternative Fuel Consumption (GGE) by Covered Federal Agencies by Year</t>
  </si>
  <si>
    <t>Total</t>
  </si>
  <si>
    <t>Cumulative</t>
  </si>
  <si>
    <t>See "Data" tab for supporting data, sources, and notes</t>
  </si>
  <si>
    <t>E85</t>
  </si>
  <si>
    <t>M85</t>
  </si>
  <si>
    <t>E85: 85% ethanol, 15% gasoline</t>
  </si>
  <si>
    <t>M85: 85% methanol, 15% gasoline</t>
  </si>
  <si>
    <t>Includes data from the following agencies:</t>
  </si>
  <si>
    <t>Corps of Engineers</t>
  </si>
  <si>
    <t>Court Services and Offender Supervision Agency</t>
  </si>
  <si>
    <t>Department of Agriculture</t>
  </si>
  <si>
    <t>Department of Commerce</t>
  </si>
  <si>
    <t>Department of Defense (including Army, Air Force, Navy, U.S. Marine Corps, and Defense Agencies)</t>
  </si>
  <si>
    <t>Department of Education</t>
  </si>
  <si>
    <t>Department of Energy</t>
  </si>
  <si>
    <t>Department of Health and Human Services</t>
  </si>
  <si>
    <t>Department of Homeland Security (since 2003)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</si>
  <si>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</si>
  <si>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</si>
  <si>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</si>
  <si>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</si>
  <si>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</si>
  <si>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</si>
  <si>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</si>
  <si>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</si>
  <si>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</si>
  <si>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</si>
  <si>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Archives and Records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</si>
  <si>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</si>
  <si>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</si>
  <si>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</si>
  <si>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</si>
  <si>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Smithsonian Institution</t>
  </si>
  <si>
    <t>Social Security Administration</t>
  </si>
  <si>
    <t>Tennessee Valley Authority</t>
  </si>
  <si>
    <t>United States Postal Service</t>
  </si>
  <si>
    <t>Worksheet available at https://www.energy.gov/eere/femp/federal-fleet-performance-data</t>
  </si>
  <si>
    <t>Notes:</t>
  </si>
  <si>
    <t>Covered alternative fuel includes all alternative fuel used by EPAct-covered Federal agencies at the end of the relevant fiscal year, including law enforcement vehicles and emergency vehicles.</t>
  </si>
  <si>
    <t>Abbreviations:</t>
  </si>
  <si>
    <t>Data source: Federal Automotive Statistical Tool (https://fastweb.inl.gov/)</t>
  </si>
  <si>
    <t>Biodiesel</t>
  </si>
  <si>
    <t>Renewable Diesel</t>
  </si>
  <si>
    <t>Bidodiesel is calculated at 20% of the reported B20 and 100% of the reported B100 fuel used.</t>
  </si>
  <si>
    <t>B20: 20% biodiesel, 80% diesel</t>
  </si>
  <si>
    <t>B100: 100% biodiesel</t>
  </si>
  <si>
    <t>LPG: Liquefied petroleum gas</t>
  </si>
  <si>
    <t>GGE: Gasoline gallon equivalent. This unit contains the same amount of energy as a gallon of gasoline regardless of the actual volume (or density) of fuel.</t>
  </si>
  <si>
    <t>Data for 2005 reflect Federal fleet reporting baselines.</t>
  </si>
  <si>
    <t>Data presented are for Federal agencies that have been EPAct-covered for at least one year since 2005.</t>
  </si>
  <si>
    <t>Last updated 5/11/2026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</si>
</sst>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164" fontId="0" fillId="0" borderId="4" xfId="1" applyNumberFormat="1" applyFont="1" applyBorder="1"/>
    <xf numFmtId="0" fontId="0" fillId="0" borderId="5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6" xfId="0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"/>
    </xf>
    <xf numFmtId="164" fontId="0" fillId="0" borderId="2" xfId="0" applyNumberFormat="1" applyBorder="1"/>
    <xf numFmtId="164" fontId="0" fillId="0" borderId="12" xfId="0" applyNumberFormat="1" applyBorder="1"/>
    <xf numFmtId="164" fontId="0" fillId="0" borderId="13" xfId="1" applyNumberFormat="1" applyFont="1" applyBorder="1"/>
    <xf numFmtId="164" fontId="0" fillId="0" borderId="11" xfId="0" applyNumberFormat="1" applyBorder="1"/>
    <xf numFmtId="164" fontId="0" fillId="0" borderId="14" xfId="0" applyNumberFormat="1" applyBorder="1"/>
    <xf numFmtId="0" fontId="1" fillId="0" borderId="1" xfId="0" applyFont="1" applyBorder="1"/>
    <xf numFmtId="0" fontId="1" fillId="0" borderId="0" xfId="0" applyFont="1" applyAlignment="1">
      <alignment vertical="top"/>
    </xf>
    <xf numFmtId="0" fontId="5" fillId="0" borderId="0" xfId="0" applyFont="1"/>
    <xf numFmtId="0" fontId="1" fillId="0" borderId="0" xfId="0" applyFont="1"/>
    <xf numFmtId="0" fontId="1" fillId="0" borderId="0" xfId="3" applyFont="1"/>
    <xf numFmtId="0" fontId="3" fillId="0" borderId="0" xfId="2" applyFont="1"/>
    <xf numFmtId="0" fontId="1" fillId="0" borderId="0" xfId="2" applyFont="1"/>
    <xf numFmtId="0" fontId="3" fillId="0" borderId="0" xfId="0" applyFont="1"/>
    <xf numFmtId="164" fontId="0" fillId="0" borderId="0" xfId="0" applyNumberFormat="1"/>
    <xf numFmtId="164" fontId="0" fillId="0" borderId="0" xfId="1" applyNumberFormat="1" applyFont="1"/>
    <xf numFmtId="164" fontId="0" fillId="0" borderId="15" xfId="0" applyNumberFormat="1" applyBorder="1"/>
    <xf numFmtId="164" fontId="0" fillId="0" borderId="16" xfId="0" applyNumberFormat="1" applyBorder="1"/>
    <xf numFmtId="9" fontId="0" fillId="0" borderId="0" xfId="5" applyFont="1"/>
    <xf numFmtId="0" fontId="7" fillId="0" borderId="0" xfId="0" applyFont="1"/>
    <xf numFmtId="0" fontId="3" fillId="0" borderId="17" xfId="0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2" xfId="1" applyNumberFormat="1" applyFont="1" applyBorder="1"/>
    <xf numFmtId="3" fontId="0" fillId="0" borderId="0" xfId="5" applyNumberFormat="1" applyFont="1"/>
    <xf numFmtId="3" fontId="0" fillId="0" borderId="0" xfId="0" applyNumberFormat="1"/>
    <xf numFmtId="3" fontId="0" fillId="0" borderId="0" xfId="0" applyNumberFormat="1" applyAlignment="1">
      <alignment vertical="top"/>
    </xf>
    <xf numFmtId="43" fontId="0" fillId="0" borderId="0" xfId="0" applyNumberFormat="1"/>
    <xf numFmtId="164" fontId="0" fillId="2" borderId="2" xfId="1" applyNumberFormat="1" applyFont="1" applyFill="1" applyBorder="1"/>
    <xf numFmtId="164" fontId="0" fillId="0" borderId="13" xfId="0" applyNumberFormat="1" applyBorder="1"/>
    <xf numFmtId="0" fontId="2" fillId="0" borderId="0" xfId="2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Alternative Fuel Consumption by Federal Agencies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3675640021439E-2"/>
          <c:y val="9.6596783873090244E-2"/>
          <c:w val="0.8706113978277632"/>
          <c:h val="0.793929101108350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Data!$B$4</c:f>
              <c:strCache>
                <c:ptCount val="1"/>
                <c:pt idx="0">
                  <c:v>E85</c:v>
                </c:pt>
              </c:strCache>
            </c:strRef>
          </c:tx>
          <c:spPr>
            <a:solidFill>
              <a:srgbClr val="92D050"/>
            </a:solidFill>
            <a:ln w="3175">
              <a:solidFill>
                <a:srgbClr val="90713A"/>
              </a:solidFill>
              <a:prstDash val="solid"/>
            </a:ln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Data!$C$4:$AB$4</c:f>
              <c:numCache>
                <c:formatCode>_(* #,##0_);_(* \(#,##0\);_(* "-"??_);_(@_)</c:formatCode>
                <c:ptCount val="26"/>
                <c:pt idx="0">
                  <c:v>353906</c:v>
                </c:pt>
                <c:pt idx="1">
                  <c:v>5898331</c:v>
                </c:pt>
                <c:pt idx="2">
                  <c:v>4651788</c:v>
                </c:pt>
                <c:pt idx="3">
                  <c:v>1578240</c:v>
                </c:pt>
                <c:pt idx="4">
                  <c:v>1754649</c:v>
                </c:pt>
                <c:pt idx="5">
                  <c:v>2055357</c:v>
                </c:pt>
                <c:pt idx="6">
                  <c:v>3030754</c:v>
                </c:pt>
                <c:pt idx="7">
                  <c:v>3554536</c:v>
                </c:pt>
                <c:pt idx="8">
                  <c:v>6297621</c:v>
                </c:pt>
                <c:pt idx="9">
                  <c:v>7855637</c:v>
                </c:pt>
                <c:pt idx="10">
                  <c:v>8153903</c:v>
                </c:pt>
                <c:pt idx="11">
                  <c:v>9458034</c:v>
                </c:pt>
                <c:pt idx="12">
                  <c:v>12178078</c:v>
                </c:pt>
                <c:pt idx="13">
                  <c:v>14055806</c:v>
                </c:pt>
                <c:pt idx="14">
                  <c:v>12866034</c:v>
                </c:pt>
                <c:pt idx="15">
                  <c:v>13446947</c:v>
                </c:pt>
                <c:pt idx="16">
                  <c:v>11886854.08</c:v>
                </c:pt>
                <c:pt idx="17">
                  <c:v>10380710.039999999</c:v>
                </c:pt>
                <c:pt idx="18">
                  <c:v>10341585.479999999</c:v>
                </c:pt>
                <c:pt idx="19">
                  <c:v>9226713.8400000017</c:v>
                </c:pt>
                <c:pt idx="20">
                  <c:v>5903448.9200000009</c:v>
                </c:pt>
                <c:pt idx="21">
                  <c:v>5470401.7199999997</c:v>
                </c:pt>
                <c:pt idx="22">
                  <c:v>5614866.7999999989</c:v>
                </c:pt>
                <c:pt idx="23">
                  <c:v>5323225.2</c:v>
                </c:pt>
                <c:pt idx="24">
                  <c:v>3564158.080000001</c:v>
                </c:pt>
                <c:pt idx="25">
                  <c:v>2570467.3200000003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D-488F-8C80-59897365CE16}"/>
            </c:ext>
          </c:extLst>
        </c:ser>
        <c:ser>
          <c:idx val="4"/>
          <c:order val="1"/>
          <c:tx>
            <c:strRef>
              <c:f>Data!$B$6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3175">
              <a:solidFill>
                <a:srgbClr val="008080"/>
              </a:solidFill>
              <a:prstDash val="solid"/>
            </a:ln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Data!$C$6:$AB$6</c:f>
              <c:numCache>
                <c:formatCode>_(* #,##0_);_(* \(#,##0\);_(* "-"??_);_(@_)</c:formatCode>
                <c:ptCount val="26"/>
                <c:pt idx="0">
                  <c:v>113761</c:v>
                </c:pt>
                <c:pt idx="1">
                  <c:v>262902</c:v>
                </c:pt>
                <c:pt idx="2">
                  <c:v>472921</c:v>
                </c:pt>
                <c:pt idx="3">
                  <c:v>769938</c:v>
                </c:pt>
                <c:pt idx="4">
                  <c:v>1312189</c:v>
                </c:pt>
                <c:pt idx="5">
                  <c:v>1510889</c:v>
                </c:pt>
                <c:pt idx="6">
                  <c:v>1527064</c:v>
                </c:pt>
                <c:pt idx="7">
                  <c:v>1445413</c:v>
                </c:pt>
                <c:pt idx="8">
                  <c:v>1509998</c:v>
                </c:pt>
                <c:pt idx="9">
                  <c:v>1483623</c:v>
                </c:pt>
                <c:pt idx="10">
                  <c:v>1651869</c:v>
                </c:pt>
                <c:pt idx="11">
                  <c:v>1600261</c:v>
                </c:pt>
                <c:pt idx="12">
                  <c:v>1614249</c:v>
                </c:pt>
                <c:pt idx="13">
                  <c:v>1481936</c:v>
                </c:pt>
                <c:pt idx="14">
                  <c:v>1082393</c:v>
                </c:pt>
                <c:pt idx="15">
                  <c:v>955704</c:v>
                </c:pt>
                <c:pt idx="16">
                  <c:v>881064</c:v>
                </c:pt>
                <c:pt idx="17">
                  <c:v>885716.54600000009</c:v>
                </c:pt>
                <c:pt idx="18">
                  <c:v>515686.06699999998</c:v>
                </c:pt>
                <c:pt idx="19">
                  <c:v>388039.69299999997</c:v>
                </c:pt>
                <c:pt idx="20">
                  <c:v>258763.68600000019</c:v>
                </c:pt>
                <c:pt idx="21">
                  <c:v>263777.73700000002</c:v>
                </c:pt>
                <c:pt idx="22">
                  <c:v>255684.87900000002</c:v>
                </c:pt>
                <c:pt idx="23">
                  <c:v>298033.57700000005</c:v>
                </c:pt>
                <c:pt idx="24">
                  <c:v>155466.959</c:v>
                </c:pt>
                <c:pt idx="25">
                  <c:v>102643.723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DD-488F-8C80-59897365CE16}"/>
            </c:ext>
          </c:extLst>
        </c:ser>
        <c:ser>
          <c:idx val="3"/>
          <c:order val="2"/>
          <c:tx>
            <c:strRef>
              <c:f>Data!$B$5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333399"/>
              </a:solidFill>
              <a:prstDash val="solid"/>
            </a:ln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Data!$C$5:$AB$5</c:f>
              <c:numCache>
                <c:formatCode>_(* #,##0_);_(* \(#,##0\);_(* "-"??_);_(@_)</c:formatCode>
                <c:ptCount val="26"/>
                <c:pt idx="0">
                  <c:v>864144</c:v>
                </c:pt>
                <c:pt idx="1">
                  <c:v>2340748</c:v>
                </c:pt>
                <c:pt idx="2">
                  <c:v>1706902</c:v>
                </c:pt>
                <c:pt idx="3">
                  <c:v>576417</c:v>
                </c:pt>
                <c:pt idx="4">
                  <c:v>1160312</c:v>
                </c:pt>
                <c:pt idx="5">
                  <c:v>1068384</c:v>
                </c:pt>
                <c:pt idx="6">
                  <c:v>727899</c:v>
                </c:pt>
                <c:pt idx="7">
                  <c:v>756979</c:v>
                </c:pt>
                <c:pt idx="8">
                  <c:v>644431</c:v>
                </c:pt>
                <c:pt idx="9">
                  <c:v>503947</c:v>
                </c:pt>
                <c:pt idx="10">
                  <c:v>503285</c:v>
                </c:pt>
                <c:pt idx="11">
                  <c:v>433443</c:v>
                </c:pt>
                <c:pt idx="12">
                  <c:v>419033</c:v>
                </c:pt>
                <c:pt idx="13">
                  <c:v>353592</c:v>
                </c:pt>
                <c:pt idx="14">
                  <c:v>331509</c:v>
                </c:pt>
                <c:pt idx="15">
                  <c:v>391867</c:v>
                </c:pt>
                <c:pt idx="16">
                  <c:v>395672</c:v>
                </c:pt>
                <c:pt idx="17">
                  <c:v>357334.89999999997</c:v>
                </c:pt>
                <c:pt idx="18">
                  <c:v>280346.11000000004</c:v>
                </c:pt>
                <c:pt idx="19">
                  <c:v>117351.04000000001</c:v>
                </c:pt>
                <c:pt idx="20">
                  <c:v>140037.70000000001</c:v>
                </c:pt>
                <c:pt idx="21">
                  <c:v>46115.59</c:v>
                </c:pt>
                <c:pt idx="22">
                  <c:v>44930.970000000008</c:v>
                </c:pt>
                <c:pt idx="23">
                  <c:v>34067.230000000003</c:v>
                </c:pt>
                <c:pt idx="24">
                  <c:v>30007.670000000002</c:v>
                </c:pt>
                <c:pt idx="25">
                  <c:v>111146.43000000001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D-488F-8C80-59897365CE16}"/>
            </c:ext>
          </c:extLst>
        </c:ser>
        <c:ser>
          <c:idx val="5"/>
          <c:order val="3"/>
          <c:tx>
            <c:strRef>
              <c:f>Data!$B$8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90713A"/>
              </a:solidFill>
              <a:prstDash val="solid"/>
            </a:ln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Data!$C$8:$AB$8</c:f>
              <c:numCache>
                <c:formatCode>_(* #,##0_);_(* \(#,##0\);_(* "-"??_);_(@_)</c:formatCode>
                <c:ptCount val="26"/>
                <c:pt idx="0">
                  <c:v>33841</c:v>
                </c:pt>
                <c:pt idx="1">
                  <c:v>102438</c:v>
                </c:pt>
                <c:pt idx="2">
                  <c:v>108335</c:v>
                </c:pt>
                <c:pt idx="3">
                  <c:v>104174</c:v>
                </c:pt>
                <c:pt idx="4">
                  <c:v>107957</c:v>
                </c:pt>
                <c:pt idx="5">
                  <c:v>137469</c:v>
                </c:pt>
                <c:pt idx="6">
                  <c:v>115571</c:v>
                </c:pt>
                <c:pt idx="7">
                  <c:v>330073</c:v>
                </c:pt>
                <c:pt idx="8">
                  <c:v>432048</c:v>
                </c:pt>
                <c:pt idx="9">
                  <c:v>210970</c:v>
                </c:pt>
                <c:pt idx="10">
                  <c:v>194876</c:v>
                </c:pt>
                <c:pt idx="11">
                  <c:v>186193</c:v>
                </c:pt>
                <c:pt idx="12">
                  <c:v>196812</c:v>
                </c:pt>
                <c:pt idx="13">
                  <c:v>243842</c:v>
                </c:pt>
                <c:pt idx="14">
                  <c:v>222794</c:v>
                </c:pt>
                <c:pt idx="15">
                  <c:v>143909</c:v>
                </c:pt>
                <c:pt idx="16">
                  <c:v>219448</c:v>
                </c:pt>
                <c:pt idx="17">
                  <c:v>229537.80000000002</c:v>
                </c:pt>
                <c:pt idx="18">
                  <c:v>235581.53999999995</c:v>
                </c:pt>
                <c:pt idx="19">
                  <c:v>255933.58</c:v>
                </c:pt>
                <c:pt idx="20">
                  <c:v>116525.84</c:v>
                </c:pt>
                <c:pt idx="21">
                  <c:v>240170.84</c:v>
                </c:pt>
                <c:pt idx="22">
                  <c:v>133967.29999999996</c:v>
                </c:pt>
                <c:pt idx="23">
                  <c:v>184280.00000000003</c:v>
                </c:pt>
                <c:pt idx="24">
                  <c:v>116171.42</c:v>
                </c:pt>
                <c:pt idx="25">
                  <c:v>23879.059999999998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D-488F-8C80-59897365CE16}"/>
            </c:ext>
          </c:extLst>
        </c:ser>
        <c:ser>
          <c:idx val="6"/>
          <c:order val="4"/>
          <c:tx>
            <c:strRef>
              <c:f>Data!$B$9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7030A0"/>
            </a:solidFill>
            <a:ln w="3175">
              <a:solidFill>
                <a:srgbClr val="A2BD90"/>
              </a:solidFill>
              <a:prstDash val="solid"/>
            </a:ln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Data!$C$9:$AB$9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51925</c:v>
                </c:pt>
                <c:pt idx="2">
                  <c:v>27315</c:v>
                </c:pt>
                <c:pt idx="3">
                  <c:v>22843</c:v>
                </c:pt>
                <c:pt idx="4">
                  <c:v>90942</c:v>
                </c:pt>
                <c:pt idx="5">
                  <c:v>101772</c:v>
                </c:pt>
                <c:pt idx="6">
                  <c:v>89580</c:v>
                </c:pt>
                <c:pt idx="7">
                  <c:v>94513</c:v>
                </c:pt>
                <c:pt idx="8">
                  <c:v>59302</c:v>
                </c:pt>
                <c:pt idx="9">
                  <c:v>34941</c:v>
                </c:pt>
                <c:pt idx="10">
                  <c:v>482</c:v>
                </c:pt>
                <c:pt idx="11">
                  <c:v>163</c:v>
                </c:pt>
                <c:pt idx="12">
                  <c:v>20</c:v>
                </c:pt>
                <c:pt idx="13">
                  <c:v>456</c:v>
                </c:pt>
                <c:pt idx="14">
                  <c:v>3236</c:v>
                </c:pt>
                <c:pt idx="15">
                  <c:v>6661</c:v>
                </c:pt>
                <c:pt idx="16">
                  <c:v>4172</c:v>
                </c:pt>
                <c:pt idx="17">
                  <c:v>372.24</c:v>
                </c:pt>
                <c:pt idx="18">
                  <c:v>45.28</c:v>
                </c:pt>
                <c:pt idx="19">
                  <c:v>293</c:v>
                </c:pt>
                <c:pt idx="20">
                  <c:v>255.42</c:v>
                </c:pt>
                <c:pt idx="21">
                  <c:v>158.39999999999998</c:v>
                </c:pt>
                <c:pt idx="22">
                  <c:v>189.42</c:v>
                </c:pt>
                <c:pt idx="23">
                  <c:v>189.42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DD-488F-8C80-59897365CE16}"/>
            </c:ext>
          </c:extLst>
        </c:ser>
        <c:ser>
          <c:idx val="7"/>
          <c:order val="5"/>
          <c:tx>
            <c:strRef>
              <c:f>Data!$B$10</c:f>
              <c:strCache>
                <c:ptCount val="1"/>
                <c:pt idx="0">
                  <c:v>Electric</c:v>
                </c:pt>
              </c:strCache>
            </c:strRef>
          </c:tx>
          <c:spPr>
            <a:solidFill>
              <a:srgbClr val="00B0F0"/>
            </a:solidFill>
            <a:ln w="3175">
              <a:solidFill>
                <a:srgbClr val="A2BD90"/>
              </a:solidFill>
              <a:prstDash val="solid"/>
            </a:ln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Data!$C$10:$AB$10</c:f>
              <c:numCache>
                <c:formatCode>_(* #,##0_);_(* \(#,##0\);_(* "-"??_);_(@_)</c:formatCode>
                <c:ptCount val="26"/>
                <c:pt idx="0">
                  <c:v>1453</c:v>
                </c:pt>
                <c:pt idx="1">
                  <c:v>35229</c:v>
                </c:pt>
                <c:pt idx="2">
                  <c:v>56323</c:v>
                </c:pt>
                <c:pt idx="3">
                  <c:v>18968</c:v>
                </c:pt>
                <c:pt idx="4">
                  <c:v>3411</c:v>
                </c:pt>
                <c:pt idx="5">
                  <c:v>5540</c:v>
                </c:pt>
                <c:pt idx="6">
                  <c:v>5464</c:v>
                </c:pt>
                <c:pt idx="7">
                  <c:v>5320</c:v>
                </c:pt>
                <c:pt idx="8">
                  <c:v>4363</c:v>
                </c:pt>
                <c:pt idx="9">
                  <c:v>3849</c:v>
                </c:pt>
                <c:pt idx="10">
                  <c:v>33270</c:v>
                </c:pt>
                <c:pt idx="11">
                  <c:v>81303</c:v>
                </c:pt>
                <c:pt idx="12">
                  <c:v>79690</c:v>
                </c:pt>
                <c:pt idx="13">
                  <c:v>81536</c:v>
                </c:pt>
                <c:pt idx="14">
                  <c:v>101656</c:v>
                </c:pt>
                <c:pt idx="15">
                  <c:v>154770</c:v>
                </c:pt>
                <c:pt idx="16">
                  <c:v>84546.26</c:v>
                </c:pt>
                <c:pt idx="17">
                  <c:v>62958.490000000005</c:v>
                </c:pt>
                <c:pt idx="18">
                  <c:v>28314.510000000002</c:v>
                </c:pt>
                <c:pt idx="19">
                  <c:v>37338.819999999992</c:v>
                </c:pt>
                <c:pt idx="20">
                  <c:v>34066.06</c:v>
                </c:pt>
                <c:pt idx="21">
                  <c:v>29375.360000000001</c:v>
                </c:pt>
                <c:pt idx="22">
                  <c:v>22026.05</c:v>
                </c:pt>
                <c:pt idx="23">
                  <c:v>85709.35</c:v>
                </c:pt>
                <c:pt idx="24">
                  <c:v>209960.24000000005</c:v>
                </c:pt>
                <c:pt idx="25">
                  <c:v>478774.17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DD-488F-8C80-59897365CE16}"/>
            </c:ext>
          </c:extLst>
        </c:ser>
        <c:ser>
          <c:idx val="0"/>
          <c:order val="6"/>
          <c:tx>
            <c:strRef>
              <c:f>Data!$B$11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rgbClr val="333399"/>
              </a:solidFill>
              <a:prstDash val="solid"/>
            </a:ln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Data!$C$11:$AB$11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38</c:v>
                </c:pt>
                <c:pt idx="9">
                  <c:v>431</c:v>
                </c:pt>
                <c:pt idx="10">
                  <c:v>790</c:v>
                </c:pt>
                <c:pt idx="11">
                  <c:v>397</c:v>
                </c:pt>
                <c:pt idx="12">
                  <c:v>526</c:v>
                </c:pt>
                <c:pt idx="13">
                  <c:v>483</c:v>
                </c:pt>
                <c:pt idx="14">
                  <c:v>191</c:v>
                </c:pt>
                <c:pt idx="15">
                  <c:v>467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179</c:v>
                </c:pt>
                <c:pt idx="20">
                  <c:v>0</c:v>
                </c:pt>
                <c:pt idx="21">
                  <c:v>30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9325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DD-488F-8C80-59897365CE16}"/>
            </c:ext>
          </c:extLst>
        </c:ser>
        <c:ser>
          <c:idx val="1"/>
          <c:order val="8"/>
          <c:tx>
            <c:strRef>
              <c:f>Data!$B$7</c:f>
              <c:strCache>
                <c:ptCount val="1"/>
                <c:pt idx="0">
                  <c:v>Renewable Diesel</c:v>
                </c:pt>
              </c:strCache>
            </c:strRef>
          </c:tx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Data!$H$7:$AB$7</c:f>
              <c:numCache>
                <c:formatCode>_(* #,##0_);_(* \(#,##0\);_(*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18937</c:v>
                </c:pt>
                <c:pt idx="12">
                  <c:v>189688.27499999999</c:v>
                </c:pt>
                <c:pt idx="13">
                  <c:v>201359.76</c:v>
                </c:pt>
                <c:pt idx="14">
                  <c:v>200132.625</c:v>
                </c:pt>
                <c:pt idx="15">
                  <c:v>59566.885000000002</c:v>
                </c:pt>
                <c:pt idx="16">
                  <c:v>20626.829999999998</c:v>
                </c:pt>
                <c:pt idx="17">
                  <c:v>74059.475000000006</c:v>
                </c:pt>
                <c:pt idx="18">
                  <c:v>287692.61499999999</c:v>
                </c:pt>
                <c:pt idx="19">
                  <c:v>14562.205</c:v>
                </c:pt>
                <c:pt idx="20">
                  <c:v>1615.88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5-4314-842F-F33CC878F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79653504"/>
        <c:axId val="79667584"/>
        <c:extLst>
          <c:ext xmlns:c15="http://schemas.microsoft.com/office/drawing/2012/chart" uri="{02D57815-91ED-43cb-92C2-25804820EDAC}">
            <c15:filteredBarSeries>
              <c15:ser>
                <c:idx val="8"/>
                <c:order val="7"/>
                <c:tx>
                  <c:strRef>
                    <c:extLst>
                      <c:ext uri="{02D57815-91ED-43cb-92C2-25804820EDAC}">
                        <c15:formulaRef>
                          <c15:sqref>Data!$B$12</c15:sqref>
                        </c15:formulaRef>
                      </c:ext>
                    </c:extLst>
                    <c:strCache>
                      <c:ptCount val="1"/>
                      <c:pt idx="0">
                        <c:v>M85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Data!$C$3:$AB$3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Data!$C$12:$AB$12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6"/>
                      <c:pt idx="0">
                        <c:v>13732</c:v>
                      </c:pt>
                      <c:pt idx="1">
                        <c:v>4674</c:v>
                      </c:pt>
                      <c:pt idx="2">
                        <c:v>3580</c:v>
                      </c:pt>
                      <c:pt idx="3">
                        <c:v>2689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C0DD-488F-8C80-59897365CE16}"/>
                  </c:ext>
                </c:extLst>
              </c15:ser>
            </c15:filteredBarSeries>
          </c:ext>
        </c:extLst>
      </c:barChart>
      <c:catAx>
        <c:axId val="796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67584"/>
        <c:crosses val="autoZero"/>
        <c:auto val="1"/>
        <c:lblAlgn val="ctr"/>
        <c:lblOffset val="100"/>
        <c:noMultiLvlLbl val="0"/>
      </c:catAx>
      <c:valAx>
        <c:axId val="796675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535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155085599194393E-2"/>
                <c:y val="0.3686478334944974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n-US"/>
                    <a:t>Millions of GGEs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E7E7E7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1.3457881117258052E-2"/>
          <c:y val="0.94749726727348305"/>
          <c:w val="0.97161774707769977"/>
          <c:h val="3.9467755537727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</xdr:row>
      <xdr:rowOff>0</xdr:rowOff>
    </xdr:from>
    <xdr:to>
      <xdr:col>15</xdr:col>
      <xdr:colOff>266700</xdr:colOff>
      <xdr:row>35</xdr:row>
      <xdr:rowOff>16510</xdr:rowOff>
    </xdr:to>
    <xdr:graphicFrame macro="">
      <xdr:nvGraphicFramePr>
        <xdr:cNvPr id="1029" name="Chart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A2CF5357-7B6B-460B-8D3A-F44D1BECA3F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7:K70"/>
  <sheetViews>
    <sheetView showGridLines="0" tabSelected="1" workbookViewId="0"/>
  </sheetViews>
  <sheetFormatPr defaultColWidth="8.7109375" defaultRowHeight="12.75" x14ac:dyDescent="0.2"/>
  <cols>
    <col min="1" max="1" width="5.140625" customWidth="1"/>
    <col min="11" max="11" width="22.28515625" customWidth="1"/>
    <col min="12" max="12" width="10.28515625" customWidth="1"/>
  </cols>
  <sheetData>
    <row r="37" spans="2:11" s="23" customFormat="1" x14ac:dyDescent="0.2">
      <c r="B37" s="25" t="s">
        <v>45</v>
      </c>
      <c r="C37" s="24"/>
      <c r="D37" s="24"/>
      <c r="E37" s="24"/>
      <c r="F37" s="24"/>
      <c r="G37" s="24"/>
      <c r="H37" s="24"/>
      <c r="I37" s="24"/>
      <c r="J37" s="24"/>
      <c r="K37" s="24"/>
    </row>
    <row r="38" spans="2:11" s="23" customFormat="1" x14ac:dyDescent="0.2">
      <c r="B38" s="25" t="s">
        <v>11</v>
      </c>
      <c r="C38" s="24"/>
      <c r="D38" s="24"/>
      <c r="E38" s="24"/>
      <c r="F38" s="24"/>
      <c r="G38" s="24"/>
      <c r="H38" s="24"/>
      <c r="I38" s="24"/>
      <c r="J38" s="24"/>
      <c r="K38" s="24"/>
    </row>
    <row r="39" spans="2:11" s="23" customFormat="1" x14ac:dyDescent="0.2">
      <c r="B39" s="25" t="s">
        <v>59</v>
      </c>
      <c r="C39" s="24"/>
      <c r="D39" s="24"/>
      <c r="E39" s="24"/>
      <c r="F39" s="24"/>
      <c r="G39" s="24"/>
      <c r="H39" s="24"/>
      <c r="I39" s="24"/>
      <c r="J39" s="24"/>
      <c r="K39" s="24"/>
    </row>
    <row r="40" spans="2:11" s="23" customForma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2" spans="2:11" x14ac:dyDescent="0.2">
      <c r="B42" s="28"/>
    </row>
    <row r="43" spans="2:11" x14ac:dyDescent="0.2">
      <c r="B43" s="24"/>
    </row>
    <row r="44" spans="2:11" x14ac:dyDescent="0.2">
      <c r="B44" s="24"/>
    </row>
    <row r="45" spans="2:11" x14ac:dyDescent="0.2">
      <c r="B45" s="24"/>
    </row>
    <row r="46" spans="2:11" x14ac:dyDescent="0.2">
      <c r="B46" s="24"/>
    </row>
    <row r="47" spans="2:11" x14ac:dyDescent="0.2">
      <c r="B47" s="24"/>
    </row>
    <row r="48" spans="2:11" x14ac:dyDescent="0.2">
      <c r="B48" s="24"/>
    </row>
    <row r="49" spans="2:2" x14ac:dyDescent="0.2">
      <c r="B49" s="24"/>
    </row>
    <row r="50" spans="2:2" x14ac:dyDescent="0.2">
      <c r="B50" s="24"/>
    </row>
    <row r="51" spans="2:2" x14ac:dyDescent="0.2">
      <c r="B51" s="24"/>
    </row>
    <row r="52" spans="2:2" x14ac:dyDescent="0.2">
      <c r="B52" s="24"/>
    </row>
    <row r="53" spans="2:2" x14ac:dyDescent="0.2">
      <c r="B53" s="24"/>
    </row>
    <row r="54" spans="2:2" x14ac:dyDescent="0.2">
      <c r="B54" s="24"/>
    </row>
    <row r="55" spans="2:2" x14ac:dyDescent="0.2">
      <c r="B55" s="24"/>
    </row>
    <row r="56" spans="2:2" x14ac:dyDescent="0.2">
      <c r="B56" s="24"/>
    </row>
    <row r="57" spans="2:2" x14ac:dyDescent="0.2">
      <c r="B57" s="24"/>
    </row>
    <row r="58" spans="2:2" x14ac:dyDescent="0.2">
      <c r="B58" s="24"/>
    </row>
    <row r="59" spans="2:2" x14ac:dyDescent="0.2">
      <c r="B59" s="24"/>
    </row>
    <row r="60" spans="2:2" x14ac:dyDescent="0.2">
      <c r="B60" s="24"/>
    </row>
    <row r="61" spans="2:2" x14ac:dyDescent="0.2">
      <c r="B61" s="24"/>
    </row>
    <row r="62" spans="2:2" x14ac:dyDescent="0.2">
      <c r="B62" s="24"/>
    </row>
    <row r="63" spans="2:2" x14ac:dyDescent="0.2">
      <c r="B63" s="24"/>
    </row>
    <row r="64" spans="2:2" x14ac:dyDescent="0.2">
      <c r="B64" s="24"/>
    </row>
    <row r="65" spans="2:2" x14ac:dyDescent="0.2">
      <c r="B65" s="24"/>
    </row>
    <row r="66" spans="2:2" x14ac:dyDescent="0.2">
      <c r="B66" s="24"/>
    </row>
    <row r="67" spans="2:2" x14ac:dyDescent="0.2">
      <c r="B67" s="24"/>
    </row>
    <row r="68" spans="2:2" x14ac:dyDescent="0.2">
      <c r="B68" s="24"/>
    </row>
    <row r="69" spans="2:2" x14ac:dyDescent="0.2">
      <c r="B69" s="24"/>
    </row>
    <row r="70" spans="2:2" x14ac:dyDescent="0.2">
      <c r="B70" s="24"/>
    </row>
  </sheetData>
  <pageMargins left="0.7" right="0.7" top="0.75" bottom="0.75" header="0.3" footer="0.3"/>
  <pageSetup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I62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8.7109375" defaultRowHeight="12.75" x14ac:dyDescent="0.2"/>
  <cols>
    <col min="1" max="1" width="2.42578125" customWidth="1"/>
    <col min="2" max="2" width="15.85546875" bestFit="1" customWidth="1"/>
    <col min="3" max="7" width="12.7109375" bestFit="1" customWidth="1"/>
    <col min="8" max="8" width="13.7109375" bestFit="1" customWidth="1"/>
    <col min="9" max="11" width="12.7109375" bestFit="1" customWidth="1"/>
    <col min="12" max="28" width="12.7109375" customWidth="1"/>
    <col min="29" max="29" width="12.85546875" bestFit="1" customWidth="1"/>
  </cols>
  <sheetData>
    <row r="1" spans="2:35" ht="13.5" thickBot="1" x14ac:dyDescent="0.25"/>
    <row r="2" spans="2:35" ht="15.75" x14ac:dyDescent="0.25">
      <c r="B2" s="11" t="s">
        <v>8</v>
      </c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4"/>
    </row>
    <row r="3" spans="2:35" x14ac:dyDescent="0.2">
      <c r="B3" s="3" t="s">
        <v>0</v>
      </c>
      <c r="C3" s="4">
        <v>2000</v>
      </c>
      <c r="D3" s="4">
        <v>2001</v>
      </c>
      <c r="E3" s="4">
        <v>2002</v>
      </c>
      <c r="F3" s="4">
        <v>2003</v>
      </c>
      <c r="G3" s="4">
        <v>2004</v>
      </c>
      <c r="H3" s="4">
        <v>2005</v>
      </c>
      <c r="I3" s="4">
        <v>2006</v>
      </c>
      <c r="J3" s="4">
        <v>2007</v>
      </c>
      <c r="K3" s="4">
        <v>2008</v>
      </c>
      <c r="L3" s="15">
        <v>2009</v>
      </c>
      <c r="M3" s="15">
        <v>2010</v>
      </c>
      <c r="N3" s="15">
        <v>2011</v>
      </c>
      <c r="O3" s="15">
        <v>2012</v>
      </c>
      <c r="P3" s="15">
        <v>2013</v>
      </c>
      <c r="Q3" s="15">
        <v>2014</v>
      </c>
      <c r="R3" s="15">
        <v>2015</v>
      </c>
      <c r="S3" s="15">
        <v>2016</v>
      </c>
      <c r="T3" s="15">
        <v>2017</v>
      </c>
      <c r="U3" s="15">
        <v>2018</v>
      </c>
      <c r="V3" s="15">
        <v>2019</v>
      </c>
      <c r="W3" s="4">
        <v>2020</v>
      </c>
      <c r="X3" s="4">
        <v>2021</v>
      </c>
      <c r="Y3" s="4">
        <v>2022</v>
      </c>
      <c r="Z3" s="4">
        <v>2023</v>
      </c>
      <c r="AA3" s="4">
        <v>2024</v>
      </c>
      <c r="AB3" s="4">
        <v>2025</v>
      </c>
      <c r="AC3" s="35" t="s">
        <v>10</v>
      </c>
    </row>
    <row r="4" spans="2:35" x14ac:dyDescent="0.2">
      <c r="B4" s="21" t="s">
        <v>12</v>
      </c>
      <c r="C4" s="16">
        <v>353906</v>
      </c>
      <c r="D4" s="16">
        <v>5898331</v>
      </c>
      <c r="E4" s="16">
        <v>4651788</v>
      </c>
      <c r="F4" s="16">
        <v>1578240</v>
      </c>
      <c r="G4" s="16">
        <v>1754649</v>
      </c>
      <c r="H4" s="16">
        <v>2055357</v>
      </c>
      <c r="I4" s="16">
        <v>3030754</v>
      </c>
      <c r="J4" s="16">
        <v>3554536</v>
      </c>
      <c r="K4" s="16">
        <v>6297621</v>
      </c>
      <c r="L4" s="16">
        <v>7855637</v>
      </c>
      <c r="M4" s="19">
        <v>8153903</v>
      </c>
      <c r="N4" s="19">
        <v>9458034</v>
      </c>
      <c r="O4" s="19">
        <v>12178078</v>
      </c>
      <c r="P4" s="19">
        <v>14055806</v>
      </c>
      <c r="Q4" s="19">
        <v>12866034</v>
      </c>
      <c r="R4" s="19">
        <v>13446947</v>
      </c>
      <c r="S4" s="19">
        <v>11886854.08</v>
      </c>
      <c r="T4" s="19">
        <v>10380710.039999999</v>
      </c>
      <c r="U4" s="19">
        <v>10341585.479999999</v>
      </c>
      <c r="V4" s="19">
        <v>9226713.8400000017</v>
      </c>
      <c r="W4" s="43">
        <v>5903448.9200000009</v>
      </c>
      <c r="X4" s="43">
        <v>5470401.7199999997</v>
      </c>
      <c r="Y4" s="43">
        <v>5614866.7999999989</v>
      </c>
      <c r="Z4" s="43">
        <v>5323225.2</v>
      </c>
      <c r="AA4" s="43">
        <v>3564158.080000001</v>
      </c>
      <c r="AB4" s="38">
        <v>2570467.3200000003</v>
      </c>
      <c r="AC4" s="36">
        <f t="shared" ref="AC4:AC12" si="0">SUM(C4:AB4)</f>
        <v>177472052.47999999</v>
      </c>
      <c r="AE4" s="29"/>
      <c r="AI4" s="29"/>
    </row>
    <row r="5" spans="2:35" x14ac:dyDescent="0.2">
      <c r="B5" s="2" t="s">
        <v>1</v>
      </c>
      <c r="C5" s="16">
        <v>864144</v>
      </c>
      <c r="D5" s="16">
        <v>2340748</v>
      </c>
      <c r="E5" s="16">
        <v>1706902</v>
      </c>
      <c r="F5" s="16">
        <v>576417</v>
      </c>
      <c r="G5" s="16">
        <v>1160312</v>
      </c>
      <c r="H5" s="16">
        <v>1068384</v>
      </c>
      <c r="I5" s="16">
        <v>727899</v>
      </c>
      <c r="J5" s="16">
        <v>756979</v>
      </c>
      <c r="K5" s="16">
        <v>644431</v>
      </c>
      <c r="L5" s="16">
        <v>503947</v>
      </c>
      <c r="M5" s="19">
        <v>503285</v>
      </c>
      <c r="N5" s="19">
        <v>433443</v>
      </c>
      <c r="O5" s="19">
        <v>419033</v>
      </c>
      <c r="P5" s="19">
        <v>353592</v>
      </c>
      <c r="Q5" s="19">
        <v>331509</v>
      </c>
      <c r="R5" s="19">
        <v>391867</v>
      </c>
      <c r="S5" s="19">
        <v>395672</v>
      </c>
      <c r="T5" s="19">
        <v>357334.89999999997</v>
      </c>
      <c r="U5" s="19">
        <v>280346.11000000004</v>
      </c>
      <c r="V5" s="19">
        <v>117351.04000000001</v>
      </c>
      <c r="W5" s="38">
        <v>140037.70000000001</v>
      </c>
      <c r="X5" s="38">
        <v>46115.59</v>
      </c>
      <c r="Y5" s="38">
        <v>44930.970000000008</v>
      </c>
      <c r="Z5" s="38">
        <v>34067.230000000003</v>
      </c>
      <c r="AA5" s="38">
        <v>30007.670000000002</v>
      </c>
      <c r="AB5" s="38">
        <v>111146.43000000001</v>
      </c>
      <c r="AC5" s="36">
        <f t="shared" si="0"/>
        <v>14339901.639999999</v>
      </c>
      <c r="AE5" s="29"/>
    </row>
    <row r="6" spans="2:35" x14ac:dyDescent="0.2">
      <c r="B6" s="21" t="s">
        <v>50</v>
      </c>
      <c r="C6" s="16">
        <v>113761</v>
      </c>
      <c r="D6" s="16">
        <v>262902</v>
      </c>
      <c r="E6" s="16">
        <v>472921</v>
      </c>
      <c r="F6" s="16">
        <v>769938</v>
      </c>
      <c r="G6" s="16">
        <v>1312189</v>
      </c>
      <c r="H6" s="16">
        <v>1510889</v>
      </c>
      <c r="I6" s="16">
        <v>1527064</v>
      </c>
      <c r="J6" s="16">
        <v>1445413</v>
      </c>
      <c r="K6" s="16">
        <v>1509998</v>
      </c>
      <c r="L6" s="16">
        <v>1483623</v>
      </c>
      <c r="M6" s="19">
        <v>1651869</v>
      </c>
      <c r="N6" s="19">
        <v>1600261</v>
      </c>
      <c r="O6" s="19">
        <v>1614249</v>
      </c>
      <c r="P6" s="19">
        <v>1481936</v>
      </c>
      <c r="Q6" s="19">
        <v>1082393</v>
      </c>
      <c r="R6" s="19">
        <v>955704</v>
      </c>
      <c r="S6" s="19">
        <v>881064</v>
      </c>
      <c r="T6" s="19">
        <v>885716.54600000009</v>
      </c>
      <c r="U6" s="19">
        <v>515686.06699999998</v>
      </c>
      <c r="V6" s="19">
        <v>388039.69299999997</v>
      </c>
      <c r="W6" s="38">
        <v>258763.68600000019</v>
      </c>
      <c r="X6" s="38">
        <v>263777.73700000002</v>
      </c>
      <c r="Y6" s="38">
        <v>255684.87900000002</v>
      </c>
      <c r="Z6" s="38">
        <v>298033.57700000005</v>
      </c>
      <c r="AA6" s="38">
        <v>155466.959</v>
      </c>
      <c r="AB6" s="38">
        <v>102643.723</v>
      </c>
      <c r="AC6" s="36">
        <f t="shared" si="0"/>
        <v>22799986.867000002</v>
      </c>
      <c r="AE6" s="29"/>
    </row>
    <row r="7" spans="2:35" x14ac:dyDescent="0.2">
      <c r="B7" s="21" t="s">
        <v>51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18937</v>
      </c>
      <c r="T7" s="19">
        <v>189688.27499999999</v>
      </c>
      <c r="U7" s="19">
        <v>201359.76</v>
      </c>
      <c r="V7" s="19">
        <v>200132.625</v>
      </c>
      <c r="W7" s="38">
        <v>59566.885000000002</v>
      </c>
      <c r="X7" s="38">
        <v>20626.829999999998</v>
      </c>
      <c r="Y7" s="38">
        <v>74059.475000000006</v>
      </c>
      <c r="Z7" s="38">
        <v>287692.61499999999</v>
      </c>
      <c r="AA7" s="38">
        <v>14562.205</v>
      </c>
      <c r="AB7" s="38">
        <v>1615.88</v>
      </c>
      <c r="AC7" s="36">
        <f t="shared" si="0"/>
        <v>1068241.5499999998</v>
      </c>
      <c r="AE7" s="29"/>
    </row>
    <row r="8" spans="2:35" x14ac:dyDescent="0.2">
      <c r="B8" s="2" t="s">
        <v>3</v>
      </c>
      <c r="C8" s="16">
        <v>33841</v>
      </c>
      <c r="D8" s="16">
        <v>102438</v>
      </c>
      <c r="E8" s="16">
        <v>108335</v>
      </c>
      <c r="F8" s="16">
        <v>104174</v>
      </c>
      <c r="G8" s="16">
        <v>107957</v>
      </c>
      <c r="H8" s="16">
        <v>137469</v>
      </c>
      <c r="I8" s="16">
        <v>115571</v>
      </c>
      <c r="J8" s="16">
        <v>330073</v>
      </c>
      <c r="K8" s="16">
        <v>432048</v>
      </c>
      <c r="L8" s="16">
        <v>210970</v>
      </c>
      <c r="M8" s="19">
        <v>194876</v>
      </c>
      <c r="N8" s="19">
        <v>186193</v>
      </c>
      <c r="O8" s="19">
        <v>196812</v>
      </c>
      <c r="P8" s="19">
        <v>243842</v>
      </c>
      <c r="Q8" s="19">
        <v>222794</v>
      </c>
      <c r="R8" s="19">
        <v>143909</v>
      </c>
      <c r="S8" s="19">
        <v>219448</v>
      </c>
      <c r="T8" s="19">
        <v>229537.80000000002</v>
      </c>
      <c r="U8" s="19">
        <v>235581.53999999995</v>
      </c>
      <c r="V8" s="19">
        <v>255933.58</v>
      </c>
      <c r="W8" s="38">
        <v>116525.84</v>
      </c>
      <c r="X8" s="38">
        <v>240170.84</v>
      </c>
      <c r="Y8" s="38">
        <v>133967.29999999996</v>
      </c>
      <c r="Z8" s="38">
        <v>184280.00000000003</v>
      </c>
      <c r="AA8" s="38">
        <v>116171.42</v>
      </c>
      <c r="AB8" s="38">
        <v>23879.059999999998</v>
      </c>
      <c r="AC8" s="36">
        <f t="shared" si="0"/>
        <v>4626797.379999999</v>
      </c>
      <c r="AE8" s="29"/>
    </row>
    <row r="9" spans="2:35" x14ac:dyDescent="0.2">
      <c r="B9" s="2" t="s">
        <v>4</v>
      </c>
      <c r="C9" s="16">
        <v>0</v>
      </c>
      <c r="D9" s="16">
        <v>51925</v>
      </c>
      <c r="E9" s="16">
        <v>27315</v>
      </c>
      <c r="F9" s="16">
        <v>22843</v>
      </c>
      <c r="G9" s="16">
        <v>90942</v>
      </c>
      <c r="H9" s="16">
        <v>101772</v>
      </c>
      <c r="I9" s="16">
        <v>89580</v>
      </c>
      <c r="J9" s="16">
        <v>94513</v>
      </c>
      <c r="K9" s="16">
        <v>59302</v>
      </c>
      <c r="L9" s="16">
        <v>34941</v>
      </c>
      <c r="M9" s="19">
        <v>482</v>
      </c>
      <c r="N9" s="19">
        <v>163</v>
      </c>
      <c r="O9" s="19">
        <v>20</v>
      </c>
      <c r="P9" s="19">
        <v>456</v>
      </c>
      <c r="Q9" s="19">
        <v>3236</v>
      </c>
      <c r="R9" s="19">
        <v>6661</v>
      </c>
      <c r="S9" s="19">
        <v>4172</v>
      </c>
      <c r="T9" s="19">
        <v>372.24</v>
      </c>
      <c r="U9" s="19">
        <v>45.28</v>
      </c>
      <c r="V9" s="19">
        <v>293</v>
      </c>
      <c r="W9" s="38">
        <v>255.42</v>
      </c>
      <c r="X9" s="38">
        <v>158.39999999999998</v>
      </c>
      <c r="Y9" s="38">
        <v>189.42</v>
      </c>
      <c r="Z9" s="38">
        <v>189.42</v>
      </c>
      <c r="AA9" s="38">
        <v>0</v>
      </c>
      <c r="AB9" s="38">
        <v>0</v>
      </c>
      <c r="AC9" s="36">
        <f t="shared" si="0"/>
        <v>589826.18000000017</v>
      </c>
      <c r="AE9" s="29"/>
    </row>
    <row r="10" spans="2:35" x14ac:dyDescent="0.2">
      <c r="B10" s="2" t="s">
        <v>2</v>
      </c>
      <c r="C10" s="16">
        <v>1453</v>
      </c>
      <c r="D10" s="16">
        <v>35229</v>
      </c>
      <c r="E10" s="16">
        <v>56323</v>
      </c>
      <c r="F10" s="16">
        <v>18968</v>
      </c>
      <c r="G10" s="16">
        <v>3411</v>
      </c>
      <c r="H10" s="16">
        <v>5540</v>
      </c>
      <c r="I10" s="16">
        <v>5464</v>
      </c>
      <c r="J10" s="16">
        <v>5320</v>
      </c>
      <c r="K10" s="16">
        <v>4363</v>
      </c>
      <c r="L10" s="16">
        <v>3849</v>
      </c>
      <c r="M10" s="19">
        <v>33270</v>
      </c>
      <c r="N10" s="19">
        <v>81303</v>
      </c>
      <c r="O10" s="19">
        <v>79690</v>
      </c>
      <c r="P10" s="19">
        <v>81536</v>
      </c>
      <c r="Q10" s="19">
        <v>101656</v>
      </c>
      <c r="R10" s="19">
        <v>154770</v>
      </c>
      <c r="S10" s="19">
        <v>84546.26</v>
      </c>
      <c r="T10" s="19">
        <v>62958.490000000005</v>
      </c>
      <c r="U10" s="19">
        <v>28314.510000000002</v>
      </c>
      <c r="V10" s="19">
        <v>37338.819999999992</v>
      </c>
      <c r="W10" s="38">
        <v>34066.06</v>
      </c>
      <c r="X10" s="38">
        <v>29375.360000000001</v>
      </c>
      <c r="Y10" s="38">
        <v>22026.05</v>
      </c>
      <c r="Z10" s="38">
        <v>85709.35</v>
      </c>
      <c r="AA10" s="38">
        <v>209960.24000000005</v>
      </c>
      <c r="AB10" s="38">
        <v>478774.17</v>
      </c>
      <c r="AC10" s="36">
        <f t="shared" si="0"/>
        <v>1745214.3099999998</v>
      </c>
      <c r="AE10" s="29"/>
    </row>
    <row r="11" spans="2:35" x14ac:dyDescent="0.2">
      <c r="B11" s="10" t="s">
        <v>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38</v>
      </c>
      <c r="L11" s="16">
        <v>431</v>
      </c>
      <c r="M11" s="19">
        <v>790</v>
      </c>
      <c r="N11" s="19">
        <v>397</v>
      </c>
      <c r="O11" s="19">
        <v>526</v>
      </c>
      <c r="P11" s="19">
        <v>483</v>
      </c>
      <c r="Q11" s="19">
        <v>191</v>
      </c>
      <c r="R11" s="19">
        <v>467</v>
      </c>
      <c r="S11" s="19">
        <v>25</v>
      </c>
      <c r="T11" s="19">
        <v>0</v>
      </c>
      <c r="U11" s="19">
        <v>0</v>
      </c>
      <c r="V11" s="19">
        <v>179</v>
      </c>
      <c r="W11" s="38">
        <v>0</v>
      </c>
      <c r="X11" s="38">
        <v>30</v>
      </c>
      <c r="Y11" s="38">
        <v>0</v>
      </c>
      <c r="Z11" s="38">
        <v>0</v>
      </c>
      <c r="AA11" s="38">
        <v>0</v>
      </c>
      <c r="AB11" s="38">
        <v>9325</v>
      </c>
      <c r="AC11" s="36">
        <f t="shared" si="0"/>
        <v>12882</v>
      </c>
      <c r="AE11" s="29"/>
    </row>
    <row r="12" spans="2:35" ht="13.5" thickBot="1" x14ac:dyDescent="0.25">
      <c r="B12" s="7" t="s">
        <v>13</v>
      </c>
      <c r="C12" s="17">
        <v>13732</v>
      </c>
      <c r="D12" s="17">
        <v>4674</v>
      </c>
      <c r="E12" s="17">
        <v>3580</v>
      </c>
      <c r="F12" s="17">
        <v>2689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20">
        <v>0</v>
      </c>
      <c r="N12" s="20">
        <v>0</v>
      </c>
      <c r="O12" s="20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8">
        <v>0</v>
      </c>
      <c r="AC12" s="36">
        <f t="shared" si="0"/>
        <v>24675</v>
      </c>
      <c r="AE12" s="29"/>
    </row>
    <row r="13" spans="2:35" ht="14.25" thickTop="1" thickBot="1" x14ac:dyDescent="0.25">
      <c r="B13" s="5" t="s">
        <v>9</v>
      </c>
      <c r="C13" s="6">
        <f>SUM(C4:C12)</f>
        <v>1380837</v>
      </c>
      <c r="D13" s="6">
        <f t="shared" ref="D13:V13" si="1">SUM(D4:D12)</f>
        <v>8696247</v>
      </c>
      <c r="E13" s="6">
        <f t="shared" si="1"/>
        <v>7027164</v>
      </c>
      <c r="F13" s="6">
        <f t="shared" si="1"/>
        <v>3073269</v>
      </c>
      <c r="G13" s="6">
        <f t="shared" si="1"/>
        <v>4429460</v>
      </c>
      <c r="H13" s="6">
        <f t="shared" si="1"/>
        <v>4879411</v>
      </c>
      <c r="I13" s="6">
        <f t="shared" si="1"/>
        <v>5496332</v>
      </c>
      <c r="J13" s="6">
        <f t="shared" si="1"/>
        <v>6186834</v>
      </c>
      <c r="K13" s="6">
        <f t="shared" si="1"/>
        <v>8947801</v>
      </c>
      <c r="L13" s="18">
        <f t="shared" si="1"/>
        <v>10093398</v>
      </c>
      <c r="M13" s="18">
        <f t="shared" si="1"/>
        <v>10538475</v>
      </c>
      <c r="N13" s="18">
        <f t="shared" si="1"/>
        <v>11759794</v>
      </c>
      <c r="O13" s="31">
        <f t="shared" si="1"/>
        <v>14488408</v>
      </c>
      <c r="P13" s="31">
        <f t="shared" si="1"/>
        <v>16217651</v>
      </c>
      <c r="Q13" s="31">
        <f t="shared" si="1"/>
        <v>14607813</v>
      </c>
      <c r="R13" s="31">
        <f t="shared" si="1"/>
        <v>15100325</v>
      </c>
      <c r="S13" s="31">
        <f t="shared" si="1"/>
        <v>13490718.34</v>
      </c>
      <c r="T13" s="31">
        <f t="shared" si="1"/>
        <v>12106318.291000001</v>
      </c>
      <c r="U13" s="31">
        <f t="shared" si="1"/>
        <v>11602918.746999996</v>
      </c>
      <c r="V13" s="31">
        <f t="shared" si="1"/>
        <v>10225981.598000001</v>
      </c>
      <c r="W13" s="31">
        <f t="shared" ref="W13:AC13" si="2">SUM(W4:W12)</f>
        <v>6512664.5109999999</v>
      </c>
      <c r="X13" s="31">
        <f t="shared" si="2"/>
        <v>6070656.477</v>
      </c>
      <c r="Y13" s="31">
        <f t="shared" si="2"/>
        <v>6145724.8939999975</v>
      </c>
      <c r="Z13" s="31">
        <f t="shared" si="2"/>
        <v>6213197.3920000009</v>
      </c>
      <c r="AA13" s="31">
        <f t="shared" si="2"/>
        <v>4090326.574000001</v>
      </c>
      <c r="AB13" s="44">
        <f t="shared" si="2"/>
        <v>3297851.5830000001</v>
      </c>
      <c r="AC13" s="37">
        <f t="shared" si="2"/>
        <v>222679577.40700001</v>
      </c>
    </row>
    <row r="14" spans="2:35" x14ac:dyDescent="0.2">
      <c r="W14" s="42"/>
      <c r="X14" s="42"/>
      <c r="Y14" s="42"/>
      <c r="Z14" s="42"/>
      <c r="AA14" s="42"/>
      <c r="AB14" s="42"/>
    </row>
    <row r="15" spans="2:35" x14ac:dyDescent="0.2">
      <c r="B15" s="26" t="s">
        <v>46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2:35" x14ac:dyDescent="0.2">
      <c r="B16" s="27" t="s">
        <v>47</v>
      </c>
      <c r="L16" s="30"/>
      <c r="O16" s="29"/>
      <c r="P16" s="29"/>
      <c r="Q16" s="29"/>
      <c r="R16" s="29"/>
      <c r="S16" s="29"/>
      <c r="T16" s="29"/>
      <c r="U16" s="29"/>
      <c r="V16" s="33"/>
      <c r="W16" s="33"/>
      <c r="X16" s="33"/>
      <c r="Y16" s="33"/>
      <c r="Z16" s="33"/>
      <c r="AA16" s="33"/>
      <c r="AB16" s="33"/>
    </row>
    <row r="17" spans="2:29" x14ac:dyDescent="0.2">
      <c r="B17" s="45" t="s">
        <v>58</v>
      </c>
      <c r="L17" s="30"/>
      <c r="O17" s="29"/>
      <c r="P17" s="29"/>
      <c r="Q17" s="29"/>
      <c r="R17" s="29"/>
      <c r="S17" s="29"/>
      <c r="T17" s="29"/>
      <c r="U17" s="29"/>
      <c r="V17" s="33"/>
      <c r="W17" s="33"/>
      <c r="X17" s="33"/>
      <c r="Y17" s="33"/>
      <c r="Z17" s="33"/>
      <c r="AA17" s="33"/>
      <c r="AB17" s="33"/>
    </row>
    <row r="18" spans="2:29" x14ac:dyDescent="0.2">
      <c r="B18" s="46" t="s">
        <v>52</v>
      </c>
      <c r="C18" s="47"/>
      <c r="D18" s="47"/>
      <c r="E18" s="47"/>
      <c r="F18" s="47"/>
      <c r="G18" s="47"/>
      <c r="H18" s="47"/>
      <c r="I18" s="47"/>
      <c r="J18" s="47"/>
      <c r="K18" s="47"/>
      <c r="L18" s="8"/>
      <c r="M18" s="8"/>
      <c r="N18" s="8"/>
      <c r="O18" s="8"/>
      <c r="P18" s="8"/>
      <c r="Q18" s="8"/>
      <c r="R18" s="8"/>
      <c r="S18" s="8"/>
      <c r="T18" s="8"/>
      <c r="U18" s="8"/>
      <c r="V18" s="33"/>
      <c r="W18" s="33"/>
      <c r="X18" s="33"/>
      <c r="Y18" s="33"/>
      <c r="Z18" s="33"/>
      <c r="AA18" s="33"/>
      <c r="AB18" s="33"/>
    </row>
    <row r="19" spans="2:29" x14ac:dyDescent="0.2">
      <c r="B19" s="34" t="s">
        <v>57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33"/>
      <c r="W19" s="39"/>
      <c r="X19" s="39"/>
      <c r="Y19" s="39"/>
      <c r="Z19" s="39"/>
      <c r="AA19" s="39"/>
      <c r="AB19" s="39"/>
      <c r="AC19" s="29"/>
    </row>
    <row r="20" spans="2:29" x14ac:dyDescent="0.2">
      <c r="B20" s="27" t="s">
        <v>45</v>
      </c>
      <c r="L20" s="29"/>
      <c r="O20" s="29"/>
      <c r="P20" s="29"/>
      <c r="Q20" s="29"/>
      <c r="R20" s="29"/>
      <c r="S20" s="29"/>
      <c r="T20" s="29"/>
      <c r="U20" s="29"/>
      <c r="V20" s="33"/>
      <c r="W20" s="39"/>
      <c r="X20" s="39"/>
      <c r="Y20" s="39"/>
      <c r="Z20" s="39"/>
      <c r="AA20" s="39"/>
      <c r="AB20" s="39"/>
      <c r="AC20" s="29"/>
    </row>
    <row r="21" spans="2:29" x14ac:dyDescent="0.2">
      <c r="B21" s="27" t="s">
        <v>49</v>
      </c>
      <c r="O21" s="29"/>
      <c r="P21" s="29"/>
      <c r="Q21" s="29"/>
      <c r="R21" s="29"/>
      <c r="S21" s="29"/>
      <c r="T21" s="29"/>
      <c r="U21" s="29"/>
      <c r="V21" s="33"/>
      <c r="W21" s="39"/>
      <c r="X21" s="39"/>
      <c r="Y21" s="39"/>
      <c r="Z21" s="39"/>
      <c r="AA21" s="39"/>
      <c r="AB21" s="39"/>
      <c r="AC21" s="42"/>
    </row>
    <row r="22" spans="2:29" x14ac:dyDescent="0.2">
      <c r="B22" s="24" t="s">
        <v>59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33"/>
      <c r="W22" s="39"/>
      <c r="X22" s="39"/>
      <c r="Y22" s="39"/>
      <c r="Z22" s="39"/>
      <c r="AA22" s="39"/>
      <c r="AB22" s="39"/>
      <c r="AC22" s="29"/>
    </row>
    <row r="23" spans="2:29" x14ac:dyDescent="0.2">
      <c r="W23" s="40"/>
      <c r="X23" s="40"/>
      <c r="Y23" s="40"/>
      <c r="Z23" s="40"/>
      <c r="AA23" s="40"/>
      <c r="AB23" s="40"/>
      <c r="AC23" s="29"/>
    </row>
    <row r="24" spans="2:29" x14ac:dyDescent="0.2">
      <c r="B24" s="28" t="s">
        <v>48</v>
      </c>
      <c r="W24" s="40"/>
      <c r="X24" s="40"/>
      <c r="Y24" s="40"/>
      <c r="Z24" s="40"/>
      <c r="AA24" s="40"/>
      <c r="AB24" s="40"/>
      <c r="AC24" s="29"/>
    </row>
    <row r="25" spans="2:29" x14ac:dyDescent="0.2">
      <c r="B25" s="24" t="s">
        <v>53</v>
      </c>
      <c r="W25" s="40"/>
      <c r="X25" s="40"/>
      <c r="Y25" s="40"/>
      <c r="Z25" s="40"/>
      <c r="AA25" s="40"/>
      <c r="AB25" s="40"/>
      <c r="AC25" s="29"/>
    </row>
    <row r="26" spans="2:29" x14ac:dyDescent="0.2">
      <c r="B26" s="24" t="s">
        <v>54</v>
      </c>
      <c r="W26" s="40"/>
      <c r="X26" s="40"/>
      <c r="Y26" s="40"/>
      <c r="Z26" s="40"/>
      <c r="AA26" s="40"/>
      <c r="AB26" s="40"/>
      <c r="AC26" s="29"/>
    </row>
    <row r="27" spans="2:29" x14ac:dyDescent="0.2">
      <c r="B27" s="1" t="s">
        <v>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41"/>
      <c r="Y27" s="41"/>
      <c r="Z27" s="41"/>
      <c r="AA27" s="41"/>
      <c r="AB27" s="41"/>
      <c r="AC27" s="40"/>
    </row>
    <row r="28" spans="2:29" x14ac:dyDescent="0.2">
      <c r="B28" s="22" t="s">
        <v>14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9" x14ac:dyDescent="0.2">
      <c r="B29" s="48" t="s">
        <v>56</v>
      </c>
      <c r="C29" s="49"/>
      <c r="D29" s="49"/>
      <c r="E29" s="49"/>
      <c r="F29" s="49"/>
      <c r="G29" s="49"/>
      <c r="H29" s="49"/>
      <c r="I29" s="49"/>
      <c r="J29" s="49"/>
      <c r="K29" s="4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2:29" x14ac:dyDescent="0.2">
      <c r="B30" s="1" t="s">
        <v>7</v>
      </c>
      <c r="C30" s="1"/>
      <c r="D30" s="1"/>
      <c r="E30" s="1"/>
      <c r="F30" s="1"/>
      <c r="G30" s="1"/>
      <c r="H30" s="1"/>
    </row>
    <row r="31" spans="2:29" x14ac:dyDescent="0.2">
      <c r="B31" s="22" t="s">
        <v>55</v>
      </c>
      <c r="C31" s="1"/>
      <c r="D31" s="1"/>
      <c r="E31" s="1"/>
      <c r="F31" s="1"/>
      <c r="G31" s="1"/>
    </row>
    <row r="32" spans="2:29" x14ac:dyDescent="0.2">
      <c r="B32" s="22" t="s">
        <v>15</v>
      </c>
      <c r="C32" s="1"/>
      <c r="D32" s="1"/>
      <c r="E32" s="1"/>
      <c r="F32" s="1"/>
      <c r="G32" s="1"/>
    </row>
    <row r="34" spans="2:4" x14ac:dyDescent="0.2">
      <c r="B34" s="28" t="s">
        <v>16</v>
      </c>
      <c r="C34" s="24"/>
      <c r="D34" s="24"/>
    </row>
    <row r="35" spans="2:4" x14ac:dyDescent="0.2">
      <c r="B35" s="24" t="s">
        <v>17</v>
      </c>
      <c r="C35" s="24"/>
      <c r="D35" s="24"/>
    </row>
    <row r="36" spans="2:4" x14ac:dyDescent="0.2">
      <c r="B36" s="24" t="s">
        <v>18</v>
      </c>
      <c r="C36" s="24"/>
      <c r="D36" s="24"/>
    </row>
    <row r="37" spans="2:4" x14ac:dyDescent="0.2">
      <c r="B37" s="24" t="s">
        <v>19</v>
      </c>
      <c r="C37" s="24"/>
      <c r="D37" s="24"/>
    </row>
    <row r="38" spans="2:4" x14ac:dyDescent="0.2">
      <c r="B38" s="24" t="s">
        <v>20</v>
      </c>
      <c r="C38" s="24"/>
      <c r="D38" s="24"/>
    </row>
    <row r="39" spans="2:4" x14ac:dyDescent="0.2">
      <c r="B39" s="24" t="s">
        <v>21</v>
      </c>
      <c r="C39" s="24"/>
      <c r="D39" s="24"/>
    </row>
    <row r="40" spans="2:4" x14ac:dyDescent="0.2">
      <c r="B40" s="24" t="s">
        <v>22</v>
      </c>
      <c r="C40" s="24"/>
      <c r="D40" s="24"/>
    </row>
    <row r="41" spans="2:4" x14ac:dyDescent="0.2">
      <c r="B41" s="24" t="s">
        <v>23</v>
      </c>
      <c r="C41" s="24"/>
      <c r="D41" s="24"/>
    </row>
    <row r="42" spans="2:4" x14ac:dyDescent="0.2">
      <c r="B42" s="24" t="s">
        <v>24</v>
      </c>
      <c r="C42" s="24"/>
      <c r="D42" s="24"/>
    </row>
    <row r="43" spans="2:4" x14ac:dyDescent="0.2">
      <c r="B43" s="24" t="s">
        <v>25</v>
      </c>
      <c r="C43" s="24"/>
      <c r="D43" s="24"/>
    </row>
    <row r="44" spans="2:4" x14ac:dyDescent="0.2">
      <c r="B44" s="24" t="s">
        <v>26</v>
      </c>
      <c r="C44" s="24"/>
      <c r="D44" s="24"/>
    </row>
    <row r="45" spans="2:4" x14ac:dyDescent="0.2">
      <c r="B45" s="24" t="s">
        <v>27</v>
      </c>
      <c r="C45" s="24"/>
      <c r="D45" s="24"/>
    </row>
    <row r="46" spans="2:4" x14ac:dyDescent="0.2">
      <c r="B46" s="24" t="s">
        <v>28</v>
      </c>
      <c r="C46" s="24"/>
      <c r="D46" s="24"/>
    </row>
    <row r="47" spans="2:4" x14ac:dyDescent="0.2">
      <c r="B47" s="24" t="s">
        <v>29</v>
      </c>
      <c r="C47" s="24"/>
      <c r="D47" s="24"/>
    </row>
    <row r="48" spans="2:4" x14ac:dyDescent="0.2">
      <c r="B48" s="24" t="s">
        <v>30</v>
      </c>
      <c r="C48" s="24"/>
      <c r="D48" s="24"/>
    </row>
    <row r="49" spans="2:4" x14ac:dyDescent="0.2">
      <c r="B49" s="24" t="s">
        <v>31</v>
      </c>
      <c r="C49" s="24"/>
      <c r="D49" s="24"/>
    </row>
    <row r="50" spans="2:4" x14ac:dyDescent="0.2">
      <c r="B50" s="24" t="s">
        <v>32</v>
      </c>
      <c r="C50" s="24"/>
      <c r="D50" s="24"/>
    </row>
    <row r="51" spans="2:4" x14ac:dyDescent="0.2">
      <c r="B51" s="24" t="s">
        <v>33</v>
      </c>
      <c r="C51" s="24"/>
      <c r="D51" s="24"/>
    </row>
    <row r="52" spans="2:4" x14ac:dyDescent="0.2">
      <c r="B52" s="24" t="s">
        <v>34</v>
      </c>
      <c r="C52" s="24"/>
      <c r="D52" s="24"/>
    </row>
    <row r="53" spans="2:4" x14ac:dyDescent="0.2">
      <c r="B53" s="24" t="s">
        <v>35</v>
      </c>
      <c r="C53" s="24"/>
      <c r="D53" s="24"/>
    </row>
    <row r="54" spans="2:4" x14ac:dyDescent="0.2">
      <c r="B54" s="24" t="s">
        <v>36</v>
      </c>
      <c r="C54" s="24"/>
      <c r="D54" s="24"/>
    </row>
    <row r="55" spans="2:4" x14ac:dyDescent="0.2">
      <c r="B55" s="24" t="s">
        <v>37</v>
      </c>
      <c r="C55" s="24"/>
      <c r="D55" s="24"/>
    </row>
    <row r="56" spans="2:4" x14ac:dyDescent="0.2">
      <c r="B56" s="24" t="s">
        <v>38</v>
      </c>
      <c r="C56" s="24"/>
      <c r="D56" s="24"/>
    </row>
    <row r="57" spans="2:4" x14ac:dyDescent="0.2">
      <c r="B57" s="24" t="s">
        <v>39</v>
      </c>
      <c r="C57" s="24"/>
      <c r="D57" s="24"/>
    </row>
    <row r="58" spans="2:4" x14ac:dyDescent="0.2">
      <c r="B58" s="24" t="s">
        <v>40</v>
      </c>
      <c r="C58" s="24"/>
      <c r="D58" s="24"/>
    </row>
    <row r="59" spans="2:4" x14ac:dyDescent="0.2">
      <c r="B59" s="24" t="s">
        <v>41</v>
      </c>
      <c r="C59" s="24"/>
      <c r="D59" s="24"/>
    </row>
    <row r="60" spans="2:4" x14ac:dyDescent="0.2">
      <c r="B60" s="24" t="s">
        <v>42</v>
      </c>
      <c r="C60" s="24"/>
      <c r="D60" s="24"/>
    </row>
    <row r="61" spans="2:4" x14ac:dyDescent="0.2">
      <c r="B61" s="24" t="s">
        <v>43</v>
      </c>
      <c r="C61" s="24"/>
      <c r="D61" s="24"/>
    </row>
    <row r="62" spans="2:4" x14ac:dyDescent="0.2">
      <c r="B62" s="24" t="s">
        <v>44</v>
      </c>
      <c r="C62" s="24"/>
      <c r="D62" s="24"/>
    </row>
  </sheetData>
  <mergeCells count="2">
    <mergeCell ref="B18:K18"/>
    <mergeCell ref="B29:K29"/>
  </mergeCells>
  <pageMargins left="0.7" right="0.7" top="0.75" bottom="0.75" header="0.3" footer="0.3"/>
  <pageSetup scale="64" orientation="landscape" r:id="rId1"/>
  <headerFooter alignWithMargins="0"/>
  <ignoredErrors>
    <ignoredError sqref="C13:R13 V1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Props1.xml><?xml version="1.0" encoding="utf-8"?>
<ds:datastoreItem xmlns:ds="http://schemas.openxmlformats.org/officeDocument/2006/customXml" ds:itemID="{BD60B6B5-68DC-44F3-AC4F-69C1DFFEA5B5}"/>
</file>

<file path=customXml/itemProps2.xml><?xml version="1.0" encoding="utf-8"?>
<ds:datastoreItem xmlns:ds="http://schemas.openxmlformats.org/officeDocument/2006/customXml" ds:itemID="{EB1C079D-497E-4F86-8AEA-7FDD5BA6CD2E}"/>
</file>

<file path=customXml/itemProps3.xml><?xml version="1.0" encoding="utf-8"?>
<ds:datastoreItem xmlns:ds="http://schemas.openxmlformats.org/officeDocument/2006/customXml" ds:itemID="{1027FA43-057B-45AC-BA0B-22F3857FCE7C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Alternative Fuel Consumption by Fuel Type</dc:title>
  <dc:creator>BENTLEY, Julian</dc:creator>
  <dc:description>Trend of alternative fuel consumption by fuel type from 2000-2008</dc:description>
  <cp:lastModifiedBy>Singer, Mark</cp:lastModifiedBy>
  <cp:lastPrinted>2013-07-24T17:28:48Z</cp:lastPrinted>
  <dcterms:created xsi:type="dcterms:W3CDTF">2009-03-13T22:26:50Z</dcterms:created>
  <dcterms:modified xsi:type="dcterms:W3CDTF">2026-06-12T19:08:48Z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2024-03-29T17:53:36Z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eba128d0-cd56-4b5c-83cb-4ac2eb5d34f8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0x010100A23182A3FE66C04093CEEDF2A87E6EEA</vt:lpwstr>
  </property>
</Properties>
</file>