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usdoe-my.sharepoint.com/personal/blake_lynch_hq_doe_gov/Documents/Desktop/Website Files/"/>
    </mc:Choice>
  </mc:AlternateContent>
  <xr:revisionPtr revIDLastSave="1" documentId="8_{35C1DD2E-E90A-5249-88F0-954565FD6BC4}" xr6:coauthVersionLast="47" xr6:coauthVersionMax="47" xr10:uidLastSave="{BFF61579-4F6F-4A65-BD80-6EE90C35FF65}"/>
  <bookViews>
    <workbookView xWindow="2573" yWindow="1402" windowWidth="20040" windowHeight="11903" xr2:uid="{00000000-000D-0000-FFFF-FFFF00000000}"/>
  </bookViews>
  <sheets>
    <sheet name="Life Cycle Data Input" sheetId="18" r:id="rId1"/>
    <sheet name="Suppl. Input Tables" sheetId="19" r:id="rId2"/>
  </sheets>
  <externalReferences>
    <externalReference r:id="rId3"/>
  </externalReferences>
  <definedNames>
    <definedName name="Event_Effect">[1]Sheet1!$B$13:$D$35</definedName>
    <definedName name="_xlnm.Print_Area" localSheetId="0">'Life Cycle Data Input'!$A$1:$K$155</definedName>
    <definedName name="_xlnm.Print_Area" localSheetId="1">'Suppl. Input Tables'!$A$1:$C$80</definedName>
    <definedName name="Seasonal_MW">[1]Sheet1!$B$4:$E$9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18" l="1"/>
  <c r="C145" i="18" l="1"/>
  <c r="C146" i="18" l="1"/>
  <c r="C148" i="18"/>
  <c r="E122" i="18" l="1"/>
  <c r="F122" i="18" s="1"/>
  <c r="E123" i="18"/>
  <c r="F123" i="18" s="1"/>
  <c r="E124" i="18"/>
  <c r="F124" i="18" s="1"/>
  <c r="F128" i="18"/>
  <c r="F129" i="18"/>
  <c r="F130" i="18"/>
  <c r="F131" i="18"/>
  <c r="F132" i="18"/>
  <c r="F133" i="18"/>
  <c r="H106" i="18" l="1"/>
  <c r="H107" i="18"/>
  <c r="H108" i="18"/>
  <c r="H109" i="18"/>
  <c r="H110" i="18"/>
  <c r="H105" i="18"/>
  <c r="H72" i="18"/>
  <c r="H73" i="18"/>
  <c r="H74" i="18"/>
  <c r="H75" i="18"/>
  <c r="H71" i="18"/>
  <c r="H61" i="18"/>
  <c r="H62" i="18"/>
  <c r="H63" i="18"/>
  <c r="H64" i="18"/>
  <c r="H65" i="18"/>
  <c r="H60" i="18" l="1"/>
  <c r="C138" i="18" s="1"/>
  <c r="C141" i="18" l="1"/>
</calcChain>
</file>

<file path=xl/sharedStrings.xml><?xml version="1.0" encoding="utf-8"?>
<sst xmlns="http://schemas.openxmlformats.org/spreadsheetml/2006/main" count="302" uniqueCount="157">
  <si>
    <t>US Department of Energy</t>
  </si>
  <si>
    <t>Summary Lifecycle GHG Emissions Data Worksheet</t>
  </si>
  <si>
    <t>ENERGY AND MATERIAL  INPUTS  AND EMISSIONS</t>
  </si>
  <si>
    <t>PRIMARY PRODUCT for which the data are required:</t>
  </si>
  <si>
    <t>List of annual production of all products:</t>
  </si>
  <si>
    <t>(a)</t>
  </si>
  <si>
    <t>(b)</t>
  </si>
  <si>
    <t>(c)</t>
  </si>
  <si>
    <t>Time period for when the data are relevant:</t>
  </si>
  <si>
    <t>Company name:</t>
  </si>
  <si>
    <t>Address:</t>
  </si>
  <si>
    <t xml:space="preserve">Contact person: </t>
  </si>
  <si>
    <t xml:space="preserve">Date: </t>
  </si>
  <si>
    <t>The fields marked in red are manual inputs.  Actual or estimated data should be provided.</t>
  </si>
  <si>
    <t>Fields marked in blue are automatically populated and should not be adjusted.</t>
  </si>
  <si>
    <t>E1. Manufacturing Process Flows</t>
  </si>
  <si>
    <t>Process Flow Diagram</t>
  </si>
  <si>
    <t>On a separate worksheet, please provide a flow diagram showing the proposed processes -- from cradle to grave.</t>
  </si>
  <si>
    <t>An example is provided, as illustration only, for a generalized coffee machine.</t>
  </si>
  <si>
    <t>E2. Input Materials, Components, and Energy</t>
  </si>
  <si>
    <t>E4. Transportation of Inputs, Utilities and Products</t>
  </si>
  <si>
    <t>E2.1: Material and Component Input at Production Site</t>
  </si>
  <si>
    <t>Express data as Input amounts per year</t>
  </si>
  <si>
    <t>1)  Total input means the total mass input (kg) of material or component (as transported) per year. Clearly label alternate units if they are used.</t>
  </si>
  <si>
    <t>2) Carbon content and mass should only be listed for feedstock inputs, not materials such as steel or plastic that are used in the project infrastructure. Project infrastructure should be reported in a separate worksheet.</t>
  </si>
  <si>
    <t>3) For multi-component inputs, also complete the supplementary table(s) in the tab, "Suppl. Input Tables".</t>
  </si>
  <si>
    <t>Total input (1)</t>
  </si>
  <si>
    <t>Carbon flows (2)</t>
  </si>
  <si>
    <t>Transport from Source to Facility</t>
  </si>
  <si>
    <t>Transport Distance</t>
  </si>
  <si>
    <t>Name of Material or Component Input</t>
  </si>
  <si>
    <t>Comments</t>
  </si>
  <si>
    <t>Carbon content</t>
  </si>
  <si>
    <t>Mass Carbon Input</t>
  </si>
  <si>
    <t>Specify if by truck, rail, barge, pipeline, on-site, etc.</t>
  </si>
  <si>
    <t>(kilometers)</t>
  </si>
  <si>
    <t>(kg/year)</t>
  </si>
  <si>
    <t>(include alternate units or active chemicals as necessary)</t>
  </si>
  <si>
    <t>%</t>
  </si>
  <si>
    <t>(kg/yr)</t>
  </si>
  <si>
    <t>A</t>
  </si>
  <si>
    <t>B</t>
  </si>
  <si>
    <t>C</t>
  </si>
  <si>
    <t>D</t>
  </si>
  <si>
    <t>E</t>
  </si>
  <si>
    <t>F</t>
  </si>
  <si>
    <t>add additional rows as necessary</t>
  </si>
  <si>
    <t>E2.2: Energy Inputs at Production Site</t>
  </si>
  <si>
    <t>Input per year</t>
  </si>
  <si>
    <t>Unit</t>
  </si>
  <si>
    <t>Heating value</t>
  </si>
  <si>
    <t>Carbon flows</t>
  </si>
  <si>
    <t>Specify units if mass (kg) not used</t>
  </si>
  <si>
    <t>(specify if heating value</t>
  </si>
  <si>
    <t>Include heating value</t>
  </si>
  <si>
    <t>(change if necessary)</t>
  </si>
  <si>
    <t>(MJ/kg)</t>
  </si>
  <si>
    <t>is HHV or LHV)</t>
  </si>
  <si>
    <t>Grid Electricity</t>
  </si>
  <si>
    <t>MWh</t>
  </si>
  <si>
    <t>-</t>
  </si>
  <si>
    <t>Coal</t>
  </si>
  <si>
    <t>kg</t>
  </si>
  <si>
    <t>Natural gas</t>
  </si>
  <si>
    <t xml:space="preserve">Light fuel oil </t>
  </si>
  <si>
    <t xml:space="preserve">Heavy fuel oil </t>
  </si>
  <si>
    <t>Diesel</t>
  </si>
  <si>
    <t>Other (Specify in Comments)</t>
  </si>
  <si>
    <t>E2.3: Imported Utilities to the Production Site</t>
  </si>
  <si>
    <t xml:space="preserve">Specify units if mass (kg) not used; </t>
  </si>
  <si>
    <t>Only include imported or make-up quantities</t>
  </si>
  <si>
    <t>Air</t>
  </si>
  <si>
    <t>Steam</t>
  </si>
  <si>
    <t>MJ</t>
  </si>
  <si>
    <t>Nitrogen</t>
  </si>
  <si>
    <t>Oxygen</t>
  </si>
  <si>
    <t>Argon</t>
  </si>
  <si>
    <t>Hydrogen</t>
  </si>
  <si>
    <t>Tap Water</t>
  </si>
  <si>
    <t>Process Water</t>
  </si>
  <si>
    <t>Catalyst</t>
  </si>
  <si>
    <t>Others (Specify in Comments:)</t>
  </si>
  <si>
    <t>E3. Output Materials, Components, Energy, and Emissions</t>
  </si>
  <si>
    <t>E3.1: Material and Components Produced at Site</t>
  </si>
  <si>
    <t>(1) Total output means the total mass (kg) and/or the total energy (MMBTU or MJ, if applicable) of material or component produced on a yearly basis.
List all outputs at 100% concentration.</t>
  </si>
  <si>
    <t>Total output (1)</t>
  </si>
  <si>
    <t>Transport from Facility to Offtaker</t>
  </si>
  <si>
    <t>Name of Non-Electricity Product</t>
  </si>
  <si>
    <t>Mass Carbon Output</t>
  </si>
  <si>
    <t>(kg/yr product)</t>
  </si>
  <si>
    <t>(MJ or MMBTU product per year, if applicable)</t>
  </si>
  <si>
    <t>(e.g. Energy Unit 
and LHV or HHV, relevant ASTM standard)</t>
  </si>
  <si>
    <t>E3.2: Electricity Outputs at Production Site</t>
  </si>
  <si>
    <t>MWh/yr</t>
  </si>
  <si>
    <t>Grid Electricity  (MWh/yr)</t>
  </si>
  <si>
    <t>E3.3: Emissions</t>
  </si>
  <si>
    <t>Express data as total mass (kg) per year</t>
  </si>
  <si>
    <t>Provide all emissions at production site</t>
  </si>
  <si>
    <t>Air Emissions</t>
  </si>
  <si>
    <t>kg/yr</t>
  </si>
  <si>
    <t>Carbon content
%</t>
  </si>
  <si>
    <t>Mass Carbon Output
(kg/yr)</t>
  </si>
  <si>
    <t>Greenhouse Gases</t>
  </si>
  <si>
    <t>1.</t>
  </si>
  <si>
    <t>CO2</t>
  </si>
  <si>
    <t>2.</t>
  </si>
  <si>
    <t xml:space="preserve">CO </t>
  </si>
  <si>
    <t>3a.</t>
  </si>
  <si>
    <t>CH4</t>
  </si>
  <si>
    <t>3b.</t>
  </si>
  <si>
    <t>N2O</t>
  </si>
  <si>
    <t>Solid and Liquid Wastes</t>
  </si>
  <si>
    <t>Municipal</t>
  </si>
  <si>
    <t>Hazardous</t>
  </si>
  <si>
    <t>3.</t>
  </si>
  <si>
    <t>Effluent Water</t>
  </si>
  <si>
    <t>4.</t>
  </si>
  <si>
    <t>Other - slag</t>
  </si>
  <si>
    <t>5.</t>
  </si>
  <si>
    <t>Other - water pretreatment sludge</t>
  </si>
  <si>
    <t>Carbon Balance</t>
  </si>
  <si>
    <t>Calculated from data above</t>
  </si>
  <si>
    <t>Carbon inputs</t>
  </si>
  <si>
    <t>Carbon outputs</t>
  </si>
  <si>
    <t>Percent of carbon leaving system</t>
  </si>
  <si>
    <t>Mass Balance</t>
  </si>
  <si>
    <t>Mass inputs</t>
  </si>
  <si>
    <t>Mass outputs</t>
  </si>
  <si>
    <t>Percent of mass leaving system</t>
  </si>
  <si>
    <t>Other Emissions</t>
  </si>
  <si>
    <t>PM 10</t>
  </si>
  <si>
    <t>PM 2.5</t>
  </si>
  <si>
    <t>SO2</t>
  </si>
  <si>
    <t>NOx</t>
  </si>
  <si>
    <t>Mercury</t>
  </si>
  <si>
    <t>Electrical output is modeled for Guarantee Case, scaled to match Economic Target Case</t>
  </si>
  <si>
    <t>Supplementary Input Tables</t>
  </si>
  <si>
    <t>This supplementary sheet can be used to provide additional information on material inputs. Fill up the supplementary tables for the following types of material inputs:</t>
  </si>
  <si>
    <r>
      <t xml:space="preserve">1. </t>
    </r>
    <r>
      <rPr>
        <b/>
        <sz val="10"/>
        <rFont val="Arial"/>
        <family val="2"/>
      </rPr>
      <t>Premanufactured, multi-component inputs.</t>
    </r>
    <r>
      <rPr>
        <sz val="10"/>
        <rFont val="Arial"/>
        <family val="2"/>
      </rPr>
      <t xml:space="preserve"> For example, a company that manufactures photovoltaic systems may enumerate each of the materials (e.g., steel, copper, aluminum, plastics, etc.) that is used for each of the components (e.g., solar panels, battery, inverter, housing, mount, etc.).</t>
    </r>
  </si>
  <si>
    <r>
      <t xml:space="preserve">2. </t>
    </r>
    <r>
      <rPr>
        <b/>
        <sz val="10"/>
        <rFont val="Arial"/>
        <family val="2"/>
      </rPr>
      <t>Novel or uncommon materials.</t>
    </r>
    <r>
      <rPr>
        <sz val="10"/>
        <rFont val="Arial"/>
        <family val="2"/>
      </rPr>
      <t xml:space="preserve"> For example, a nuclear powerplant that contracts a vendor to produce HALEU fuel may enumerate the components of the HALEU fuel.</t>
    </r>
  </si>
  <si>
    <r>
      <t xml:space="preserve">3. </t>
    </r>
    <r>
      <rPr>
        <b/>
        <sz val="10"/>
        <rFont val="Arial"/>
        <family val="2"/>
      </rPr>
      <t>Combined materials</t>
    </r>
    <r>
      <rPr>
        <sz val="10"/>
        <rFont val="Arial"/>
        <family val="2"/>
      </rPr>
      <t>. As examples, the solute and solvent of a solution, the composition of an alloy and moisture content of a feedstock may be itemized in a supplementary table.</t>
    </r>
  </si>
  <si>
    <t>Add more tables/rows as necessary. Specify the composition units as % mass, kg mass, etc.</t>
  </si>
  <si>
    <t>For example:</t>
  </si>
  <si>
    <t>Component Sample</t>
  </si>
  <si>
    <t>Sample A</t>
  </si>
  <si>
    <t>Name of Component</t>
  </si>
  <si>
    <t>Electrical Wiring</t>
  </si>
  <si>
    <t>Annual Requirement</t>
  </si>
  <si>
    <t>Units per Year</t>
  </si>
  <si>
    <t>Composition</t>
  </si>
  <si>
    <t>Annual Quantity</t>
  </si>
  <si>
    <t>Units in % or Mass</t>
  </si>
  <si>
    <t>Copper</t>
  </si>
  <si>
    <t>% mass</t>
  </si>
  <si>
    <t>PVC</t>
  </si>
  <si>
    <t>Component</t>
  </si>
  <si>
    <t>Energy Dominance Financing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</si>
</sst>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
    <numFmt numFmtId="166" formatCode="0.00000"/>
    <numFmt numFmtId="167" formatCode="0.0"/>
  </numFmts>
  <fonts count="21">
    <font>
      <sz val="10"/>
      <name val="Arial"/>
    </font>
    <font>
      <sz val="10"/>
      <name val="Arial"/>
      <family val="2"/>
    </font>
    <font>
      <sz val="8"/>
      <name val="Arial"/>
      <family val="2"/>
    </font>
    <font>
      <sz val="10"/>
      <name val="Arial"/>
      <family val="2"/>
    </font>
    <font>
      <b/>
      <sz val="12"/>
      <name val="Times New Roman"/>
      <family val="1"/>
    </font>
    <font>
      <b/>
      <sz val="12"/>
      <name val="Arial"/>
      <family val="2"/>
    </font>
    <font>
      <b/>
      <sz val="8"/>
      <name val="Arial"/>
      <family val="2"/>
    </font>
    <font>
      <b/>
      <sz val="8"/>
      <name val="Times New Roman"/>
      <family val="1"/>
    </font>
    <font>
      <sz val="8"/>
      <name val="Times"/>
      <family val="1"/>
    </font>
    <font>
      <b/>
      <sz val="8"/>
      <name val="Geneva"/>
      <family val="2"/>
    </font>
    <font>
      <b/>
      <sz val="8"/>
      <color indexed="21"/>
      <name val="Arial"/>
      <family val="2"/>
    </font>
    <font>
      <sz val="10"/>
      <name val="Arial"/>
      <family val="2"/>
    </font>
    <font>
      <sz val="10"/>
      <name val="MS Sans Serif"/>
      <family val="2"/>
    </font>
    <font>
      <sz val="10"/>
      <name val="Arial"/>
      <family val="2"/>
    </font>
    <font>
      <sz val="8"/>
      <name val="Arial"/>
      <family val="2"/>
    </font>
    <font>
      <sz val="10"/>
      <name val="MS Sans Serif"/>
      <family val="2"/>
    </font>
    <font>
      <sz val="10"/>
      <name val="Arial"/>
      <family val="2"/>
    </font>
    <font>
      <sz val="8"/>
      <color rgb="FFFF0000"/>
      <name val="Arial"/>
      <family val="2"/>
    </font>
    <font>
      <b/>
      <sz val="10"/>
      <name val="Arial"/>
      <family val="2"/>
    </font>
    <font>
      <i/>
      <sz val="10"/>
      <name val="Arial"/>
      <family val="2"/>
    </font>
    <font>
      <b/>
      <i/>
      <sz val="10"/>
      <name val="Arial"/>
      <family val="2"/>
    </font>
  </fonts>
  <fills count="1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5"/>
        <bgColor indexed="64"/>
      </patternFill>
    </fill>
    <fill>
      <patternFill patternType="solid">
        <fgColor rgb="FF99CCFF"/>
        <bgColor indexed="64"/>
      </patternFill>
    </fill>
    <fill>
      <patternFill patternType="solid">
        <fgColor theme="0"/>
        <bgColor indexed="64"/>
      </patternFill>
    </fill>
    <fill>
      <patternFill patternType="solid">
        <fgColor theme="3" tint="0.39997558519241921"/>
        <bgColor indexed="64"/>
      </patternFill>
    </fill>
    <fill>
      <patternFill patternType="solid">
        <fgColor rgb="FF00B0F0"/>
        <bgColor indexed="64"/>
      </patternFill>
    </fill>
    <fill>
      <patternFill patternType="solid">
        <fgColor rgb="FFFF99CC"/>
        <bgColor indexed="64"/>
      </patternFill>
    </fill>
  </fills>
  <borders count="5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10">
    <xf numFmtId="0" fontId="0" fillId="0" borderId="0"/>
    <xf numFmtId="43" fontId="11" fillId="0" borderId="0" applyFont="0" applyFill="0" applyBorder="0" applyAlignment="0" applyProtection="0"/>
    <xf numFmtId="43" fontId="13" fillId="0" borderId="0" applyFont="0" applyFill="0" applyBorder="0" applyAlignment="0" applyProtection="0"/>
    <xf numFmtId="0" fontId="3" fillId="0" borderId="0"/>
    <xf numFmtId="0" fontId="1" fillId="0" borderId="0"/>
    <xf numFmtId="9" fontId="3" fillId="0" borderId="0" applyFont="0" applyFill="0" applyBorder="0" applyAlignment="0" applyProtection="0"/>
    <xf numFmtId="38" fontId="12" fillId="0" borderId="0" applyFont="0" applyFill="0" applyBorder="0" applyAlignment="0" applyProtection="0"/>
    <xf numFmtId="38" fontId="15"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295">
    <xf numFmtId="0" fontId="0" fillId="0" borderId="0" xfId="0"/>
    <xf numFmtId="0" fontId="14" fillId="0" borderId="0" xfId="0" applyFont="1"/>
    <xf numFmtId="0" fontId="8" fillId="0" borderId="0" xfId="0" applyFont="1"/>
    <xf numFmtId="0" fontId="7" fillId="0" borderId="0" xfId="0" applyFont="1" applyAlignment="1">
      <alignment horizontal="left"/>
    </xf>
    <xf numFmtId="0" fontId="7" fillId="0" borderId="1" xfId="0" applyFont="1" applyBorder="1" applyAlignment="1">
      <alignment horizontal="left"/>
    </xf>
    <xf numFmtId="0" fontId="7" fillId="0" borderId="0" xfId="0" applyFont="1" applyAlignment="1">
      <alignment wrapText="1"/>
    </xf>
    <xf numFmtId="0" fontId="7" fillId="2" borderId="0" xfId="0" applyFont="1" applyFill="1"/>
    <xf numFmtId="0" fontId="8" fillId="2" borderId="0" xfId="0" applyFont="1" applyFill="1"/>
    <xf numFmtId="0" fontId="7" fillId="2" borderId="0" xfId="0" applyFont="1" applyFill="1" applyAlignment="1">
      <alignment horizontal="left"/>
    </xf>
    <xf numFmtId="0" fontId="7" fillId="2" borderId="1" xfId="0" applyFont="1" applyFill="1" applyBorder="1" applyAlignment="1">
      <alignment horizontal="left"/>
    </xf>
    <xf numFmtId="0" fontId="2" fillId="3" borderId="0" xfId="0" applyFont="1" applyFill="1"/>
    <xf numFmtId="0" fontId="6" fillId="3" borderId="7" xfId="0" applyFont="1" applyFill="1" applyBorder="1" applyAlignment="1">
      <alignment vertical="top"/>
    </xf>
    <xf numFmtId="0" fontId="6" fillId="3" borderId="8" xfId="0" applyFont="1" applyFill="1" applyBorder="1"/>
    <xf numFmtId="0" fontId="6" fillId="0" borderId="0" xfId="0" applyFont="1"/>
    <xf numFmtId="0" fontId="9" fillId="3" borderId="9" xfId="0" applyFont="1" applyFill="1" applyBorder="1" applyAlignment="1">
      <alignment vertical="center"/>
    </xf>
    <xf numFmtId="0" fontId="14" fillId="0" borderId="0" xfId="0" applyFont="1" applyAlignment="1">
      <alignment wrapText="1"/>
    </xf>
    <xf numFmtId="0" fontId="2" fillId="0" borderId="0" xfId="0" applyFont="1"/>
    <xf numFmtId="0" fontId="2" fillId="4" borderId="13" xfId="0" applyFont="1" applyFill="1" applyBorder="1" applyAlignment="1">
      <alignment horizontal="left"/>
    </xf>
    <xf numFmtId="0" fontId="2" fillId="4" borderId="13" xfId="0" applyFont="1" applyFill="1" applyBorder="1"/>
    <xf numFmtId="0" fontId="2" fillId="3" borderId="9" xfId="0" applyFont="1" applyFill="1" applyBorder="1"/>
    <xf numFmtId="0" fontId="6" fillId="4" borderId="9" xfId="0" applyFont="1" applyFill="1" applyBorder="1" applyAlignment="1">
      <alignment horizontal="left"/>
    </xf>
    <xf numFmtId="0" fontId="6" fillId="4" borderId="0" xfId="0" applyFont="1" applyFill="1" applyAlignment="1">
      <alignment horizontal="left"/>
    </xf>
    <xf numFmtId="164" fontId="2" fillId="0" borderId="0" xfId="0" applyNumberFormat="1" applyFont="1" applyAlignment="1">
      <alignment horizontal="right"/>
    </xf>
    <xf numFmtId="0" fontId="6" fillId="5" borderId="7" xfId="0" applyFont="1" applyFill="1" applyBorder="1"/>
    <xf numFmtId="0" fontId="9" fillId="3" borderId="7" xfId="0" applyFont="1" applyFill="1" applyBorder="1" applyAlignment="1">
      <alignment vertical="center"/>
    </xf>
    <xf numFmtId="0" fontId="9" fillId="3" borderId="27" xfId="0" applyFont="1" applyFill="1" applyBorder="1"/>
    <xf numFmtId="0" fontId="2" fillId="0" borderId="29" xfId="0" applyFont="1" applyBorder="1"/>
    <xf numFmtId="0" fontId="2" fillId="5" borderId="0" xfId="0" applyFont="1" applyFill="1"/>
    <xf numFmtId="0" fontId="2" fillId="5" borderId="9" xfId="0" applyFont="1" applyFill="1" applyBorder="1" applyAlignment="1">
      <alignment horizontal="left"/>
    </xf>
    <xf numFmtId="0" fontId="2" fillId="5" borderId="0" xfId="0" applyFont="1" applyFill="1" applyAlignment="1">
      <alignment horizontal="left"/>
    </xf>
    <xf numFmtId="0" fontId="10" fillId="5" borderId="30" xfId="0" applyFont="1" applyFill="1" applyBorder="1" applyAlignment="1">
      <alignment horizontal="left"/>
    </xf>
    <xf numFmtId="0" fontId="2" fillId="5" borderId="31" xfId="0" applyFont="1" applyFill="1" applyBorder="1" applyAlignment="1">
      <alignment horizontal="left"/>
    </xf>
    <xf numFmtId="0" fontId="2" fillId="4" borderId="32" xfId="0" applyFont="1" applyFill="1" applyBorder="1" applyAlignment="1">
      <alignment horizontal="center"/>
    </xf>
    <xf numFmtId="0" fontId="2" fillId="5" borderId="33" xfId="0" applyFont="1" applyFill="1" applyBorder="1" applyAlignment="1">
      <alignment horizontal="center"/>
    </xf>
    <xf numFmtId="2" fontId="2" fillId="5" borderId="34" xfId="0" applyNumberFormat="1" applyFont="1" applyFill="1" applyBorder="1" applyAlignment="1">
      <alignment horizontal="center"/>
    </xf>
    <xf numFmtId="0" fontId="9" fillId="3" borderId="7" xfId="0" applyFont="1" applyFill="1" applyBorder="1" applyAlignment="1">
      <alignment horizontal="left" vertical="center"/>
    </xf>
    <xf numFmtId="0" fontId="6" fillId="3" borderId="18" xfId="0" applyFont="1" applyFill="1" applyBorder="1" applyAlignment="1">
      <alignment horizontal="left" vertical="center"/>
    </xf>
    <xf numFmtId="0" fontId="9" fillId="3" borderId="7" xfId="0" applyFont="1" applyFill="1" applyBorder="1" applyAlignment="1">
      <alignment horizontal="left"/>
    </xf>
    <xf numFmtId="0" fontId="6" fillId="5" borderId="9" xfId="0" applyFont="1" applyFill="1" applyBorder="1"/>
    <xf numFmtId="2" fontId="2" fillId="5" borderId="10" xfId="0" applyNumberFormat="1" applyFont="1" applyFill="1" applyBorder="1" applyAlignment="1">
      <alignment horizontal="center"/>
    </xf>
    <xf numFmtId="2" fontId="2" fillId="4" borderId="13" xfId="0" applyNumberFormat="1" applyFont="1" applyFill="1" applyBorder="1" applyAlignment="1">
      <alignment horizontal="center"/>
    </xf>
    <xf numFmtId="0" fontId="2" fillId="5" borderId="2" xfId="0" applyFont="1" applyFill="1" applyBorder="1" applyAlignment="1">
      <alignment horizontal="center" wrapText="1"/>
    </xf>
    <xf numFmtId="0" fontId="2" fillId="0" borderId="26" xfId="0" applyFont="1" applyBorder="1"/>
    <xf numFmtId="0" fontId="2" fillId="3" borderId="2" xfId="0" applyFont="1" applyFill="1" applyBorder="1" applyAlignment="1">
      <alignment horizontal="center" wrapText="1"/>
    </xf>
    <xf numFmtId="0" fontId="2" fillId="0" borderId="13" xfId="0" applyFont="1" applyBorder="1"/>
    <xf numFmtId="2" fontId="2" fillId="0" borderId="38" xfId="0" applyNumberFormat="1" applyFont="1" applyBorder="1" applyAlignment="1">
      <alignment horizontal="center" wrapText="1"/>
    </xf>
    <xf numFmtId="0" fontId="2" fillId="3" borderId="0" xfId="0" applyFont="1" applyFill="1" applyAlignment="1">
      <alignment horizontal="center" wrapText="1"/>
    </xf>
    <xf numFmtId="2" fontId="2" fillId="5" borderId="12" xfId="0" applyNumberFormat="1" applyFont="1" applyFill="1" applyBorder="1" applyAlignment="1">
      <alignment horizontal="center" wrapText="1"/>
    </xf>
    <xf numFmtId="2" fontId="2" fillId="0" borderId="40" xfId="0" applyNumberFormat="1" applyFont="1" applyBorder="1" applyAlignment="1">
      <alignment horizontal="center" wrapText="1"/>
    </xf>
    <xf numFmtId="0" fontId="2" fillId="4" borderId="23" xfId="0" applyFont="1" applyFill="1" applyBorder="1" applyAlignment="1">
      <alignment horizontal="center"/>
    </xf>
    <xf numFmtId="0" fontId="2" fillId="5" borderId="30" xfId="0" applyFont="1" applyFill="1" applyBorder="1" applyAlignment="1">
      <alignment horizontal="center" wrapText="1"/>
    </xf>
    <xf numFmtId="0" fontId="2" fillId="5" borderId="33" xfId="0" applyFont="1" applyFill="1" applyBorder="1" applyAlignment="1">
      <alignment horizontal="center" wrapText="1"/>
    </xf>
    <xf numFmtId="0" fontId="2" fillId="0" borderId="23" xfId="0" applyFont="1" applyBorder="1" applyAlignment="1">
      <alignment horizontal="center"/>
    </xf>
    <xf numFmtId="0" fontId="2" fillId="0" borderId="32" xfId="0" applyFont="1" applyBorder="1" applyAlignment="1">
      <alignment horizontal="center"/>
    </xf>
    <xf numFmtId="0" fontId="2" fillId="5" borderId="18" xfId="0" applyFont="1" applyFill="1" applyBorder="1" applyAlignment="1">
      <alignment horizontal="left"/>
    </xf>
    <xf numFmtId="0" fontId="6" fillId="5" borderId="7" xfId="0" applyFont="1" applyFill="1" applyBorder="1" applyAlignment="1">
      <alignment horizontal="left"/>
    </xf>
    <xf numFmtId="166" fontId="2" fillId="4" borderId="13" xfId="0" applyNumberFormat="1" applyFont="1" applyFill="1" applyBorder="1" applyAlignment="1">
      <alignment horizontal="center"/>
    </xf>
    <xf numFmtId="2" fontId="2" fillId="8" borderId="13" xfId="0" applyNumberFormat="1" applyFont="1" applyFill="1" applyBorder="1" applyAlignment="1">
      <alignment horizontal="center"/>
    </xf>
    <xf numFmtId="0" fontId="2" fillId="8" borderId="13" xfId="0" applyFont="1" applyFill="1" applyBorder="1" applyAlignment="1">
      <alignment horizontal="center"/>
    </xf>
    <xf numFmtId="0" fontId="2" fillId="6" borderId="45" xfId="0" applyFont="1" applyFill="1" applyBorder="1" applyAlignment="1">
      <alignment horizontal="center"/>
    </xf>
    <xf numFmtId="0" fontId="2" fillId="6" borderId="46" xfId="0" applyFont="1" applyFill="1" applyBorder="1" applyAlignment="1">
      <alignment horizontal="center"/>
    </xf>
    <xf numFmtId="167" fontId="2" fillId="8" borderId="13" xfId="0" applyNumberFormat="1" applyFont="1" applyFill="1" applyBorder="1" applyAlignment="1">
      <alignment horizontal="center"/>
    </xf>
    <xf numFmtId="11" fontId="2" fillId="6" borderId="0" xfId="0" applyNumberFormat="1" applyFont="1" applyFill="1" applyAlignment="1">
      <alignment horizontal="center"/>
    </xf>
    <xf numFmtId="167" fontId="2" fillId="6" borderId="0" xfId="0" applyNumberFormat="1" applyFont="1" applyFill="1" applyAlignment="1">
      <alignment horizontal="center"/>
    </xf>
    <xf numFmtId="0" fontId="2" fillId="3" borderId="17" xfId="0" applyFont="1" applyFill="1" applyBorder="1" applyAlignment="1">
      <alignment horizontal="left"/>
    </xf>
    <xf numFmtId="0" fontId="2" fillId="5" borderId="18" xfId="0" applyFont="1" applyFill="1" applyBorder="1"/>
    <xf numFmtId="0" fontId="2" fillId="5" borderId="19" xfId="0" applyFont="1" applyFill="1" applyBorder="1"/>
    <xf numFmtId="0" fontId="2" fillId="5" borderId="16" xfId="0" applyFont="1" applyFill="1" applyBorder="1"/>
    <xf numFmtId="0" fontId="2" fillId="5" borderId="26" xfId="0" applyFont="1" applyFill="1" applyBorder="1"/>
    <xf numFmtId="0" fontId="2" fillId="4" borderId="2" xfId="0" applyFont="1" applyFill="1" applyBorder="1" applyAlignment="1">
      <alignment horizontal="left" vertical="center"/>
    </xf>
    <xf numFmtId="0" fontId="2" fillId="4" borderId="0" xfId="0" applyFont="1" applyFill="1" applyAlignment="1">
      <alignment horizontal="left" vertical="center"/>
    </xf>
    <xf numFmtId="0" fontId="2" fillId="4" borderId="1" xfId="0" applyFont="1" applyFill="1" applyBorder="1" applyAlignment="1">
      <alignment horizontal="left" vertical="center"/>
    </xf>
    <xf numFmtId="0" fontId="2" fillId="3" borderId="9" xfId="0" applyFont="1" applyFill="1" applyBorder="1" applyAlignment="1">
      <alignment horizontal="left"/>
    </xf>
    <xf numFmtId="0" fontId="2" fillId="4" borderId="13" xfId="0" applyFont="1" applyFill="1" applyBorder="1" applyAlignment="1">
      <alignment horizontal="center" wrapText="1"/>
    </xf>
    <xf numFmtId="9" fontId="2" fillId="4" borderId="44" xfId="9" applyFont="1" applyFill="1" applyBorder="1" applyAlignment="1">
      <alignment horizontal="center"/>
    </xf>
    <xf numFmtId="164" fontId="2" fillId="4" borderId="32" xfId="8" applyNumberFormat="1" applyFont="1" applyFill="1" applyBorder="1" applyAlignment="1">
      <alignment horizontal="center"/>
    </xf>
    <xf numFmtId="164" fontId="2" fillId="4" borderId="13" xfId="8" applyNumberFormat="1" applyFont="1" applyFill="1" applyBorder="1" applyAlignment="1">
      <alignment horizontal="center"/>
    </xf>
    <xf numFmtId="164" fontId="2" fillId="8" borderId="38" xfId="8" applyNumberFormat="1" applyFont="1" applyFill="1" applyBorder="1"/>
    <xf numFmtId="2" fontId="2" fillId="8" borderId="48" xfId="0" applyNumberFormat="1" applyFont="1" applyFill="1" applyBorder="1" applyAlignment="1">
      <alignment horizontal="right"/>
    </xf>
    <xf numFmtId="9" fontId="2" fillId="8" borderId="44" xfId="9" applyFont="1" applyFill="1" applyBorder="1" applyAlignment="1">
      <alignment horizontal="center"/>
    </xf>
    <xf numFmtId="9" fontId="2" fillId="4" borderId="24" xfId="9" applyFont="1" applyFill="1" applyBorder="1" applyAlignment="1">
      <alignment horizontal="center"/>
    </xf>
    <xf numFmtId="9" fontId="2" fillId="4" borderId="45" xfId="9" applyFont="1" applyFill="1" applyBorder="1" applyAlignment="1">
      <alignment horizontal="center"/>
    </xf>
    <xf numFmtId="164" fontId="2" fillId="8" borderId="12" xfId="8" applyNumberFormat="1" applyFont="1" applyFill="1" applyBorder="1"/>
    <xf numFmtId="0" fontId="2" fillId="5" borderId="11" xfId="0" applyFont="1" applyFill="1" applyBorder="1" applyAlignment="1">
      <alignment horizontal="left"/>
    </xf>
    <xf numFmtId="0" fontId="2" fillId="5" borderId="4" xfId="0" applyFont="1" applyFill="1" applyBorder="1" applyAlignment="1">
      <alignment horizontal="left"/>
    </xf>
    <xf numFmtId="0" fontId="2" fillId="5" borderId="54" xfId="0" applyFont="1" applyFill="1" applyBorder="1" applyAlignment="1">
      <alignment horizontal="left"/>
    </xf>
    <xf numFmtId="0" fontId="2" fillId="5" borderId="12" xfId="0" applyFont="1" applyFill="1" applyBorder="1" applyAlignment="1">
      <alignment horizontal="center"/>
    </xf>
    <xf numFmtId="0" fontId="2" fillId="7" borderId="13" xfId="0" applyFont="1" applyFill="1" applyBorder="1" applyAlignment="1">
      <alignment horizontal="center"/>
    </xf>
    <xf numFmtId="1" fontId="2" fillId="6" borderId="13" xfId="0" applyNumberFormat="1" applyFont="1" applyFill="1" applyBorder="1"/>
    <xf numFmtId="166" fontId="2" fillId="6" borderId="13" xfId="0" applyNumberFormat="1" applyFont="1" applyFill="1" applyBorder="1" applyAlignment="1">
      <alignment horizontal="right"/>
    </xf>
    <xf numFmtId="0" fontId="17" fillId="0" borderId="0" xfId="0" applyFont="1"/>
    <xf numFmtId="0" fontId="0" fillId="0" borderId="0" xfId="0" applyAlignment="1">
      <alignment horizontal="center"/>
    </xf>
    <xf numFmtId="0" fontId="18" fillId="5" borderId="13" xfId="0" applyFont="1" applyFill="1" applyBorder="1"/>
    <xf numFmtId="0" fontId="1" fillId="5" borderId="13" xfId="0" applyFont="1" applyFill="1" applyBorder="1"/>
    <xf numFmtId="0" fontId="0" fillId="9" borderId="13" xfId="0" applyFill="1" applyBorder="1" applyAlignment="1">
      <alignment horizontal="center"/>
    </xf>
    <xf numFmtId="3" fontId="0" fillId="9" borderId="13" xfId="0" applyNumberFormat="1" applyFill="1" applyBorder="1" applyAlignment="1">
      <alignment horizontal="center"/>
    </xf>
    <xf numFmtId="0" fontId="0" fillId="9" borderId="13" xfId="0" applyFill="1" applyBorder="1"/>
    <xf numFmtId="2" fontId="2" fillId="0" borderId="0" xfId="0" applyNumberFormat="1" applyFont="1" applyAlignment="1">
      <alignment horizontal="right"/>
    </xf>
    <xf numFmtId="0" fontId="17" fillId="5" borderId="19" xfId="0" applyFont="1" applyFill="1" applyBorder="1"/>
    <xf numFmtId="0" fontId="17" fillId="5" borderId="16" xfId="0" applyFont="1" applyFill="1" applyBorder="1"/>
    <xf numFmtId="0" fontId="17" fillId="9" borderId="38" xfId="0" applyFont="1" applyFill="1" applyBorder="1"/>
    <xf numFmtId="0" fontId="17" fillId="0" borderId="26" xfId="0" applyFont="1" applyBorder="1"/>
    <xf numFmtId="0" fontId="17" fillId="5" borderId="26" xfId="0" applyFont="1" applyFill="1" applyBorder="1"/>
    <xf numFmtId="0" fontId="7" fillId="0" borderId="0" xfId="0" applyFont="1" applyAlignment="1">
      <alignment horizontal="left" wrapText="1"/>
    </xf>
    <xf numFmtId="0" fontId="7" fillId="2" borderId="0" xfId="0" applyFont="1" applyFill="1" applyAlignment="1">
      <alignment horizontal="left" wrapText="1"/>
    </xf>
    <xf numFmtId="0" fontId="17" fillId="5" borderId="7" xfId="0" applyFont="1" applyFill="1" applyBorder="1" applyAlignment="1">
      <alignment wrapText="1"/>
    </xf>
    <xf numFmtId="0" fontId="17" fillId="5" borderId="9" xfId="0" applyFont="1" applyFill="1" applyBorder="1" applyAlignment="1">
      <alignment wrapText="1"/>
    </xf>
    <xf numFmtId="0" fontId="17" fillId="9" borderId="44" xfId="0" applyFont="1" applyFill="1" applyBorder="1" applyAlignment="1">
      <alignment wrapText="1"/>
    </xf>
    <xf numFmtId="0" fontId="17" fillId="0" borderId="17" xfId="0" applyFont="1" applyBorder="1" applyAlignment="1">
      <alignment wrapText="1"/>
    </xf>
    <xf numFmtId="0" fontId="17" fillId="5" borderId="17" xfId="0" applyFont="1" applyFill="1" applyBorder="1" applyAlignment="1">
      <alignment wrapText="1"/>
    </xf>
    <xf numFmtId="0" fontId="2" fillId="0" borderId="0" xfId="0" applyFont="1" applyAlignment="1">
      <alignment wrapText="1"/>
    </xf>
    <xf numFmtId="0" fontId="17" fillId="0" borderId="44" xfId="0" applyFont="1" applyBorder="1" applyAlignment="1">
      <alignment wrapText="1"/>
    </xf>
    <xf numFmtId="0" fontId="17" fillId="0" borderId="38" xfId="0" applyFont="1" applyBorder="1"/>
    <xf numFmtId="0" fontId="6" fillId="5" borderId="55" xfId="0" applyFont="1" applyFill="1" applyBorder="1" applyAlignment="1">
      <alignment horizontal="centerContinuous" wrapText="1"/>
    </xf>
    <xf numFmtId="0" fontId="6" fillId="5" borderId="34" xfId="0" applyFont="1" applyFill="1" applyBorder="1"/>
    <xf numFmtId="0" fontId="2" fillId="5" borderId="29" xfId="0" applyFont="1" applyFill="1" applyBorder="1" applyAlignment="1">
      <alignment horizontal="center" wrapText="1"/>
    </xf>
    <xf numFmtId="0" fontId="2" fillId="5" borderId="16" xfId="0" applyFont="1" applyFill="1" applyBorder="1" applyAlignment="1">
      <alignment horizontal="center"/>
    </xf>
    <xf numFmtId="0" fontId="2" fillId="5" borderId="23" xfId="0" applyFont="1" applyFill="1" applyBorder="1" applyAlignment="1">
      <alignment wrapText="1"/>
    </xf>
    <xf numFmtId="0" fontId="2" fillId="5" borderId="1"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3" borderId="16" xfId="0" applyFont="1" applyFill="1" applyBorder="1" applyAlignment="1">
      <alignment horizontal="center"/>
    </xf>
    <xf numFmtId="0" fontId="2" fillId="5" borderId="56" xfId="0" applyFont="1" applyFill="1" applyBorder="1" applyAlignment="1">
      <alignment horizontal="center" wrapText="1"/>
    </xf>
    <xf numFmtId="0" fontId="2" fillId="3" borderId="11" xfId="0" applyFont="1" applyFill="1" applyBorder="1" applyAlignment="1">
      <alignment horizontal="center" wrapText="1"/>
    </xf>
    <xf numFmtId="0" fontId="2" fillId="3" borderId="16" xfId="0" applyFont="1" applyFill="1" applyBorder="1"/>
    <xf numFmtId="0" fontId="2" fillId="0" borderId="40" xfId="0" applyFont="1" applyBorder="1"/>
    <xf numFmtId="0" fontId="2" fillId="9" borderId="44" xfId="0" applyFont="1" applyFill="1" applyBorder="1" applyAlignment="1">
      <alignment wrapText="1"/>
    </xf>
    <xf numFmtId="0" fontId="2" fillId="9" borderId="38" xfId="0" applyFont="1" applyFill="1" applyBorder="1"/>
    <xf numFmtId="164" fontId="2" fillId="4" borderId="13" xfId="8" applyNumberFormat="1" applyFont="1" applyFill="1" applyBorder="1" applyAlignment="1">
      <alignment horizontal="right"/>
    </xf>
    <xf numFmtId="165" fontId="2" fillId="4" borderId="13" xfId="0" applyNumberFormat="1" applyFont="1" applyFill="1" applyBorder="1" applyAlignment="1">
      <alignment horizontal="center"/>
    </xf>
    <xf numFmtId="2" fontId="2" fillId="0" borderId="38" xfId="0" applyNumberFormat="1" applyFont="1" applyBorder="1" applyAlignment="1">
      <alignment horizontal="center"/>
    </xf>
    <xf numFmtId="0" fontId="2" fillId="0" borderId="16" xfId="0" applyFont="1" applyBorder="1"/>
    <xf numFmtId="0" fontId="2" fillId="4" borderId="13" xfId="0" applyFont="1" applyFill="1" applyBorder="1" applyAlignment="1">
      <alignment horizontal="center"/>
    </xf>
    <xf numFmtId="164" fontId="2" fillId="4" borderId="25" xfId="8" applyNumberFormat="1" applyFont="1" applyFill="1" applyBorder="1" applyAlignment="1">
      <alignment horizontal="center"/>
    </xf>
    <xf numFmtId="11" fontId="2" fillId="6" borderId="13" xfId="0" applyNumberFormat="1" applyFont="1" applyFill="1" applyBorder="1" applyAlignment="1">
      <alignment horizontal="right"/>
    </xf>
    <xf numFmtId="0" fontId="2" fillId="0" borderId="13" xfId="0" applyFont="1" applyBorder="1" applyAlignment="1">
      <alignment horizontal="center"/>
    </xf>
    <xf numFmtId="0" fontId="2" fillId="0" borderId="44" xfId="0" applyFont="1" applyBorder="1" applyAlignment="1">
      <alignment wrapText="1"/>
    </xf>
    <xf numFmtId="0" fontId="2" fillId="0" borderId="38" xfId="0" applyFont="1" applyBorder="1"/>
    <xf numFmtId="2" fontId="2" fillId="6" borderId="13" xfId="0" applyNumberFormat="1" applyFont="1" applyFill="1" applyBorder="1"/>
    <xf numFmtId="165" fontId="2" fillId="6" borderId="13" xfId="0" applyNumberFormat="1" applyFont="1" applyFill="1" applyBorder="1"/>
    <xf numFmtId="0" fontId="2" fillId="0" borderId="17" xfId="0" applyFont="1" applyBorder="1"/>
    <xf numFmtId="0" fontId="2" fillId="0" borderId="20" xfId="0" applyFont="1" applyBorder="1"/>
    <xf numFmtId="0" fontId="2" fillId="0" borderId="17" xfId="0" applyFont="1" applyBorder="1" applyAlignment="1">
      <alignment wrapText="1"/>
    </xf>
    <xf numFmtId="0" fontId="2" fillId="5" borderId="8" xfId="0" applyFont="1" applyFill="1" applyBorder="1"/>
    <xf numFmtId="0" fontId="2" fillId="3" borderId="36" xfId="0" applyFont="1" applyFill="1" applyBorder="1" applyAlignment="1">
      <alignment horizontal="center"/>
    </xf>
    <xf numFmtId="0" fontId="6" fillId="5" borderId="7" xfId="0" applyFont="1" applyFill="1" applyBorder="1" applyAlignment="1">
      <alignment wrapText="1"/>
    </xf>
    <xf numFmtId="0" fontId="2" fillId="5" borderId="9" xfId="0" applyFont="1" applyFill="1" applyBorder="1" applyAlignment="1">
      <alignment wrapText="1"/>
    </xf>
    <xf numFmtId="0" fontId="20" fillId="5" borderId="13" xfId="0" applyFont="1" applyFill="1" applyBorder="1"/>
    <xf numFmtId="0" fontId="19" fillId="5" borderId="13" xfId="0" applyFont="1" applyFill="1" applyBorder="1"/>
    <xf numFmtId="0" fontId="19" fillId="5" borderId="13" xfId="0" applyFont="1" applyFill="1" applyBorder="1" applyAlignment="1">
      <alignment horizontal="center"/>
    </xf>
    <xf numFmtId="3" fontId="19" fillId="5" borderId="13" xfId="0" applyNumberFormat="1" applyFont="1" applyFill="1" applyBorder="1" applyAlignment="1">
      <alignment horizontal="center"/>
    </xf>
    <xf numFmtId="0" fontId="20" fillId="5" borderId="13" xfId="0" applyFont="1" applyFill="1" applyBorder="1" applyAlignment="1">
      <alignment horizontal="center"/>
    </xf>
    <xf numFmtId="0" fontId="19" fillId="5" borderId="3" xfId="0" applyFont="1" applyFill="1" applyBorder="1"/>
    <xf numFmtId="0" fontId="19" fillId="5" borderId="5" xfId="0" applyFont="1" applyFill="1" applyBorder="1"/>
    <xf numFmtId="0" fontId="18" fillId="5" borderId="49" xfId="0" applyFont="1" applyFill="1" applyBorder="1"/>
    <xf numFmtId="0" fontId="18" fillId="5" borderId="50" xfId="0" applyFont="1" applyFill="1" applyBorder="1"/>
    <xf numFmtId="0" fontId="1" fillId="5" borderId="0" xfId="0" applyFont="1" applyFill="1"/>
    <xf numFmtId="0" fontId="1" fillId="5" borderId="4" xfId="0" applyFont="1" applyFill="1" applyBorder="1"/>
    <xf numFmtId="0" fontId="0" fillId="5" borderId="0" xfId="0" applyFill="1"/>
    <xf numFmtId="0" fontId="0" fillId="5" borderId="4" xfId="0" applyFill="1" applyBorder="1"/>
    <xf numFmtId="0" fontId="0" fillId="5" borderId="50" xfId="0" applyFill="1" applyBorder="1"/>
    <xf numFmtId="49" fontId="2" fillId="4" borderId="13" xfId="0" applyNumberFormat="1" applyFont="1" applyFill="1" applyBorder="1" applyAlignment="1">
      <alignment horizontal="left"/>
    </xf>
    <xf numFmtId="49" fontId="2" fillId="9" borderId="13" xfId="0" applyNumberFormat="1" applyFont="1" applyFill="1" applyBorder="1" applyAlignment="1">
      <alignment horizontal="left"/>
    </xf>
    <xf numFmtId="0" fontId="20" fillId="5" borderId="13" xfId="0" applyFont="1" applyFill="1" applyBorder="1" applyAlignment="1">
      <alignment horizontal="left"/>
    </xf>
    <xf numFmtId="0" fontId="2" fillId="9" borderId="44" xfId="0" quotePrefix="1" applyFont="1" applyFill="1" applyBorder="1" applyAlignment="1">
      <alignment horizontal="center" wrapText="1"/>
    </xf>
    <xf numFmtId="0" fontId="2" fillId="9" borderId="38" xfId="0" quotePrefix="1" applyFont="1" applyFill="1" applyBorder="1" applyAlignment="1">
      <alignment horizontal="center"/>
    </xf>
    <xf numFmtId="0" fontId="2" fillId="0" borderId="0" xfId="0" applyFont="1" applyAlignment="1">
      <alignment horizontal="left" wrapText="1"/>
    </xf>
    <xf numFmtId="0" fontId="2" fillId="0" borderId="39" xfId="0" applyFont="1" applyBorder="1" applyAlignment="1">
      <alignment horizontal="left"/>
    </xf>
    <xf numFmtId="0" fontId="2" fillId="0" borderId="24" xfId="0" applyFont="1" applyBorder="1" applyAlignment="1">
      <alignment horizontal="left"/>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0" borderId="0" xfId="0" applyFont="1" applyAlignment="1">
      <alignment horizontal="center"/>
    </xf>
    <xf numFmtId="0" fontId="2" fillId="5" borderId="16" xfId="0" applyFont="1" applyFill="1" applyBorder="1" applyAlignment="1">
      <alignment horizontal="center" wrapText="1"/>
    </xf>
    <xf numFmtId="0" fontId="2" fillId="0" borderId="2" xfId="0" applyFont="1" applyBorder="1"/>
    <xf numFmtId="0" fontId="2" fillId="2" borderId="2" xfId="0" applyFont="1" applyFill="1" applyBorder="1"/>
    <xf numFmtId="0" fontId="2" fillId="2" borderId="0" xfId="0" applyFont="1" applyFill="1"/>
    <xf numFmtId="0" fontId="2" fillId="2" borderId="3" xfId="0" applyFont="1" applyFill="1" applyBorder="1"/>
    <xf numFmtId="0" fontId="2" fillId="2" borderId="4" xfId="0" applyFont="1" applyFill="1" applyBorder="1"/>
    <xf numFmtId="0" fontId="2" fillId="2" borderId="4" xfId="0" applyFont="1" applyFill="1" applyBorder="1" applyAlignment="1">
      <alignment wrapText="1"/>
    </xf>
    <xf numFmtId="0" fontId="2" fillId="2" borderId="5" xfId="0" applyFont="1" applyFill="1" applyBorder="1"/>
    <xf numFmtId="0" fontId="2" fillId="3" borderId="18" xfId="0" applyFont="1" applyFill="1" applyBorder="1" applyAlignment="1">
      <alignment horizontal="left"/>
    </xf>
    <xf numFmtId="0" fontId="2" fillId="3" borderId="0" xfId="0" applyFont="1" applyFill="1" applyAlignment="1">
      <alignment horizontal="left"/>
    </xf>
    <xf numFmtId="1" fontId="2" fillId="0" borderId="0" xfId="0" applyNumberFormat="1" applyFont="1"/>
    <xf numFmtId="164" fontId="2" fillId="0" borderId="0" xfId="0" applyNumberFormat="1" applyFont="1"/>
    <xf numFmtId="0" fontId="2" fillId="3" borderId="20" xfId="0" applyFont="1" applyFill="1" applyBorder="1" applyAlignment="1">
      <alignment horizontal="left"/>
    </xf>
    <xf numFmtId="0" fontId="2" fillId="3" borderId="18" xfId="0" applyFont="1" applyFill="1" applyBorder="1"/>
    <xf numFmtId="0" fontId="2" fillId="3" borderId="19" xfId="0" applyFont="1" applyFill="1" applyBorder="1"/>
    <xf numFmtId="0" fontId="2" fillId="3" borderId="11" xfId="0" applyFont="1" applyFill="1" applyBorder="1"/>
    <xf numFmtId="0" fontId="2" fillId="3" borderId="4" xfId="0" applyFont="1" applyFill="1" applyBorder="1"/>
    <xf numFmtId="0" fontId="2" fillId="3" borderId="35" xfId="0" applyFont="1" applyFill="1" applyBorder="1"/>
    <xf numFmtId="0" fontId="2" fillId="5" borderId="9" xfId="0" applyFont="1" applyFill="1" applyBorder="1"/>
    <xf numFmtId="0" fontId="2" fillId="3" borderId="17" xfId="0" applyFont="1" applyFill="1" applyBorder="1"/>
    <xf numFmtId="0" fontId="2" fillId="3" borderId="20" xfId="0" applyFont="1" applyFill="1" applyBorder="1"/>
    <xf numFmtId="0" fontId="2" fillId="3" borderId="26" xfId="0" applyFont="1" applyFill="1" applyBorder="1"/>
    <xf numFmtId="0" fontId="2" fillId="3" borderId="6" xfId="0" applyFont="1" applyFill="1" applyBorder="1"/>
    <xf numFmtId="0" fontId="2" fillId="3" borderId="1" xfId="0" applyFont="1" applyFill="1" applyBorder="1"/>
    <xf numFmtId="0" fontId="2" fillId="3" borderId="9" xfId="0" applyFont="1" applyFill="1" applyBorder="1" applyAlignment="1">
      <alignment horizontal="center"/>
    </xf>
    <xf numFmtId="0" fontId="2" fillId="3" borderId="47" xfId="0" applyFont="1" applyFill="1" applyBorder="1" applyAlignment="1">
      <alignment horizontal="center"/>
    </xf>
    <xf numFmtId="0" fontId="2" fillId="3" borderId="0" xfId="0" applyFont="1" applyFill="1" applyAlignment="1">
      <alignment horizontal="center"/>
    </xf>
    <xf numFmtId="0" fontId="2" fillId="3" borderId="11" xfId="0" applyFont="1" applyFill="1" applyBorder="1" applyAlignment="1">
      <alignment wrapText="1"/>
    </xf>
    <xf numFmtId="0" fontId="2" fillId="3" borderId="5" xfId="0" applyFont="1" applyFill="1" applyBorder="1" applyAlignment="1">
      <alignment wrapText="1"/>
    </xf>
    <xf numFmtId="0" fontId="2" fillId="0" borderId="9" xfId="0" applyFont="1" applyBorder="1"/>
    <xf numFmtId="0" fontId="2" fillId="0" borderId="21" xfId="0" applyFont="1" applyBorder="1"/>
    <xf numFmtId="2" fontId="2" fillId="0" borderId="26" xfId="0" applyNumberFormat="1" applyFont="1" applyBorder="1" applyAlignment="1">
      <alignment horizontal="center"/>
    </xf>
    <xf numFmtId="0" fontId="2" fillId="3" borderId="28" xfId="0" applyFont="1" applyFill="1" applyBorder="1"/>
    <xf numFmtId="0" fontId="2" fillId="3" borderId="10" xfId="0" applyFont="1" applyFill="1" applyBorder="1" applyAlignment="1">
      <alignment horizontal="center"/>
    </xf>
    <xf numFmtId="2" fontId="2" fillId="0" borderId="10" xfId="0" applyNumberFormat="1" applyFont="1" applyBorder="1"/>
    <xf numFmtId="0" fontId="2" fillId="0" borderId="22" xfId="0" applyFont="1" applyBorder="1"/>
    <xf numFmtId="2" fontId="2" fillId="0" borderId="15" xfId="0" applyNumberFormat="1" applyFont="1" applyBorder="1"/>
    <xf numFmtId="2" fontId="2" fillId="0" borderId="0" xfId="0" applyNumberFormat="1" applyFont="1" applyAlignment="1">
      <alignment horizontal="center"/>
    </xf>
    <xf numFmtId="0" fontId="2" fillId="5" borderId="18" xfId="0" applyFont="1" applyFill="1" applyBorder="1" applyAlignment="1">
      <alignment horizontal="center"/>
    </xf>
    <xf numFmtId="2" fontId="2" fillId="5" borderId="18" xfId="0" applyNumberFormat="1" applyFont="1" applyFill="1" applyBorder="1"/>
    <xf numFmtId="0" fontId="2" fillId="5" borderId="0" xfId="0" applyFont="1" applyFill="1" applyAlignment="1">
      <alignment horizontal="center"/>
    </xf>
    <xf numFmtId="2" fontId="2" fillId="5" borderId="0" xfId="0" applyNumberFormat="1" applyFont="1" applyFill="1"/>
    <xf numFmtId="0" fontId="2" fillId="5" borderId="7" xfId="0" applyFont="1" applyFill="1" applyBorder="1"/>
    <xf numFmtId="0" fontId="2" fillId="0" borderId="14" xfId="0" applyFont="1" applyBorder="1" applyAlignment="1">
      <alignment horizontal="center"/>
    </xf>
    <xf numFmtId="0" fontId="2" fillId="0" borderId="20" xfId="0" applyFont="1" applyBorder="1" applyAlignment="1">
      <alignment horizontal="center"/>
    </xf>
    <xf numFmtId="0" fontId="2" fillId="6" borderId="13" xfId="0" applyFont="1" applyFill="1" applyBorder="1"/>
    <xf numFmtId="0" fontId="2" fillId="0" borderId="39" xfId="0" applyFont="1" applyBorder="1" applyAlignment="1">
      <alignment horizontal="left"/>
    </xf>
    <xf numFmtId="0" fontId="2" fillId="0" borderId="24" xfId="0" applyFont="1" applyBorder="1" applyAlignment="1">
      <alignment horizontal="left"/>
    </xf>
    <xf numFmtId="0" fontId="6" fillId="3" borderId="36" xfId="0" applyFont="1" applyFill="1" applyBorder="1" applyAlignment="1">
      <alignment horizontal="center" wrapText="1"/>
    </xf>
    <xf numFmtId="0" fontId="6" fillId="3" borderId="33" xfId="0" applyFont="1" applyFill="1" applyBorder="1" applyAlignment="1">
      <alignment horizontal="center" wrapText="1"/>
    </xf>
    <xf numFmtId="0" fontId="6" fillId="3" borderId="37" xfId="0" applyFont="1" applyFill="1" applyBorder="1" applyAlignment="1">
      <alignment horizontal="center" wrapText="1"/>
    </xf>
    <xf numFmtId="2" fontId="2" fillId="0" borderId="2" xfId="0" applyNumberFormat="1" applyFont="1" applyBorder="1" applyAlignment="1">
      <alignment horizontal="center"/>
    </xf>
    <xf numFmtId="2" fontId="2" fillId="0" borderId="0" xfId="0" applyNumberFormat="1" applyFont="1" applyAlignment="1">
      <alignment horizontal="center"/>
    </xf>
    <xf numFmtId="2" fontId="2" fillId="0" borderId="16" xfId="0" applyNumberFormat="1" applyFont="1" applyBorder="1" applyAlignment="1">
      <alignment horizontal="center"/>
    </xf>
    <xf numFmtId="2" fontId="2" fillId="0" borderId="14" xfId="0" applyNumberFormat="1" applyFont="1" applyBorder="1" applyAlignment="1">
      <alignment horizontal="center"/>
    </xf>
    <xf numFmtId="2" fontId="2" fillId="0" borderId="20" xfId="0" applyNumberFormat="1" applyFont="1" applyBorder="1" applyAlignment="1">
      <alignment horizontal="center"/>
    </xf>
    <xf numFmtId="2" fontId="2" fillId="0" borderId="26" xfId="0" applyNumberFormat="1"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4" borderId="49" xfId="0" applyFont="1" applyFill="1" applyBorder="1" applyAlignment="1">
      <alignment horizontal="center"/>
    </xf>
    <xf numFmtId="0" fontId="2" fillId="4" borderId="24" xfId="0" applyFont="1" applyFill="1" applyBorder="1" applyAlignment="1">
      <alignment horizontal="center"/>
    </xf>
    <xf numFmtId="0" fontId="2" fillId="0" borderId="1" xfId="0" applyFont="1" applyBorder="1" applyAlignment="1">
      <alignment horizontal="center"/>
    </xf>
    <xf numFmtId="0" fontId="2" fillId="0" borderId="17"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xf numFmtId="0" fontId="2" fillId="0" borderId="16" xfId="0" applyFont="1" applyBorder="1" applyAlignment="1">
      <alignment horizontal="center"/>
    </xf>
    <xf numFmtId="0" fontId="2" fillId="5" borderId="18" xfId="0" applyFont="1" applyFill="1" applyBorder="1" applyAlignment="1">
      <alignment horizontal="center" wrapText="1"/>
    </xf>
    <xf numFmtId="0" fontId="2" fillId="5" borderId="19" xfId="0" applyFont="1" applyFill="1" applyBorder="1" applyAlignment="1">
      <alignment horizontal="center" wrapText="1"/>
    </xf>
    <xf numFmtId="0" fontId="6" fillId="7" borderId="49" xfId="0" applyFont="1" applyFill="1" applyBorder="1" applyAlignment="1">
      <alignment horizontal="left"/>
    </xf>
    <xf numFmtId="0" fontId="6" fillId="7" borderId="24" xfId="0" applyFont="1" applyFill="1" applyBorder="1" applyAlignment="1">
      <alignment horizontal="left"/>
    </xf>
    <xf numFmtId="0" fontId="2" fillId="0" borderId="14" xfId="0" applyFont="1" applyBorder="1" applyAlignment="1">
      <alignment horizontal="center"/>
    </xf>
    <xf numFmtId="0" fontId="2" fillId="0" borderId="20" xfId="0" applyFont="1" applyBorder="1" applyAlignment="1">
      <alignment horizontal="center"/>
    </xf>
    <xf numFmtId="0" fontId="2" fillId="0" borderId="26" xfId="0" applyFont="1" applyBorder="1" applyAlignment="1">
      <alignment horizontal="center"/>
    </xf>
    <xf numFmtId="0" fontId="2" fillId="5" borderId="0" xfId="0" applyFont="1" applyFill="1" applyAlignment="1">
      <alignment horizontal="center" wrapText="1"/>
    </xf>
    <xf numFmtId="0" fontId="2" fillId="5" borderId="16" xfId="0" applyFont="1" applyFill="1" applyBorder="1" applyAlignment="1">
      <alignment horizontal="center" wrapText="1"/>
    </xf>
    <xf numFmtId="0" fontId="6" fillId="3" borderId="30" xfId="0" applyFont="1" applyFill="1" applyBorder="1" applyAlignment="1">
      <alignment horizontal="center" wrapText="1"/>
    </xf>
    <xf numFmtId="2" fontId="2" fillId="5" borderId="53" xfId="0" applyNumberFormat="1" applyFont="1" applyFill="1" applyBorder="1" applyAlignment="1">
      <alignment horizontal="center"/>
    </xf>
    <xf numFmtId="2" fontId="2" fillId="5" borderId="18" xfId="0" applyNumberFormat="1" applyFont="1" applyFill="1" applyBorder="1" applyAlignment="1">
      <alignment horizontal="center"/>
    </xf>
    <xf numFmtId="2" fontId="2" fillId="5" borderId="19" xfId="0" applyNumberFormat="1" applyFont="1" applyFill="1" applyBorder="1" applyAlignment="1">
      <alignment horizontal="center"/>
    </xf>
    <xf numFmtId="0" fontId="2" fillId="0" borderId="11" xfId="0" applyFont="1" applyBorder="1" applyAlignment="1">
      <alignment horizontal="center"/>
    </xf>
    <xf numFmtId="0" fontId="2" fillId="0" borderId="4" xfId="0" applyFont="1" applyBorder="1" applyAlignment="1">
      <alignment horizontal="center"/>
    </xf>
    <xf numFmtId="0" fontId="2" fillId="3" borderId="17"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0" borderId="0" xfId="0" applyFont="1" applyAlignment="1">
      <alignment horizontal="left" wrapText="1"/>
    </xf>
    <xf numFmtId="0" fontId="2" fillId="0" borderId="41" xfId="0" applyFont="1" applyBorder="1" applyAlignment="1">
      <alignment horizontal="left"/>
    </xf>
    <xf numFmtId="0" fontId="2" fillId="0" borderId="42" xfId="0" applyFont="1" applyBorder="1" applyAlignment="1">
      <alignment horizontal="left"/>
    </xf>
    <xf numFmtId="0" fontId="2" fillId="0" borderId="43" xfId="0" applyFont="1" applyBorder="1" applyAlignment="1">
      <alignment horizontal="left"/>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35" xfId="0" applyFont="1" applyFill="1" applyBorder="1" applyAlignment="1">
      <alignment horizontal="center" wrapText="1"/>
    </xf>
    <xf numFmtId="0" fontId="2" fillId="3" borderId="52" xfId="0" applyFont="1" applyFill="1" applyBorder="1" applyAlignment="1">
      <alignment horizontal="center"/>
    </xf>
    <xf numFmtId="0" fontId="2" fillId="3" borderId="6" xfId="0" applyFont="1" applyFill="1" applyBorder="1" applyAlignment="1">
      <alignment horizontal="center"/>
    </xf>
    <xf numFmtId="0" fontId="2" fillId="3" borderId="28" xfId="0" applyFont="1" applyFill="1" applyBorder="1" applyAlignment="1">
      <alignment horizontal="center"/>
    </xf>
    <xf numFmtId="0" fontId="2" fillId="8" borderId="2" xfId="0" applyFont="1" applyFill="1" applyBorder="1" applyAlignment="1">
      <alignment horizontal="left" vertical="center" wrapText="1"/>
    </xf>
    <xf numFmtId="0" fontId="2" fillId="8" borderId="0" xfId="0" applyFont="1" applyFill="1" applyAlignment="1">
      <alignment horizontal="left" vertical="center" wrapText="1"/>
    </xf>
    <xf numFmtId="0" fontId="2" fillId="8" borderId="1" xfId="0" applyFont="1" applyFill="1" applyBorder="1" applyAlignment="1">
      <alignment horizontal="left" vertical="center" wrapText="1"/>
    </xf>
    <xf numFmtId="2" fontId="2" fillId="0" borderId="52" xfId="0" applyNumberFormat="1" applyFont="1" applyBorder="1" applyAlignment="1">
      <alignment horizontal="center" wrapText="1"/>
    </xf>
    <xf numFmtId="2" fontId="2" fillId="0" borderId="6" xfId="0" applyNumberFormat="1" applyFont="1" applyBorder="1" applyAlignment="1">
      <alignment horizontal="center" wrapText="1"/>
    </xf>
    <xf numFmtId="2" fontId="2" fillId="0" borderId="28" xfId="0" applyNumberFormat="1" applyFont="1" applyBorder="1" applyAlignment="1">
      <alignment horizontal="center" wrapText="1"/>
    </xf>
    <xf numFmtId="0" fontId="4" fillId="0" borderId="0" xfId="0" applyFont="1" applyAlignment="1">
      <alignment horizontal="left" wrapText="1"/>
    </xf>
    <xf numFmtId="0" fontId="5" fillId="0" borderId="0" xfId="0" applyFont="1" applyAlignment="1">
      <alignment horizontal="left"/>
    </xf>
    <xf numFmtId="0" fontId="2" fillId="0" borderId="49" xfId="0" applyFont="1" applyBorder="1" applyAlignment="1">
      <alignment horizontal="center"/>
    </xf>
    <xf numFmtId="0" fontId="2" fillId="0" borderId="50" xfId="0" applyFont="1" applyBorder="1" applyAlignment="1">
      <alignment horizontal="center"/>
    </xf>
    <xf numFmtId="0" fontId="2" fillId="0" borderId="51" xfId="0" applyFont="1" applyBorder="1" applyAlignment="1">
      <alignment horizontal="center"/>
    </xf>
    <xf numFmtId="0" fontId="2" fillId="0" borderId="49" xfId="3" applyFont="1" applyBorder="1" applyAlignment="1">
      <alignment horizontal="left"/>
    </xf>
    <xf numFmtId="0" fontId="2" fillId="0" borderId="50" xfId="3" applyFont="1" applyBorder="1" applyAlignment="1">
      <alignment horizontal="left"/>
    </xf>
    <xf numFmtId="0" fontId="2" fillId="0" borderId="51" xfId="3" applyFont="1" applyBorder="1" applyAlignment="1">
      <alignment horizontal="left"/>
    </xf>
    <xf numFmtId="0" fontId="2" fillId="0" borderId="0" xfId="0" applyFont="1"/>
    <xf numFmtId="0" fontId="2" fillId="0" borderId="36" xfId="0" applyFont="1" applyBorder="1" applyAlignment="1">
      <alignment horizontal="center"/>
    </xf>
    <xf numFmtId="0" fontId="2" fillId="0" borderId="33" xfId="0" applyFont="1" applyBorder="1" applyAlignment="1">
      <alignment horizontal="center"/>
    </xf>
    <xf numFmtId="0" fontId="2" fillId="0" borderId="37" xfId="0" applyFont="1" applyBorder="1" applyAlignment="1">
      <alignment horizontal="center"/>
    </xf>
    <xf numFmtId="0" fontId="2" fillId="0" borderId="49" xfId="3" applyFont="1" applyBorder="1" applyAlignment="1">
      <alignment horizontal="center"/>
    </xf>
    <xf numFmtId="0" fontId="2" fillId="0" borderId="50" xfId="3" applyFont="1" applyBorder="1" applyAlignment="1">
      <alignment horizontal="center"/>
    </xf>
    <xf numFmtId="0" fontId="2" fillId="0" borderId="51" xfId="3" applyFont="1" applyBorder="1" applyAlignment="1">
      <alignment horizontal="center"/>
    </xf>
    <xf numFmtId="0" fontId="2" fillId="0" borderId="0" xfId="0" applyFont="1" applyAlignment="1">
      <alignment horizontal="left"/>
    </xf>
    <xf numFmtId="0" fontId="1" fillId="5" borderId="2" xfId="0" applyFont="1" applyFill="1" applyBorder="1" applyAlignment="1">
      <alignment horizontal="left" wrapText="1"/>
    </xf>
    <xf numFmtId="0" fontId="1" fillId="5" borderId="1" xfId="0" applyFont="1" applyFill="1" applyBorder="1" applyAlignment="1">
      <alignment horizontal="left" wrapText="1"/>
    </xf>
    <xf numFmtId="0" fontId="1" fillId="5" borderId="52"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cellXfs>
  <cellStyles count="10">
    <cellStyle name="Comma" xfId="8" builtinId="3"/>
    <cellStyle name="Comma 2" xfId="1" xr:uid="{00000000-0005-0000-0000-000001000000}"/>
    <cellStyle name="Comma 3" xfId="2" xr:uid="{00000000-0005-0000-0000-000002000000}"/>
    <cellStyle name="Normal" xfId="0" builtinId="0"/>
    <cellStyle name="Normal 2" xfId="3" xr:uid="{00000000-0005-0000-0000-000004000000}"/>
    <cellStyle name="Normal 3" xfId="4" xr:uid="{00000000-0005-0000-0000-000005000000}"/>
    <cellStyle name="Percent" xfId="9" builtinId="5"/>
    <cellStyle name="Percent 2" xfId="5" xr:uid="{00000000-0005-0000-0000-000007000000}"/>
    <cellStyle name="Style 1" xfId="6" xr:uid="{00000000-0005-0000-0000-000008000000}"/>
    <cellStyle name="Style 1 2" xfId="7" xr:uid="{00000000-0005-0000-0000-000009000000}"/>
  </cellStyles>
  <dxfs count="0"/>
  <tableStyles count="0" defaultTableStyle="TableStyleMedium9" defaultPivotStyle="PivotStyleLight16"/>
  <colors>
    <mruColors>
      <color rgb="FF99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206375</xdr:colOff>
      <xdr:row>100</xdr:row>
      <xdr:rowOff>3175</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11850" y="163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523875</xdr:colOff>
      <xdr:row>26</xdr:row>
      <xdr:rowOff>38100</xdr:rowOff>
    </xdr:from>
    <xdr:to>
      <xdr:col>5</xdr:col>
      <xdr:colOff>514350</xdr:colOff>
      <xdr:row>48</xdr:row>
      <xdr:rowOff>76200</xdr:rowOff>
    </xdr:to>
    <xdr:pic>
      <xdr:nvPicPr>
        <xdr:cNvPr id="8545" name="Picture 315">
          <a:extLst>
            <a:ext uri="{FF2B5EF4-FFF2-40B4-BE49-F238E27FC236}">
              <a16:creationId xmlns:a16="http://schemas.microsoft.com/office/drawing/2014/main" id="{00000000-0008-0000-0000-00006121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900" y="4133850"/>
          <a:ext cx="5495925" cy="4019550"/>
        </a:xfrm>
        <a:prstGeom prst="rect">
          <a:avLst/>
        </a:prstGeom>
        <a:noFill/>
        <a:ln w="9525">
          <a:noFill/>
          <a:miter lim="800000"/>
          <a:headEnd/>
          <a:tailEnd/>
        </a:ln>
      </xdr:spPr>
    </xdr:pic>
    <xdr:clientData/>
  </xdr:twoCellAnchor>
  <xdr:twoCellAnchor>
    <xdr:from>
      <xdr:col>3</xdr:col>
      <xdr:colOff>133350</xdr:colOff>
      <xdr:row>134</xdr:row>
      <xdr:rowOff>142875</xdr:rowOff>
    </xdr:from>
    <xdr:to>
      <xdr:col>5</xdr:col>
      <xdr:colOff>438150</xdr:colOff>
      <xdr:row>139</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95700" y="20516850"/>
          <a:ext cx="2647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Carbon balance formula may need to change if additional input or output rows are added.</a:t>
          </a:r>
        </a:p>
      </xdr:txBody>
    </xdr:sp>
    <xdr:clientData/>
  </xdr:twoCellAnchor>
  <xdr:twoCellAnchor>
    <xdr:from>
      <xdr:col>3</xdr:col>
      <xdr:colOff>142875</xdr:colOff>
      <xdr:row>149</xdr:row>
      <xdr:rowOff>19050</xdr:rowOff>
    </xdr:from>
    <xdr:to>
      <xdr:col>5</xdr:col>
      <xdr:colOff>447675</xdr:colOff>
      <xdr:row>153</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05200" y="20640675"/>
          <a:ext cx="26479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 emissions must be provided </a:t>
          </a:r>
        </a:p>
        <a:p>
          <a:r>
            <a:rPr lang="en-US" sz="1100"/>
            <a:t>only for projects</a:t>
          </a:r>
          <a:r>
            <a:rPr lang="en-US" sz="1100" baseline="0"/>
            <a:t> employing gasification.</a:t>
          </a:r>
          <a:endParaRPr lang="en-US" sz="1100"/>
        </a:p>
      </xdr:txBody>
    </xdr:sp>
    <xdr:clientData/>
  </xdr:twoCellAnchor>
  <xdr:twoCellAnchor>
    <xdr:from>
      <xdr:col>3</xdr:col>
      <xdr:colOff>127000</xdr:colOff>
      <xdr:row>142</xdr:row>
      <xdr:rowOff>21167</xdr:rowOff>
    </xdr:from>
    <xdr:to>
      <xdr:col>5</xdr:col>
      <xdr:colOff>431800</xdr:colOff>
      <xdr:row>145</xdr:row>
      <xdr:rowOff>150284</xdr:rowOff>
    </xdr:to>
    <xdr:sp macro="" textlink="">
      <xdr:nvSpPr>
        <xdr:cNvPr id="6" name="TextBox 5">
          <a:extLst>
            <a:ext uri="{FF2B5EF4-FFF2-40B4-BE49-F238E27FC236}">
              <a16:creationId xmlns:a16="http://schemas.microsoft.com/office/drawing/2014/main" id="{D48FB235-CD31-45C9-BC4E-0044E2D00178}"/>
            </a:ext>
          </a:extLst>
        </xdr:cNvPr>
        <xdr:cNvSpPr txBox="1"/>
      </xdr:nvSpPr>
      <xdr:spPr>
        <a:xfrm>
          <a:off x="4042833" y="24638000"/>
          <a:ext cx="2760134" cy="637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Modify the mass balance formula based</a:t>
          </a:r>
          <a:r>
            <a:rPr lang="en-US" sz="1100" baseline="0"/>
            <a:t> on the system.</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Lifecycle%20Emissions\Indiana%20Gasification%20DOE%20Lifecycle%20Emissions%20rev%20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fe Cycle Data Input"/>
      <sheetName val="Electricity Purchases &amp; Sales"/>
      <sheetName val="Sheet1"/>
      <sheetName val="Sheet2"/>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689"/>
  <sheetViews>
    <sheetView tabSelected="1" zoomScaleNormal="100" workbookViewId="0">
      <selection sqref="A1:E1"/>
    </sheetView>
  </sheetViews>
  <sheetFormatPr defaultColWidth="12.46484375" defaultRowHeight="10.15"/>
  <cols>
    <col min="1" max="1" width="3.33203125" style="1" customWidth="1"/>
    <col min="2" max="2" width="36" style="1" customWidth="1"/>
    <col min="3" max="3" width="17" style="1" customWidth="1"/>
    <col min="4" max="4" width="18.46484375" style="1" customWidth="1"/>
    <col min="5" max="5" width="16.46484375" style="1" customWidth="1"/>
    <col min="6" max="6" width="20.796875" style="1" customWidth="1"/>
    <col min="7" max="7" width="18.46484375" style="1" customWidth="1"/>
    <col min="8" max="8" width="23.46484375" style="1" customWidth="1"/>
    <col min="9" max="9" width="25.46484375" style="1" customWidth="1"/>
    <col min="10" max="10" width="28.796875" style="15" customWidth="1"/>
    <col min="11" max="11" width="20.6640625" style="1" customWidth="1"/>
    <col min="12" max="16384" width="12.46484375" style="1"/>
  </cols>
  <sheetData>
    <row r="1" spans="1:11" ht="15">
      <c r="A1" s="272" t="s">
        <v>0</v>
      </c>
      <c r="B1" s="272"/>
      <c r="C1" s="272"/>
      <c r="D1" s="272"/>
      <c r="E1" s="272"/>
      <c r="F1" s="16"/>
      <c r="G1" s="16"/>
      <c r="H1" s="16"/>
      <c r="I1" s="16"/>
      <c r="J1" s="110"/>
      <c r="K1" s="16"/>
    </row>
    <row r="2" spans="1:11" ht="15">
      <c r="A2" s="272" t="s">
        <v>156</v>
      </c>
      <c r="B2" s="272"/>
      <c r="C2" s="272"/>
      <c r="D2" s="272"/>
      <c r="E2" s="272"/>
      <c r="F2" s="16"/>
      <c r="G2" s="16"/>
      <c r="H2" s="16"/>
      <c r="I2" s="16"/>
      <c r="J2" s="110"/>
      <c r="K2" s="16"/>
    </row>
    <row r="3" spans="1:11" ht="16.5" customHeight="1">
      <c r="A3" s="271" t="s">
        <v>1</v>
      </c>
      <c r="B3" s="271"/>
      <c r="C3" s="271"/>
      <c r="D3" s="271"/>
      <c r="E3" s="271"/>
      <c r="F3" s="16"/>
      <c r="G3" s="3"/>
      <c r="H3" s="3"/>
      <c r="I3" s="3"/>
      <c r="J3" s="103"/>
      <c r="K3" s="4"/>
    </row>
    <row r="4" spans="1:11">
      <c r="A4" s="173"/>
      <c r="B4" s="5"/>
      <c r="C4" s="2"/>
      <c r="D4" s="2"/>
      <c r="E4" s="16"/>
      <c r="F4" s="16"/>
      <c r="G4" s="3"/>
      <c r="H4" s="3"/>
      <c r="I4" s="3"/>
      <c r="J4" s="103"/>
      <c r="K4" s="4"/>
    </row>
    <row r="5" spans="1:11">
      <c r="A5" s="174"/>
      <c r="B5" s="6" t="s">
        <v>2</v>
      </c>
      <c r="C5" s="7"/>
      <c r="D5" s="7"/>
      <c r="E5" s="175"/>
      <c r="F5" s="175"/>
      <c r="G5" s="8"/>
      <c r="H5" s="8"/>
      <c r="I5" s="8"/>
      <c r="J5" s="104"/>
      <c r="K5" s="9"/>
    </row>
    <row r="6" spans="1:11" ht="3.75" customHeight="1">
      <c r="A6" s="176"/>
      <c r="B6" s="177"/>
      <c r="C6" s="177"/>
      <c r="D6" s="177"/>
      <c r="E6" s="177"/>
      <c r="F6" s="177"/>
      <c r="G6" s="177"/>
      <c r="H6" s="177"/>
      <c r="I6" s="177"/>
      <c r="J6" s="178"/>
      <c r="K6" s="179"/>
    </row>
    <row r="7" spans="1:11" ht="10.5" thickBot="1">
      <c r="A7" s="16"/>
      <c r="B7" s="16"/>
      <c r="C7" s="16"/>
      <c r="D7" s="16"/>
      <c r="E7" s="16"/>
      <c r="F7" s="16"/>
      <c r="G7" s="16"/>
      <c r="H7" s="16"/>
      <c r="I7" s="16"/>
      <c r="J7" s="110"/>
      <c r="K7" s="16"/>
    </row>
    <row r="8" spans="1:11">
      <c r="A8" s="37" t="s">
        <v>3</v>
      </c>
      <c r="B8" s="180"/>
      <c r="C8" s="180"/>
      <c r="D8" s="280"/>
      <c r="E8" s="281"/>
      <c r="F8" s="282"/>
      <c r="G8" s="16"/>
      <c r="H8" s="279"/>
      <c r="I8" s="279"/>
      <c r="J8" s="279"/>
      <c r="K8" s="279"/>
    </row>
    <row r="9" spans="1:11">
      <c r="A9" s="72" t="s">
        <v>4</v>
      </c>
      <c r="B9" s="181"/>
      <c r="C9" s="181"/>
      <c r="D9" s="276" t="s">
        <v>5</v>
      </c>
      <c r="E9" s="277"/>
      <c r="F9" s="278"/>
      <c r="G9" s="182"/>
      <c r="H9" s="279"/>
      <c r="I9" s="279"/>
      <c r="J9" s="279"/>
      <c r="K9" s="279"/>
    </row>
    <row r="10" spans="1:11">
      <c r="A10" s="72"/>
      <c r="B10" s="181"/>
      <c r="C10" s="181"/>
      <c r="D10" s="276" t="s">
        <v>6</v>
      </c>
      <c r="E10" s="277"/>
      <c r="F10" s="278"/>
      <c r="G10" s="182"/>
      <c r="H10" s="16"/>
      <c r="I10" s="16"/>
      <c r="J10" s="110"/>
      <c r="K10" s="16"/>
    </row>
    <row r="11" spans="1:11">
      <c r="A11" s="72"/>
      <c r="B11" s="181"/>
      <c r="C11" s="181"/>
      <c r="D11" s="276" t="s">
        <v>7</v>
      </c>
      <c r="E11" s="277"/>
      <c r="F11" s="278"/>
      <c r="G11" s="182"/>
      <c r="H11" s="16"/>
      <c r="I11" s="16"/>
      <c r="J11" s="110"/>
      <c r="K11" s="16"/>
    </row>
    <row r="12" spans="1:11">
      <c r="A12" s="72" t="s">
        <v>8</v>
      </c>
      <c r="B12" s="181"/>
      <c r="C12" s="181"/>
      <c r="D12" s="283"/>
      <c r="E12" s="284"/>
      <c r="F12" s="285"/>
      <c r="G12" s="22"/>
      <c r="H12" s="279"/>
      <c r="I12" s="279"/>
      <c r="J12" s="279"/>
      <c r="K12" s="279"/>
    </row>
    <row r="13" spans="1:11">
      <c r="A13" s="72" t="s">
        <v>9</v>
      </c>
      <c r="B13" s="181"/>
      <c r="C13" s="181"/>
      <c r="D13" s="283"/>
      <c r="E13" s="284"/>
      <c r="F13" s="285"/>
      <c r="G13" s="183"/>
      <c r="H13" s="286"/>
      <c r="I13" s="286"/>
      <c r="J13" s="286"/>
      <c r="K13" s="286"/>
    </row>
    <row r="14" spans="1:11">
      <c r="A14" s="72" t="s">
        <v>10</v>
      </c>
      <c r="B14" s="181"/>
      <c r="C14" s="181"/>
      <c r="D14" s="273"/>
      <c r="E14" s="274"/>
      <c r="F14" s="275"/>
      <c r="G14" s="16"/>
      <c r="H14" s="279"/>
      <c r="I14" s="279"/>
      <c r="J14" s="279"/>
      <c r="K14" s="279"/>
    </row>
    <row r="15" spans="1:11">
      <c r="A15" s="72" t="s">
        <v>11</v>
      </c>
      <c r="B15" s="181"/>
      <c r="C15" s="181"/>
      <c r="D15" s="273"/>
      <c r="E15" s="274"/>
      <c r="F15" s="275"/>
      <c r="G15" s="16"/>
      <c r="H15" s="255"/>
      <c r="I15" s="255"/>
      <c r="J15" s="255"/>
      <c r="K15" s="255"/>
    </row>
    <row r="16" spans="1:11" ht="10.5" thickBot="1">
      <c r="A16" s="64" t="s">
        <v>12</v>
      </c>
      <c r="B16" s="184"/>
      <c r="C16" s="184"/>
      <c r="D16" s="256"/>
      <c r="E16" s="257"/>
      <c r="F16" s="258"/>
      <c r="G16" s="16"/>
      <c r="H16" s="166"/>
      <c r="I16" s="166"/>
      <c r="J16" s="166"/>
      <c r="K16" s="166"/>
    </row>
    <row r="17" spans="1:11" ht="14.25" customHeight="1">
      <c r="A17" s="16"/>
      <c r="B17" s="16"/>
      <c r="C17" s="16"/>
      <c r="D17" s="16"/>
      <c r="E17" s="16"/>
      <c r="F17" s="16"/>
      <c r="G17" s="16"/>
      <c r="H17" s="166"/>
      <c r="I17" s="166"/>
      <c r="J17" s="166"/>
      <c r="K17" s="166"/>
    </row>
    <row r="18" spans="1:11" ht="14.25" customHeight="1">
      <c r="A18" s="69" t="s">
        <v>13</v>
      </c>
      <c r="B18" s="70"/>
      <c r="C18" s="70"/>
      <c r="D18" s="70"/>
      <c r="E18" s="70"/>
      <c r="F18" s="71"/>
      <c r="G18" s="16"/>
      <c r="H18" s="166"/>
      <c r="I18" s="166"/>
      <c r="J18" s="166"/>
      <c r="K18" s="166"/>
    </row>
    <row r="19" spans="1:11" ht="14.25" customHeight="1">
      <c r="A19" s="265" t="s">
        <v>14</v>
      </c>
      <c r="B19" s="266"/>
      <c r="C19" s="266"/>
      <c r="D19" s="266"/>
      <c r="E19" s="266"/>
      <c r="F19" s="267"/>
      <c r="G19" s="16"/>
      <c r="H19" s="166"/>
      <c r="I19" s="166"/>
      <c r="J19" s="166"/>
      <c r="K19" s="166"/>
    </row>
    <row r="20" spans="1:11" ht="14.25" customHeight="1" thickBot="1">
      <c r="A20" s="166"/>
      <c r="B20" s="166"/>
      <c r="C20" s="166"/>
      <c r="D20" s="166"/>
      <c r="E20" s="166"/>
      <c r="F20" s="166"/>
      <c r="G20" s="16"/>
      <c r="H20" s="166"/>
      <c r="I20" s="166"/>
      <c r="J20" s="166"/>
      <c r="K20" s="166"/>
    </row>
    <row r="21" spans="1:11" ht="14.25" customHeight="1">
      <c r="A21" s="35" t="s">
        <v>15</v>
      </c>
      <c r="B21" s="36" t="s">
        <v>16</v>
      </c>
      <c r="C21" s="185"/>
      <c r="D21" s="185"/>
      <c r="E21" s="185"/>
      <c r="F21" s="186"/>
      <c r="G21" s="16"/>
      <c r="H21" s="166"/>
      <c r="I21" s="166"/>
      <c r="J21" s="166"/>
      <c r="K21" s="166"/>
    </row>
    <row r="22" spans="1:11" ht="14.25" customHeight="1">
      <c r="A22" s="19" t="s">
        <v>17</v>
      </c>
      <c r="B22" s="27"/>
      <c r="C22" s="10"/>
      <c r="D22" s="10"/>
      <c r="E22" s="10"/>
      <c r="F22" s="124"/>
      <c r="G22" s="16"/>
      <c r="H22" s="166"/>
      <c r="I22" s="166"/>
      <c r="J22" s="166"/>
      <c r="K22" s="166"/>
    </row>
    <row r="23" spans="1:11" ht="14.25" customHeight="1">
      <c r="A23" s="187" t="s">
        <v>18</v>
      </c>
      <c r="B23" s="188"/>
      <c r="C23" s="188"/>
      <c r="D23" s="188"/>
      <c r="E23" s="188"/>
      <c r="F23" s="189"/>
      <c r="G23" s="16"/>
      <c r="H23" s="166"/>
      <c r="I23" s="166"/>
      <c r="J23" s="166"/>
      <c r="K23" s="166"/>
    </row>
    <row r="24" spans="1:11" ht="14.25" customHeight="1">
      <c r="A24" s="190"/>
      <c r="B24" s="10"/>
      <c r="C24" s="10"/>
      <c r="D24" s="10"/>
      <c r="E24" s="10"/>
      <c r="F24" s="124"/>
      <c r="G24" s="16"/>
      <c r="H24" s="166"/>
      <c r="I24" s="166"/>
      <c r="J24" s="166"/>
      <c r="K24" s="166"/>
    </row>
    <row r="25" spans="1:11" ht="14.25" customHeight="1">
      <c r="A25" s="19"/>
      <c r="B25" s="10"/>
      <c r="C25" s="10"/>
      <c r="D25" s="10"/>
      <c r="E25" s="10"/>
      <c r="F25" s="124"/>
      <c r="G25" s="16"/>
      <c r="H25" s="166"/>
      <c r="I25" s="166"/>
      <c r="J25" s="166"/>
      <c r="K25" s="166"/>
    </row>
    <row r="26" spans="1:11" ht="14.25" customHeight="1">
      <c r="A26" s="19"/>
      <c r="B26" s="10"/>
      <c r="C26" s="10"/>
      <c r="D26" s="10"/>
      <c r="E26" s="10"/>
      <c r="F26" s="124"/>
      <c r="G26" s="16"/>
      <c r="H26" s="166"/>
      <c r="I26" s="166"/>
      <c r="J26" s="166"/>
      <c r="K26" s="166"/>
    </row>
    <row r="27" spans="1:11" ht="14.25" customHeight="1">
      <c r="A27" s="19"/>
      <c r="B27" s="10"/>
      <c r="C27" s="10"/>
      <c r="D27" s="10"/>
      <c r="E27" s="10"/>
      <c r="F27" s="124"/>
      <c r="G27" s="16"/>
      <c r="H27" s="166"/>
      <c r="I27" s="166"/>
      <c r="J27" s="166"/>
      <c r="K27" s="166"/>
    </row>
    <row r="28" spans="1:11" ht="14.25" customHeight="1">
      <c r="A28" s="19"/>
      <c r="B28" s="10"/>
      <c r="C28" s="10"/>
      <c r="D28" s="10"/>
      <c r="E28" s="10"/>
      <c r="F28" s="124"/>
      <c r="G28" s="16"/>
      <c r="H28" s="166"/>
      <c r="I28" s="166"/>
      <c r="J28" s="166"/>
      <c r="K28" s="166"/>
    </row>
    <row r="29" spans="1:11" ht="14.25" customHeight="1">
      <c r="A29" s="19"/>
      <c r="B29" s="10"/>
      <c r="C29" s="10"/>
      <c r="D29" s="10"/>
      <c r="E29" s="10"/>
      <c r="F29" s="124"/>
      <c r="G29" s="16"/>
      <c r="H29" s="166"/>
      <c r="I29" s="166"/>
      <c r="J29" s="166"/>
      <c r="K29" s="166"/>
    </row>
    <row r="30" spans="1:11" ht="14.25" customHeight="1">
      <c r="A30" s="19"/>
      <c r="B30" s="10"/>
      <c r="C30" s="10"/>
      <c r="D30" s="10"/>
      <c r="E30" s="10"/>
      <c r="F30" s="124"/>
      <c r="G30" s="16"/>
      <c r="H30" s="166"/>
      <c r="I30" s="166"/>
      <c r="J30" s="166"/>
      <c r="K30" s="166"/>
    </row>
    <row r="31" spans="1:11" ht="14.25" customHeight="1">
      <c r="A31" s="19"/>
      <c r="B31" s="10"/>
      <c r="C31" s="10"/>
      <c r="D31" s="10"/>
      <c r="E31" s="10"/>
      <c r="F31" s="124"/>
      <c r="G31" s="16"/>
      <c r="H31" s="166"/>
      <c r="I31" s="166"/>
      <c r="J31" s="166"/>
      <c r="K31" s="166"/>
    </row>
    <row r="32" spans="1:11" ht="14.25" customHeight="1">
      <c r="A32" s="19"/>
      <c r="B32" s="10"/>
      <c r="C32" s="10"/>
      <c r="D32" s="10"/>
      <c r="E32" s="10"/>
      <c r="F32" s="124"/>
      <c r="G32" s="16"/>
      <c r="H32" s="166"/>
      <c r="I32" s="166"/>
      <c r="J32" s="166"/>
      <c r="K32" s="166"/>
    </row>
    <row r="33" spans="1:11" ht="14.25" customHeight="1">
      <c r="A33" s="19"/>
      <c r="B33" s="10"/>
      <c r="C33" s="10"/>
      <c r="D33" s="10"/>
      <c r="E33" s="10"/>
      <c r="F33" s="124"/>
      <c r="G33" s="16"/>
      <c r="H33" s="166"/>
      <c r="I33" s="166"/>
      <c r="J33" s="166"/>
      <c r="K33" s="166"/>
    </row>
    <row r="34" spans="1:11" ht="14.25" customHeight="1">
      <c r="A34" s="19"/>
      <c r="B34" s="10"/>
      <c r="C34" s="10"/>
      <c r="D34" s="10"/>
      <c r="E34" s="10"/>
      <c r="F34" s="124"/>
      <c r="G34" s="16"/>
      <c r="H34" s="166"/>
      <c r="I34" s="166"/>
      <c r="J34" s="166"/>
      <c r="K34" s="166"/>
    </row>
    <row r="35" spans="1:11" ht="14.25" customHeight="1">
      <c r="A35" s="19"/>
      <c r="B35" s="10"/>
      <c r="C35" s="10"/>
      <c r="D35" s="10"/>
      <c r="E35" s="10"/>
      <c r="F35" s="124"/>
      <c r="G35" s="16"/>
      <c r="H35" s="166"/>
      <c r="I35" s="166"/>
      <c r="J35" s="166"/>
      <c r="K35" s="166"/>
    </row>
    <row r="36" spans="1:11" ht="14.25" customHeight="1">
      <c r="A36" s="19"/>
      <c r="B36" s="10"/>
      <c r="C36" s="10"/>
      <c r="D36" s="10"/>
      <c r="E36" s="10"/>
      <c r="F36" s="124"/>
      <c r="G36" s="16"/>
      <c r="H36" s="166"/>
      <c r="I36" s="166"/>
      <c r="J36" s="166"/>
      <c r="K36" s="166"/>
    </row>
    <row r="37" spans="1:11" ht="14.25" customHeight="1">
      <c r="A37" s="19"/>
      <c r="B37" s="10"/>
      <c r="C37" s="10"/>
      <c r="D37" s="10"/>
      <c r="E37" s="10"/>
      <c r="F37" s="124"/>
      <c r="G37" s="16"/>
      <c r="H37" s="166"/>
      <c r="I37" s="166"/>
      <c r="J37" s="166"/>
      <c r="K37" s="166"/>
    </row>
    <row r="38" spans="1:11" ht="14.25" customHeight="1">
      <c r="A38" s="19"/>
      <c r="B38" s="10"/>
      <c r="C38" s="10"/>
      <c r="D38" s="10"/>
      <c r="E38" s="10"/>
      <c r="F38" s="124"/>
      <c r="G38" s="16"/>
      <c r="H38" s="166"/>
      <c r="I38" s="166"/>
      <c r="J38" s="166"/>
      <c r="K38" s="166"/>
    </row>
    <row r="39" spans="1:11" ht="14.25" customHeight="1">
      <c r="A39" s="19"/>
      <c r="B39" s="10"/>
      <c r="C39" s="10"/>
      <c r="D39" s="10"/>
      <c r="E39" s="10"/>
      <c r="F39" s="124"/>
      <c r="G39" s="16"/>
      <c r="H39" s="166"/>
      <c r="I39" s="166"/>
      <c r="J39" s="166"/>
      <c r="K39" s="166"/>
    </row>
    <row r="40" spans="1:11" ht="14.25" customHeight="1">
      <c r="A40" s="19"/>
      <c r="B40" s="10"/>
      <c r="C40" s="10"/>
      <c r="D40" s="10"/>
      <c r="E40" s="10"/>
      <c r="F40" s="124"/>
      <c r="G40" s="16"/>
      <c r="H40" s="166"/>
      <c r="I40" s="166"/>
      <c r="J40" s="166"/>
      <c r="K40" s="166"/>
    </row>
    <row r="41" spans="1:11" ht="14.25" customHeight="1">
      <c r="A41" s="19"/>
      <c r="B41" s="10"/>
      <c r="C41" s="10"/>
      <c r="D41" s="10"/>
      <c r="E41" s="10"/>
      <c r="F41" s="124"/>
      <c r="G41" s="16"/>
      <c r="H41" s="166"/>
      <c r="I41" s="166"/>
      <c r="J41" s="166"/>
      <c r="K41" s="166"/>
    </row>
    <row r="42" spans="1:11" ht="14.25" customHeight="1">
      <c r="A42" s="19"/>
      <c r="B42" s="10"/>
      <c r="C42" s="10"/>
      <c r="D42" s="10"/>
      <c r="E42" s="10"/>
      <c r="F42" s="124"/>
      <c r="G42" s="16"/>
      <c r="H42" s="166"/>
      <c r="I42" s="166"/>
      <c r="J42" s="166"/>
      <c r="K42" s="166"/>
    </row>
    <row r="43" spans="1:11" ht="14.25" customHeight="1">
      <c r="A43" s="19"/>
      <c r="B43" s="10"/>
      <c r="C43" s="10"/>
      <c r="D43" s="10"/>
      <c r="E43" s="10"/>
      <c r="F43" s="124"/>
      <c r="G43" s="16"/>
      <c r="H43" s="166"/>
      <c r="I43" s="166"/>
      <c r="J43" s="166"/>
      <c r="K43" s="166"/>
    </row>
    <row r="44" spans="1:11" ht="14.25" customHeight="1">
      <c r="A44" s="19"/>
      <c r="B44" s="10"/>
      <c r="C44" s="10"/>
      <c r="D44" s="10"/>
      <c r="E44" s="10"/>
      <c r="F44" s="124"/>
      <c r="G44" s="16"/>
      <c r="H44" s="166"/>
      <c r="I44" s="166"/>
      <c r="J44" s="166"/>
      <c r="K44" s="166"/>
    </row>
    <row r="45" spans="1:11" ht="14.25" customHeight="1">
      <c r="A45" s="19"/>
      <c r="B45" s="10"/>
      <c r="C45" s="10"/>
      <c r="D45" s="10"/>
      <c r="E45" s="10"/>
      <c r="F45" s="124"/>
      <c r="G45" s="16"/>
      <c r="H45" s="166"/>
      <c r="I45" s="166"/>
      <c r="J45" s="166"/>
      <c r="K45" s="166"/>
    </row>
    <row r="46" spans="1:11" ht="14.25" customHeight="1">
      <c r="A46" s="19"/>
      <c r="B46" s="10"/>
      <c r="C46" s="10"/>
      <c r="D46" s="10"/>
      <c r="E46" s="10"/>
      <c r="F46" s="124"/>
      <c r="G46" s="16"/>
      <c r="H46" s="166"/>
      <c r="I46" s="166"/>
      <c r="J46" s="166"/>
      <c r="K46" s="166"/>
    </row>
    <row r="47" spans="1:11" ht="14.25" customHeight="1">
      <c r="A47" s="19"/>
      <c r="B47" s="10"/>
      <c r="C47" s="10"/>
      <c r="D47" s="10"/>
      <c r="E47" s="10"/>
      <c r="F47" s="124"/>
      <c r="G47" s="16"/>
      <c r="H47" s="166"/>
      <c r="I47" s="166"/>
      <c r="J47" s="166"/>
      <c r="K47" s="166"/>
    </row>
    <row r="48" spans="1:11" ht="14.25" customHeight="1">
      <c r="A48" s="19"/>
      <c r="B48" s="10"/>
      <c r="C48" s="10"/>
      <c r="D48" s="10"/>
      <c r="E48" s="10"/>
      <c r="F48" s="124"/>
      <c r="G48" s="16"/>
      <c r="H48" s="166"/>
      <c r="I48" s="166"/>
      <c r="J48" s="166"/>
      <c r="K48" s="166"/>
    </row>
    <row r="49" spans="1:11" ht="14.25" customHeight="1" thickBot="1">
      <c r="A49" s="191"/>
      <c r="B49" s="192"/>
      <c r="C49" s="192"/>
      <c r="D49" s="192"/>
      <c r="E49" s="192"/>
      <c r="F49" s="193"/>
      <c r="G49" s="16"/>
      <c r="H49" s="166"/>
      <c r="I49" s="166"/>
      <c r="J49" s="166"/>
      <c r="K49" s="166"/>
    </row>
    <row r="50" spans="1:11" ht="10.5" thickBot="1">
      <c r="A50" s="16"/>
      <c r="B50" s="16"/>
      <c r="C50" s="16"/>
      <c r="D50" s="16"/>
      <c r="E50" s="16"/>
      <c r="F50" s="16"/>
      <c r="G50" s="16"/>
      <c r="H50" s="16"/>
      <c r="I50" s="16"/>
      <c r="J50" s="110"/>
      <c r="K50" s="16"/>
    </row>
    <row r="51" spans="1:11" ht="23.25" customHeight="1">
      <c r="A51" s="24" t="s">
        <v>19</v>
      </c>
      <c r="B51" s="185"/>
      <c r="C51" s="185"/>
      <c r="D51" s="185"/>
      <c r="E51" s="185"/>
      <c r="F51" s="185"/>
      <c r="G51" s="185"/>
      <c r="H51" s="185"/>
      <c r="I51" s="185"/>
      <c r="J51" s="145" t="s">
        <v>20</v>
      </c>
      <c r="K51" s="66"/>
    </row>
    <row r="52" spans="1:11">
      <c r="A52" s="25" t="s">
        <v>21</v>
      </c>
      <c r="B52" s="194"/>
      <c r="C52" s="194"/>
      <c r="D52" s="194"/>
      <c r="E52" s="194"/>
      <c r="F52" s="194"/>
      <c r="G52" s="194"/>
      <c r="H52" s="194"/>
      <c r="I52" s="194"/>
      <c r="J52" s="146"/>
      <c r="K52" s="67"/>
    </row>
    <row r="53" spans="1:11">
      <c r="A53" s="19" t="s">
        <v>22</v>
      </c>
      <c r="B53" s="10"/>
      <c r="C53" s="10"/>
      <c r="D53" s="10"/>
      <c r="E53" s="10"/>
      <c r="F53" s="10"/>
      <c r="G53" s="10"/>
      <c r="H53" s="10"/>
      <c r="I53" s="10"/>
      <c r="J53" s="146"/>
      <c r="K53" s="67"/>
    </row>
    <row r="54" spans="1:11">
      <c r="A54" s="19" t="s">
        <v>23</v>
      </c>
      <c r="B54" s="10"/>
      <c r="C54" s="10"/>
      <c r="D54" s="10"/>
      <c r="E54" s="10"/>
      <c r="F54" s="10"/>
      <c r="G54" s="10"/>
      <c r="H54" s="10"/>
      <c r="I54" s="10"/>
      <c r="J54" s="146"/>
      <c r="K54" s="67"/>
    </row>
    <row r="55" spans="1:11">
      <c r="A55" s="19" t="s">
        <v>24</v>
      </c>
      <c r="B55" s="10"/>
      <c r="C55" s="10"/>
      <c r="D55" s="10"/>
      <c r="E55" s="10"/>
      <c r="F55" s="10"/>
      <c r="G55" s="10"/>
      <c r="H55" s="10"/>
      <c r="I55" s="10"/>
      <c r="J55" s="146"/>
      <c r="K55" s="67"/>
    </row>
    <row r="56" spans="1:11" ht="10.5" thickBot="1">
      <c r="A56" s="19" t="s">
        <v>25</v>
      </c>
      <c r="B56" s="10"/>
      <c r="C56" s="10"/>
      <c r="D56" s="10"/>
      <c r="E56" s="10"/>
      <c r="F56" s="10"/>
      <c r="G56" s="10"/>
      <c r="H56" s="10"/>
      <c r="I56" s="10"/>
      <c r="J56" s="146"/>
      <c r="K56" s="67"/>
    </row>
    <row r="57" spans="1:11" s="13" customFormat="1" ht="12.75" customHeight="1">
      <c r="A57" s="11"/>
      <c r="B57" s="12"/>
      <c r="C57" s="220" t="s">
        <v>26</v>
      </c>
      <c r="D57" s="221"/>
      <c r="E57" s="221"/>
      <c r="F57" s="222"/>
      <c r="G57" s="247" t="s">
        <v>27</v>
      </c>
      <c r="H57" s="221"/>
      <c r="I57" s="221"/>
      <c r="J57" s="113" t="s">
        <v>28</v>
      </c>
      <c r="K57" s="114" t="s">
        <v>29</v>
      </c>
    </row>
    <row r="58" spans="1:11" ht="20.25">
      <c r="A58" s="14" t="s">
        <v>30</v>
      </c>
      <c r="B58" s="195"/>
      <c r="C58" s="119"/>
      <c r="D58" s="262" t="s">
        <v>31</v>
      </c>
      <c r="E58" s="263"/>
      <c r="F58" s="264"/>
      <c r="G58" s="196" t="s">
        <v>32</v>
      </c>
      <c r="H58" s="197" t="s">
        <v>33</v>
      </c>
      <c r="I58" s="198" t="s">
        <v>31</v>
      </c>
      <c r="J58" s="115" t="s">
        <v>34</v>
      </c>
      <c r="K58" s="116" t="s">
        <v>35</v>
      </c>
    </row>
    <row r="59" spans="1:11" s="15" customFormat="1" ht="22.5" customHeight="1">
      <c r="A59" s="199"/>
      <c r="B59" s="200"/>
      <c r="C59" s="169" t="s">
        <v>36</v>
      </c>
      <c r="D59" s="259" t="s">
        <v>37</v>
      </c>
      <c r="E59" s="260"/>
      <c r="F59" s="261"/>
      <c r="G59" s="123" t="s">
        <v>38</v>
      </c>
      <c r="H59" s="169" t="s">
        <v>39</v>
      </c>
      <c r="I59" s="169"/>
      <c r="J59" s="117"/>
      <c r="K59" s="172"/>
    </row>
    <row r="60" spans="1:11" ht="15" customHeight="1">
      <c r="A60" s="201" t="s">
        <v>40</v>
      </c>
      <c r="B60" s="73"/>
      <c r="C60" s="76"/>
      <c r="D60" s="268"/>
      <c r="E60" s="269"/>
      <c r="F60" s="270"/>
      <c r="G60" s="74"/>
      <c r="H60" s="61">
        <f t="shared" ref="H60:H65" si="0">C60*G60</f>
        <v>0</v>
      </c>
      <c r="I60" s="16"/>
      <c r="J60" s="126"/>
      <c r="K60" s="127"/>
    </row>
    <row r="61" spans="1:11" ht="15" customHeight="1">
      <c r="A61" s="201" t="s">
        <v>41</v>
      </c>
      <c r="B61" s="73"/>
      <c r="C61" s="76"/>
      <c r="D61" s="223"/>
      <c r="E61" s="224"/>
      <c r="F61" s="225"/>
      <c r="G61" s="74"/>
      <c r="H61" s="61">
        <f t="shared" si="0"/>
        <v>0</v>
      </c>
      <c r="I61" s="16"/>
      <c r="J61" s="126"/>
      <c r="K61" s="127"/>
    </row>
    <row r="62" spans="1:11" ht="15" customHeight="1">
      <c r="A62" s="201" t="s">
        <v>42</v>
      </c>
      <c r="B62" s="73"/>
      <c r="C62" s="76"/>
      <c r="D62" s="223"/>
      <c r="E62" s="224"/>
      <c r="F62" s="225"/>
      <c r="G62" s="74"/>
      <c r="H62" s="61">
        <f t="shared" si="0"/>
        <v>0</v>
      </c>
      <c r="I62" s="16"/>
      <c r="J62" s="126"/>
      <c r="K62" s="127"/>
    </row>
    <row r="63" spans="1:11" ht="15" customHeight="1">
      <c r="A63" s="201" t="s">
        <v>43</v>
      </c>
      <c r="B63" s="73"/>
      <c r="C63" s="76"/>
      <c r="D63" s="223"/>
      <c r="E63" s="224"/>
      <c r="F63" s="225"/>
      <c r="G63" s="74"/>
      <c r="H63" s="61">
        <f t="shared" si="0"/>
        <v>0</v>
      </c>
      <c r="I63" s="16"/>
      <c r="J63" s="126"/>
      <c r="K63" s="127"/>
    </row>
    <row r="64" spans="1:11" ht="15" customHeight="1">
      <c r="A64" s="201" t="s">
        <v>44</v>
      </c>
      <c r="B64" s="73"/>
      <c r="C64" s="76"/>
      <c r="D64" s="223"/>
      <c r="E64" s="224"/>
      <c r="F64" s="225"/>
      <c r="G64" s="74"/>
      <c r="H64" s="61">
        <f t="shared" si="0"/>
        <v>0</v>
      </c>
      <c r="I64" s="16"/>
      <c r="J64" s="126"/>
      <c r="K64" s="127"/>
    </row>
    <row r="65" spans="1:11" ht="15" customHeight="1">
      <c r="A65" s="201" t="s">
        <v>45</v>
      </c>
      <c r="B65" s="73"/>
      <c r="C65" s="76"/>
      <c r="D65" s="223"/>
      <c r="E65" s="224"/>
      <c r="F65" s="225"/>
      <c r="G65" s="74"/>
      <c r="H65" s="61">
        <f t="shared" si="0"/>
        <v>0</v>
      </c>
      <c r="I65" s="16"/>
      <c r="J65" s="126"/>
      <c r="K65" s="127"/>
    </row>
    <row r="66" spans="1:11" ht="13.5" customHeight="1" thickBot="1">
      <c r="A66" s="140"/>
      <c r="B66" s="202" t="s">
        <v>46</v>
      </c>
      <c r="C66" s="215"/>
      <c r="D66" s="226"/>
      <c r="E66" s="227"/>
      <c r="F66" s="228"/>
      <c r="G66" s="140"/>
      <c r="H66" s="141"/>
      <c r="I66" s="141"/>
      <c r="J66" s="142"/>
      <c r="K66" s="42"/>
    </row>
    <row r="67" spans="1:11" ht="12.75" customHeight="1">
      <c r="A67" s="23" t="s">
        <v>47</v>
      </c>
      <c r="B67" s="143"/>
      <c r="C67" s="144" t="s">
        <v>48</v>
      </c>
      <c r="D67" s="144" t="s">
        <v>49</v>
      </c>
      <c r="E67" s="144" t="s">
        <v>50</v>
      </c>
      <c r="F67" s="34" t="s">
        <v>31</v>
      </c>
      <c r="G67" s="247" t="s">
        <v>51</v>
      </c>
      <c r="H67" s="221"/>
      <c r="I67" s="222"/>
      <c r="J67" s="113" t="s">
        <v>28</v>
      </c>
      <c r="K67" s="114" t="s">
        <v>29</v>
      </c>
    </row>
    <row r="68" spans="1:11" ht="20.25">
      <c r="A68" s="38" t="s">
        <v>52</v>
      </c>
      <c r="B68" s="118"/>
      <c r="C68" s="119"/>
      <c r="D68" s="119"/>
      <c r="E68" s="119"/>
      <c r="F68" s="39" t="s">
        <v>53</v>
      </c>
      <c r="G68" s="120" t="s">
        <v>32</v>
      </c>
      <c r="H68" s="46" t="s">
        <v>33</v>
      </c>
      <c r="I68" s="121" t="s">
        <v>31</v>
      </c>
      <c r="J68" s="115" t="s">
        <v>34</v>
      </c>
      <c r="K68" s="116" t="s">
        <v>35</v>
      </c>
    </row>
    <row r="69" spans="1:11" ht="12.75" customHeight="1">
      <c r="A69" s="38" t="s">
        <v>54</v>
      </c>
      <c r="B69" s="118"/>
      <c r="C69" s="169"/>
      <c r="D69" s="43" t="s">
        <v>55</v>
      </c>
      <c r="E69" s="43" t="s">
        <v>56</v>
      </c>
      <c r="F69" s="39" t="s">
        <v>57</v>
      </c>
      <c r="G69" s="123" t="s">
        <v>38</v>
      </c>
      <c r="H69" s="170" t="s">
        <v>39</v>
      </c>
      <c r="I69" s="124"/>
      <c r="J69" s="117"/>
      <c r="K69" s="172"/>
    </row>
    <row r="70" spans="1:11" ht="15" customHeight="1">
      <c r="A70" s="218" t="s">
        <v>58</v>
      </c>
      <c r="B70" s="219"/>
      <c r="C70" s="76"/>
      <c r="D70" s="44" t="s">
        <v>59</v>
      </c>
      <c r="E70" s="40" t="s">
        <v>60</v>
      </c>
      <c r="F70" s="45"/>
      <c r="G70" s="80" t="s">
        <v>60</v>
      </c>
      <c r="H70" s="57" t="s">
        <v>60</v>
      </c>
      <c r="I70" s="125"/>
      <c r="J70" s="164" t="s">
        <v>60</v>
      </c>
      <c r="K70" s="165" t="s">
        <v>60</v>
      </c>
    </row>
    <row r="71" spans="1:11" ht="15" customHeight="1">
      <c r="A71" s="218" t="s">
        <v>61</v>
      </c>
      <c r="B71" s="219"/>
      <c r="C71" s="128"/>
      <c r="D71" s="44" t="s">
        <v>62</v>
      </c>
      <c r="E71" s="129"/>
      <c r="F71" s="130"/>
      <c r="G71" s="80"/>
      <c r="H71" s="61">
        <f>C71*G71</f>
        <v>0</v>
      </c>
      <c r="I71" s="131"/>
      <c r="J71" s="107"/>
      <c r="K71" s="100"/>
    </row>
    <row r="72" spans="1:11" ht="15" customHeight="1">
      <c r="A72" s="218" t="s">
        <v>63</v>
      </c>
      <c r="B72" s="219"/>
      <c r="C72" s="76"/>
      <c r="D72" s="44" t="s">
        <v>62</v>
      </c>
      <c r="E72" s="129"/>
      <c r="F72" s="130"/>
      <c r="G72" s="80"/>
      <c r="H72" s="61">
        <f>C72*G72</f>
        <v>0</v>
      </c>
      <c r="I72" s="131"/>
      <c r="J72" s="107"/>
      <c r="K72" s="100"/>
    </row>
    <row r="73" spans="1:11" ht="15" customHeight="1">
      <c r="A73" s="218" t="s">
        <v>64</v>
      </c>
      <c r="B73" s="219"/>
      <c r="C73" s="128"/>
      <c r="D73" s="44" t="s">
        <v>62</v>
      </c>
      <c r="E73" s="40"/>
      <c r="F73" s="130"/>
      <c r="G73" s="80"/>
      <c r="H73" s="61">
        <f>C73*G73</f>
        <v>0</v>
      </c>
      <c r="I73" s="131"/>
      <c r="J73" s="107"/>
      <c r="K73" s="100"/>
    </row>
    <row r="74" spans="1:11" ht="15" customHeight="1">
      <c r="A74" s="218" t="s">
        <v>65</v>
      </c>
      <c r="B74" s="219"/>
      <c r="C74" s="76"/>
      <c r="D74" s="44" t="s">
        <v>62</v>
      </c>
      <c r="E74" s="132"/>
      <c r="F74" s="130"/>
      <c r="G74" s="80"/>
      <c r="H74" s="61">
        <f>C74*G74</f>
        <v>0</v>
      </c>
      <c r="I74" s="131"/>
      <c r="J74" s="107"/>
      <c r="K74" s="100"/>
    </row>
    <row r="75" spans="1:11" ht="15" customHeight="1">
      <c r="A75" s="218" t="s">
        <v>66</v>
      </c>
      <c r="B75" s="219"/>
      <c r="C75" s="128"/>
      <c r="D75" s="44" t="s">
        <v>62</v>
      </c>
      <c r="E75" s="132"/>
      <c r="F75" s="130"/>
      <c r="G75" s="80"/>
      <c r="H75" s="61">
        <f>C75*G75</f>
        <v>0</v>
      </c>
      <c r="I75" s="131"/>
      <c r="J75" s="107"/>
      <c r="K75" s="100"/>
    </row>
    <row r="76" spans="1:11" ht="15" customHeight="1">
      <c r="A76" s="26" t="s">
        <v>67</v>
      </c>
      <c r="B76" s="16"/>
      <c r="C76" s="134"/>
      <c r="D76" s="44"/>
      <c r="E76" s="135"/>
      <c r="F76" s="45"/>
      <c r="G76" s="16"/>
      <c r="H76" s="16"/>
      <c r="I76" s="131"/>
      <c r="J76" s="111"/>
      <c r="K76" s="112"/>
    </row>
    <row r="77" spans="1:11" ht="15" customHeight="1">
      <c r="A77" s="229"/>
      <c r="B77" s="230"/>
      <c r="C77" s="138"/>
      <c r="D77" s="44"/>
      <c r="E77" s="135"/>
      <c r="F77" s="130"/>
      <c r="G77" s="16"/>
      <c r="H77" s="16"/>
      <c r="I77" s="131"/>
      <c r="J77" s="111"/>
      <c r="K77" s="112"/>
    </row>
    <row r="78" spans="1:11" ht="15" customHeight="1">
      <c r="A78" s="229"/>
      <c r="B78" s="230"/>
      <c r="C78" s="139"/>
      <c r="D78" s="44"/>
      <c r="E78" s="135"/>
      <c r="F78" s="130"/>
      <c r="G78" s="16"/>
      <c r="H78" s="16"/>
      <c r="I78" s="131"/>
      <c r="J78" s="111"/>
      <c r="K78" s="112"/>
    </row>
    <row r="79" spans="1:11" ht="15" customHeight="1">
      <c r="A79" s="251"/>
      <c r="B79" s="252"/>
      <c r="C79" s="139"/>
      <c r="D79" s="44"/>
      <c r="E79" s="135"/>
      <c r="F79" s="130"/>
      <c r="G79" s="16"/>
      <c r="H79" s="16"/>
      <c r="I79" s="131"/>
      <c r="J79" s="111"/>
      <c r="K79" s="112"/>
    </row>
    <row r="80" spans="1:11" ht="15" customHeight="1" thickBot="1">
      <c r="A80" s="140"/>
      <c r="B80" s="141" t="s">
        <v>46</v>
      </c>
      <c r="C80" s="216"/>
      <c r="D80" s="141"/>
      <c r="E80" s="216"/>
      <c r="F80" s="203"/>
      <c r="G80" s="141"/>
      <c r="H80" s="141"/>
      <c r="I80" s="42"/>
      <c r="J80" s="108"/>
      <c r="K80" s="101"/>
    </row>
    <row r="81" spans="1:11" s="90" customFormat="1" ht="12.75" customHeight="1">
      <c r="A81" s="23" t="s">
        <v>68</v>
      </c>
      <c r="B81" s="143"/>
      <c r="C81" s="144" t="s">
        <v>48</v>
      </c>
      <c r="D81" s="144" t="s">
        <v>49</v>
      </c>
      <c r="E81" s="144" t="s">
        <v>50</v>
      </c>
      <c r="F81" s="34" t="s">
        <v>31</v>
      </c>
      <c r="G81" s="247" t="s">
        <v>51</v>
      </c>
      <c r="H81" s="221"/>
      <c r="I81" s="222"/>
      <c r="J81" s="113" t="s">
        <v>28</v>
      </c>
      <c r="K81" s="114" t="s">
        <v>29</v>
      </c>
    </row>
    <row r="82" spans="1:11" s="90" customFormat="1" ht="20.25">
      <c r="A82" s="38" t="s">
        <v>69</v>
      </c>
      <c r="B82" s="118"/>
      <c r="C82" s="119"/>
      <c r="D82" s="119"/>
      <c r="E82" s="119"/>
      <c r="F82" s="39" t="s">
        <v>53</v>
      </c>
      <c r="G82" s="120" t="s">
        <v>32</v>
      </c>
      <c r="H82" s="46" t="s">
        <v>33</v>
      </c>
      <c r="I82" s="121" t="s">
        <v>31</v>
      </c>
      <c r="J82" s="115" t="s">
        <v>34</v>
      </c>
      <c r="K82" s="116" t="s">
        <v>35</v>
      </c>
    </row>
    <row r="83" spans="1:11" s="90" customFormat="1" ht="12.75" customHeight="1">
      <c r="A83" s="38" t="s">
        <v>70</v>
      </c>
      <c r="B83" s="118"/>
      <c r="C83" s="119"/>
      <c r="D83" s="119"/>
      <c r="E83" s="119"/>
      <c r="F83" s="39"/>
      <c r="G83" s="120"/>
      <c r="H83" s="46"/>
      <c r="I83" s="121"/>
      <c r="J83" s="122"/>
      <c r="K83" s="116"/>
    </row>
    <row r="84" spans="1:11" s="90" customFormat="1" ht="12.75" customHeight="1">
      <c r="A84" s="38"/>
      <c r="B84" s="118"/>
      <c r="C84" s="169"/>
      <c r="D84" s="43" t="s">
        <v>55</v>
      </c>
      <c r="E84" s="43" t="s">
        <v>56</v>
      </c>
      <c r="F84" s="39" t="s">
        <v>57</v>
      </c>
      <c r="G84" s="123" t="s">
        <v>38</v>
      </c>
      <c r="H84" s="170" t="s">
        <v>39</v>
      </c>
      <c r="I84" s="124"/>
      <c r="J84" s="117"/>
      <c r="K84" s="172"/>
    </row>
    <row r="85" spans="1:11" s="90" customFormat="1" ht="15" customHeight="1">
      <c r="A85" s="218" t="s">
        <v>71</v>
      </c>
      <c r="B85" s="219"/>
      <c r="C85" s="76"/>
      <c r="D85" s="44" t="s">
        <v>62</v>
      </c>
      <c r="E85" s="40" t="s">
        <v>60</v>
      </c>
      <c r="F85" s="45"/>
      <c r="G85" s="80" t="s">
        <v>60</v>
      </c>
      <c r="H85" s="57" t="s">
        <v>60</v>
      </c>
      <c r="I85" s="125"/>
      <c r="J85" s="126"/>
      <c r="K85" s="127"/>
    </row>
    <row r="86" spans="1:11" s="16" customFormat="1" ht="15" customHeight="1">
      <c r="A86" s="218" t="s">
        <v>72</v>
      </c>
      <c r="B86" s="219"/>
      <c r="C86" s="133"/>
      <c r="D86" s="44" t="s">
        <v>73</v>
      </c>
      <c r="E86" s="40"/>
      <c r="F86" s="130"/>
      <c r="G86" s="80" t="s">
        <v>60</v>
      </c>
      <c r="H86" s="58" t="s">
        <v>60</v>
      </c>
      <c r="I86" s="131"/>
      <c r="J86" s="126"/>
      <c r="K86" s="127"/>
    </row>
    <row r="87" spans="1:11" s="90" customFormat="1" ht="15" customHeight="1">
      <c r="A87" s="218" t="s">
        <v>74</v>
      </c>
      <c r="B87" s="219"/>
      <c r="C87" s="128"/>
      <c r="D87" s="44" t="s">
        <v>62</v>
      </c>
      <c r="E87" s="129"/>
      <c r="F87" s="130"/>
      <c r="G87" s="80" t="s">
        <v>60</v>
      </c>
      <c r="H87" s="61" t="s">
        <v>60</v>
      </c>
      <c r="I87" s="131"/>
      <c r="J87" s="126"/>
      <c r="K87" s="127"/>
    </row>
    <row r="88" spans="1:11" s="90" customFormat="1" ht="15" customHeight="1">
      <c r="A88" s="218" t="s">
        <v>75</v>
      </c>
      <c r="B88" s="219"/>
      <c r="C88" s="76"/>
      <c r="D88" s="44" t="s">
        <v>62</v>
      </c>
      <c r="E88" s="129"/>
      <c r="F88" s="130"/>
      <c r="G88" s="80" t="s">
        <v>60</v>
      </c>
      <c r="H88" s="61" t="s">
        <v>60</v>
      </c>
      <c r="I88" s="131"/>
      <c r="J88" s="126"/>
      <c r="K88" s="127"/>
    </row>
    <row r="89" spans="1:11" s="90" customFormat="1" ht="15" customHeight="1">
      <c r="A89" s="218" t="s">
        <v>76</v>
      </c>
      <c r="B89" s="219"/>
      <c r="C89" s="128"/>
      <c r="D89" s="44" t="s">
        <v>62</v>
      </c>
      <c r="E89" s="40"/>
      <c r="F89" s="130"/>
      <c r="G89" s="80" t="s">
        <v>60</v>
      </c>
      <c r="H89" s="61" t="s">
        <v>60</v>
      </c>
      <c r="I89" s="131"/>
      <c r="J89" s="126"/>
      <c r="K89" s="127"/>
    </row>
    <row r="90" spans="1:11" s="90" customFormat="1" ht="15" customHeight="1">
      <c r="A90" s="167" t="s">
        <v>77</v>
      </c>
      <c r="B90" s="168"/>
      <c r="C90" s="128"/>
      <c r="D90" s="44" t="s">
        <v>62</v>
      </c>
      <c r="E90" s="40"/>
      <c r="F90" s="130"/>
      <c r="G90" s="80" t="s">
        <v>60</v>
      </c>
      <c r="H90" s="61" t="s">
        <v>60</v>
      </c>
      <c r="I90" s="131"/>
      <c r="J90" s="126"/>
      <c r="K90" s="127"/>
    </row>
    <row r="91" spans="1:11" s="90" customFormat="1" ht="15" customHeight="1">
      <c r="A91" s="218" t="s">
        <v>78</v>
      </c>
      <c r="B91" s="219"/>
      <c r="C91" s="76"/>
      <c r="D91" s="44" t="s">
        <v>62</v>
      </c>
      <c r="E91" s="132"/>
      <c r="F91" s="130"/>
      <c r="G91" s="80" t="s">
        <v>60</v>
      </c>
      <c r="H91" s="61" t="s">
        <v>60</v>
      </c>
      <c r="I91" s="131"/>
      <c r="J91" s="126"/>
      <c r="K91" s="127"/>
    </row>
    <row r="92" spans="1:11" s="90" customFormat="1" ht="15" customHeight="1">
      <c r="A92" s="218" t="s">
        <v>79</v>
      </c>
      <c r="B92" s="219"/>
      <c r="C92" s="128"/>
      <c r="D92" s="44" t="s">
        <v>62</v>
      </c>
      <c r="E92" s="132"/>
      <c r="F92" s="130"/>
      <c r="G92" s="80" t="s">
        <v>60</v>
      </c>
      <c r="H92" s="61" t="s">
        <v>60</v>
      </c>
      <c r="I92" s="131"/>
      <c r="J92" s="126"/>
      <c r="K92" s="127"/>
    </row>
    <row r="93" spans="1:11" s="90" customFormat="1" ht="15" customHeight="1">
      <c r="A93" s="218" t="s">
        <v>80</v>
      </c>
      <c r="B93" s="219"/>
      <c r="C93" s="133"/>
      <c r="D93" s="44" t="s">
        <v>62</v>
      </c>
      <c r="E93" s="40"/>
      <c r="F93" s="130"/>
      <c r="G93" s="80" t="s">
        <v>60</v>
      </c>
      <c r="H93" s="58" t="s">
        <v>60</v>
      </c>
      <c r="I93" s="131"/>
      <c r="J93" s="126"/>
      <c r="K93" s="127"/>
    </row>
    <row r="94" spans="1:11" s="90" customFormat="1" ht="15" customHeight="1">
      <c r="A94" s="26" t="s">
        <v>81</v>
      </c>
      <c r="B94" s="16"/>
      <c r="C94" s="134"/>
      <c r="D94" s="44"/>
      <c r="E94" s="135"/>
      <c r="F94" s="45"/>
      <c r="G94" s="16"/>
      <c r="H94" s="16"/>
      <c r="I94" s="131"/>
      <c r="J94" s="136"/>
      <c r="K94" s="137"/>
    </row>
    <row r="95" spans="1:11" s="90" customFormat="1" ht="15" customHeight="1">
      <c r="A95" s="229"/>
      <c r="B95" s="230"/>
      <c r="C95" s="138"/>
      <c r="D95" s="44"/>
      <c r="E95" s="135"/>
      <c r="F95" s="130"/>
      <c r="G95" s="16"/>
      <c r="H95" s="16"/>
      <c r="I95" s="131"/>
      <c r="J95" s="136"/>
      <c r="K95" s="137"/>
    </row>
    <row r="96" spans="1:11" s="90" customFormat="1" ht="15" customHeight="1">
      <c r="A96" s="229"/>
      <c r="B96" s="230"/>
      <c r="C96" s="139"/>
      <c r="D96" s="44"/>
      <c r="E96" s="135"/>
      <c r="F96" s="130"/>
      <c r="G96" s="16"/>
      <c r="H96" s="16"/>
      <c r="I96" s="131"/>
      <c r="J96" s="136"/>
      <c r="K96" s="137"/>
    </row>
    <row r="97" spans="1:11" s="90" customFormat="1" ht="15" customHeight="1">
      <c r="A97" s="251"/>
      <c r="B97" s="252"/>
      <c r="C97" s="139"/>
      <c r="D97" s="44"/>
      <c r="E97" s="135"/>
      <c r="F97" s="130"/>
      <c r="G97" s="16"/>
      <c r="H97" s="16"/>
      <c r="I97" s="131"/>
      <c r="J97" s="136"/>
      <c r="K97" s="137"/>
    </row>
    <row r="98" spans="1:11" s="90" customFormat="1" ht="15" customHeight="1" thickBot="1">
      <c r="A98" s="140"/>
      <c r="B98" s="141" t="s">
        <v>46</v>
      </c>
      <c r="C98" s="216"/>
      <c r="D98" s="141"/>
      <c r="E98" s="216"/>
      <c r="F98" s="203"/>
      <c r="G98" s="141"/>
      <c r="H98" s="141"/>
      <c r="I98" s="42"/>
      <c r="J98" s="142"/>
      <c r="K98" s="42"/>
    </row>
    <row r="99" spans="1:11">
      <c r="A99" s="24" t="s">
        <v>82</v>
      </c>
      <c r="B99" s="185"/>
      <c r="C99" s="185"/>
      <c r="D99" s="185"/>
      <c r="E99" s="185"/>
      <c r="F99" s="185"/>
      <c r="G99" s="185"/>
      <c r="H99" s="185"/>
      <c r="I99" s="186"/>
      <c r="J99" s="105"/>
      <c r="K99" s="98"/>
    </row>
    <row r="100" spans="1:11">
      <c r="A100" s="25" t="s">
        <v>83</v>
      </c>
      <c r="B100" s="194"/>
      <c r="C100" s="194"/>
      <c r="D100" s="194"/>
      <c r="E100" s="194"/>
      <c r="F100" s="194"/>
      <c r="G100" s="194"/>
      <c r="H100" s="194"/>
      <c r="I100" s="204"/>
      <c r="J100" s="106"/>
      <c r="K100" s="99"/>
    </row>
    <row r="101" spans="1:11" ht="23.25" customHeight="1" thickBot="1">
      <c r="A101" s="253" t="s">
        <v>84</v>
      </c>
      <c r="B101" s="254"/>
      <c r="C101" s="254"/>
      <c r="D101" s="254"/>
      <c r="E101" s="254"/>
      <c r="F101" s="254"/>
      <c r="G101" s="254"/>
      <c r="H101" s="10"/>
      <c r="I101" s="124"/>
      <c r="J101" s="109"/>
      <c r="K101" s="102"/>
    </row>
    <row r="102" spans="1:11" ht="11.25" customHeight="1">
      <c r="A102" s="11"/>
      <c r="B102" s="12"/>
      <c r="C102" s="220" t="s">
        <v>85</v>
      </c>
      <c r="D102" s="221"/>
      <c r="E102" s="221"/>
      <c r="F102" s="222"/>
      <c r="G102" s="247" t="s">
        <v>51</v>
      </c>
      <c r="H102" s="221"/>
      <c r="I102" s="222"/>
      <c r="J102" s="113" t="s">
        <v>86</v>
      </c>
      <c r="K102" s="114" t="s">
        <v>29</v>
      </c>
    </row>
    <row r="103" spans="1:11" ht="20.25">
      <c r="A103" s="14" t="s">
        <v>87</v>
      </c>
      <c r="B103" s="195"/>
      <c r="C103" s="119"/>
      <c r="D103" s="119"/>
      <c r="E103" s="119" t="s">
        <v>50</v>
      </c>
      <c r="F103" s="205" t="s">
        <v>31</v>
      </c>
      <c r="G103" s="120" t="s">
        <v>32</v>
      </c>
      <c r="H103" s="46" t="s">
        <v>88</v>
      </c>
      <c r="I103" s="121" t="s">
        <v>31</v>
      </c>
      <c r="J103" s="115" t="s">
        <v>34</v>
      </c>
      <c r="K103" s="116" t="s">
        <v>35</v>
      </c>
    </row>
    <row r="104" spans="1:11" ht="30.4">
      <c r="A104" s="199"/>
      <c r="B104" s="200"/>
      <c r="C104" s="169" t="s">
        <v>89</v>
      </c>
      <c r="D104" s="169" t="s">
        <v>90</v>
      </c>
      <c r="E104" s="169" t="s">
        <v>56</v>
      </c>
      <c r="F104" s="47" t="s">
        <v>91</v>
      </c>
      <c r="G104" s="123" t="s">
        <v>38</v>
      </c>
      <c r="H104" s="170" t="s">
        <v>39</v>
      </c>
      <c r="I104" s="124"/>
      <c r="J104" s="117"/>
      <c r="K104" s="172"/>
    </row>
    <row r="105" spans="1:11" ht="15" customHeight="1">
      <c r="A105" s="201" t="s">
        <v>40</v>
      </c>
      <c r="B105" s="73"/>
      <c r="C105" s="76"/>
      <c r="D105" s="76"/>
      <c r="E105" s="40" t="s">
        <v>60</v>
      </c>
      <c r="F105" s="48"/>
      <c r="G105" s="74"/>
      <c r="H105" s="61">
        <f t="shared" ref="H105:H110" si="1">C105*G105</f>
        <v>0</v>
      </c>
      <c r="I105" s="125"/>
      <c r="J105" s="107"/>
      <c r="K105" s="100"/>
    </row>
    <row r="106" spans="1:11" ht="15" customHeight="1">
      <c r="A106" s="201" t="s">
        <v>41</v>
      </c>
      <c r="B106" s="73"/>
      <c r="C106" s="76"/>
      <c r="D106" s="76"/>
      <c r="E106" s="129"/>
      <c r="F106" s="206"/>
      <c r="G106" s="74"/>
      <c r="H106" s="61">
        <f t="shared" si="1"/>
        <v>0</v>
      </c>
      <c r="I106" s="131"/>
      <c r="J106" s="107"/>
      <c r="K106" s="100"/>
    </row>
    <row r="107" spans="1:11" ht="15" customHeight="1">
      <c r="A107" s="201" t="s">
        <v>42</v>
      </c>
      <c r="B107" s="73"/>
      <c r="C107" s="76"/>
      <c r="D107" s="76"/>
      <c r="E107" s="129"/>
      <c r="F107" s="206"/>
      <c r="G107" s="74"/>
      <c r="H107" s="61">
        <f t="shared" si="1"/>
        <v>0</v>
      </c>
      <c r="I107" s="131"/>
      <c r="J107" s="107"/>
      <c r="K107" s="100"/>
    </row>
    <row r="108" spans="1:11" ht="15" customHeight="1">
      <c r="A108" s="201" t="s">
        <v>43</v>
      </c>
      <c r="B108" s="73"/>
      <c r="C108" s="76"/>
      <c r="D108" s="76"/>
      <c r="E108" s="40"/>
      <c r="F108" s="206"/>
      <c r="G108" s="74"/>
      <c r="H108" s="61">
        <f t="shared" si="1"/>
        <v>0</v>
      </c>
      <c r="I108" s="131"/>
      <c r="J108" s="107"/>
      <c r="K108" s="100"/>
    </row>
    <row r="109" spans="1:11" ht="15" customHeight="1">
      <c r="A109" s="201" t="s">
        <v>44</v>
      </c>
      <c r="B109" s="73"/>
      <c r="C109" s="76"/>
      <c r="D109" s="76"/>
      <c r="E109" s="132"/>
      <c r="F109" s="206"/>
      <c r="G109" s="74"/>
      <c r="H109" s="61">
        <f t="shared" si="1"/>
        <v>0</v>
      </c>
      <c r="I109" s="131"/>
      <c r="J109" s="107"/>
      <c r="K109" s="100"/>
    </row>
    <row r="110" spans="1:11" ht="15" customHeight="1">
      <c r="A110" s="201" t="s">
        <v>45</v>
      </c>
      <c r="B110" s="73"/>
      <c r="C110" s="76"/>
      <c r="D110" s="76"/>
      <c r="E110" s="132"/>
      <c r="F110" s="206"/>
      <c r="G110" s="74"/>
      <c r="H110" s="61">
        <f t="shared" si="1"/>
        <v>0</v>
      </c>
      <c r="I110" s="131"/>
      <c r="J110" s="107"/>
      <c r="K110" s="100"/>
    </row>
    <row r="111" spans="1:11" ht="19.5" customHeight="1" thickBot="1">
      <c r="A111" s="140"/>
      <c r="B111" s="207" t="s">
        <v>46</v>
      </c>
      <c r="C111" s="215"/>
      <c r="D111" s="141"/>
      <c r="E111" s="141"/>
      <c r="F111" s="208"/>
      <c r="G111" s="59"/>
      <c r="H111" s="60"/>
      <c r="I111" s="42"/>
      <c r="J111" s="108"/>
      <c r="K111" s="101"/>
    </row>
    <row r="112" spans="1:11">
      <c r="A112" s="23" t="s">
        <v>92</v>
      </c>
      <c r="B112" s="118"/>
      <c r="C112" s="41" t="s">
        <v>93</v>
      </c>
      <c r="D112" s="248" t="s">
        <v>31</v>
      </c>
      <c r="E112" s="249"/>
      <c r="F112" s="249"/>
      <c r="G112" s="250"/>
      <c r="H112" s="16"/>
      <c r="I112" s="131"/>
      <c r="J112" s="110"/>
      <c r="K112" s="16"/>
    </row>
    <row r="113" spans="1:11" ht="12.75" customHeight="1">
      <c r="A113" s="218" t="s">
        <v>94</v>
      </c>
      <c r="B113" s="219"/>
      <c r="C113" s="132"/>
      <c r="D113" s="236"/>
      <c r="E113" s="230"/>
      <c r="F113" s="230"/>
      <c r="G113" s="237"/>
      <c r="H113" s="16"/>
      <c r="I113" s="131"/>
      <c r="J113" s="110"/>
      <c r="K113" s="16"/>
    </row>
    <row r="114" spans="1:11" ht="10.5" thickBot="1">
      <c r="A114" s="140"/>
      <c r="B114" s="141" t="s">
        <v>46</v>
      </c>
      <c r="C114" s="216"/>
      <c r="D114" s="141"/>
      <c r="E114" s="141"/>
      <c r="F114" s="141"/>
      <c r="G114" s="203"/>
      <c r="H114" s="141"/>
      <c r="I114" s="42"/>
      <c r="J114" s="110"/>
      <c r="K114" s="16"/>
    </row>
    <row r="115" spans="1:11">
      <c r="A115" s="201"/>
      <c r="B115" s="16"/>
      <c r="C115" s="171"/>
      <c r="D115" s="209"/>
      <c r="E115" s="16"/>
      <c r="F115" s="16"/>
      <c r="G115" s="16"/>
      <c r="H115" s="16"/>
      <c r="I115" s="16"/>
      <c r="J115" s="110"/>
      <c r="K115" s="16"/>
    </row>
    <row r="116" spans="1:11" ht="10.5" thickBot="1">
      <c r="A116" s="201"/>
      <c r="B116" s="16"/>
      <c r="C116" s="171"/>
      <c r="D116" s="209"/>
      <c r="E116" s="16"/>
      <c r="F116" s="16"/>
      <c r="G116" s="16"/>
      <c r="H116" s="16"/>
      <c r="I116" s="16"/>
      <c r="J116" s="110"/>
      <c r="K116" s="16"/>
    </row>
    <row r="117" spans="1:11">
      <c r="A117" s="23" t="s">
        <v>95</v>
      </c>
      <c r="B117" s="65"/>
      <c r="C117" s="210"/>
      <c r="D117" s="65"/>
      <c r="E117" s="211"/>
      <c r="F117" s="210"/>
      <c r="G117" s="65"/>
      <c r="H117" s="65"/>
      <c r="I117" s="66"/>
      <c r="J117" s="110"/>
      <c r="K117" s="16"/>
    </row>
    <row r="118" spans="1:11">
      <c r="A118" s="28" t="s">
        <v>96</v>
      </c>
      <c r="B118" s="27"/>
      <c r="C118" s="212"/>
      <c r="D118" s="27"/>
      <c r="E118" s="213"/>
      <c r="F118" s="212"/>
      <c r="G118" s="27"/>
      <c r="H118" s="27"/>
      <c r="I118" s="67"/>
      <c r="J118" s="110"/>
      <c r="K118" s="16"/>
    </row>
    <row r="119" spans="1:11" ht="10.5" thickBot="1">
      <c r="A119" s="27" t="s">
        <v>97</v>
      </c>
      <c r="B119" s="29"/>
      <c r="C119" s="27"/>
      <c r="D119" s="27"/>
      <c r="E119" s="27"/>
      <c r="F119" s="27"/>
      <c r="G119" s="27"/>
      <c r="H119" s="27"/>
      <c r="I119" s="68"/>
      <c r="J119" s="110"/>
      <c r="K119" s="16"/>
    </row>
    <row r="120" spans="1:11" ht="20.25" customHeight="1">
      <c r="A120" s="30"/>
      <c r="B120" s="31" t="s">
        <v>98</v>
      </c>
      <c r="C120" s="33" t="s">
        <v>99</v>
      </c>
      <c r="D120" s="34" t="s">
        <v>31</v>
      </c>
      <c r="E120" s="50" t="s">
        <v>100</v>
      </c>
      <c r="F120" s="51" t="s">
        <v>101</v>
      </c>
      <c r="G120" s="238" t="s">
        <v>31</v>
      </c>
      <c r="H120" s="238"/>
      <c r="I120" s="239"/>
      <c r="J120" s="110"/>
      <c r="K120" s="16"/>
    </row>
    <row r="121" spans="1:11" ht="15" customHeight="1">
      <c r="A121" s="20" t="s">
        <v>102</v>
      </c>
      <c r="B121" s="21"/>
      <c r="C121" s="56"/>
      <c r="D121" s="131"/>
      <c r="E121" s="49"/>
      <c r="F121" s="32"/>
      <c r="G121" s="236"/>
      <c r="H121" s="230"/>
      <c r="I121" s="237"/>
      <c r="J121" s="110"/>
      <c r="K121" s="16"/>
    </row>
    <row r="122" spans="1:11" ht="15" customHeight="1">
      <c r="A122" s="161" t="s">
        <v>103</v>
      </c>
      <c r="B122" s="17" t="s">
        <v>104</v>
      </c>
      <c r="C122" s="75"/>
      <c r="D122" s="131"/>
      <c r="E122" s="79">
        <f>12/44</f>
        <v>0.27272727272727271</v>
      </c>
      <c r="F122" s="61">
        <f>C122*E122</f>
        <v>0</v>
      </c>
      <c r="G122" s="236"/>
      <c r="H122" s="230"/>
      <c r="I122" s="237"/>
      <c r="J122" s="110"/>
      <c r="K122" s="16"/>
    </row>
    <row r="123" spans="1:11" ht="15" customHeight="1">
      <c r="A123" s="161" t="s">
        <v>105</v>
      </c>
      <c r="B123" s="17" t="s">
        <v>106</v>
      </c>
      <c r="C123" s="76"/>
      <c r="D123" s="131"/>
      <c r="E123" s="79">
        <f>12/28</f>
        <v>0.42857142857142855</v>
      </c>
      <c r="F123" s="61">
        <f t="shared" ref="F123:F124" si="2">C123*E123</f>
        <v>0</v>
      </c>
      <c r="G123" s="236"/>
      <c r="H123" s="230"/>
      <c r="I123" s="237"/>
      <c r="J123" s="110"/>
      <c r="K123" s="16"/>
    </row>
    <row r="124" spans="1:11" ht="15" customHeight="1">
      <c r="A124" s="18" t="s">
        <v>107</v>
      </c>
      <c r="B124" s="17" t="s">
        <v>108</v>
      </c>
      <c r="C124" s="76"/>
      <c r="D124" s="131"/>
      <c r="E124" s="79">
        <f>12/16</f>
        <v>0.75</v>
      </c>
      <c r="F124" s="61">
        <f t="shared" si="2"/>
        <v>0</v>
      </c>
      <c r="G124" s="236"/>
      <c r="H124" s="230"/>
      <c r="I124" s="237"/>
      <c r="J124" s="110"/>
      <c r="K124" s="16"/>
    </row>
    <row r="125" spans="1:11" ht="15" customHeight="1">
      <c r="A125" s="18" t="s">
        <v>109</v>
      </c>
      <c r="B125" s="17" t="s">
        <v>110</v>
      </c>
      <c r="C125" s="76"/>
      <c r="D125" s="131"/>
      <c r="E125" s="80" t="s">
        <v>60</v>
      </c>
      <c r="F125" s="58" t="s">
        <v>60</v>
      </c>
      <c r="G125" s="236"/>
      <c r="H125" s="230"/>
      <c r="I125" s="237"/>
      <c r="J125" s="110"/>
      <c r="K125" s="16"/>
    </row>
    <row r="126" spans="1:11" ht="10.5" thickBot="1">
      <c r="A126" s="140"/>
      <c r="B126" s="141" t="s">
        <v>46</v>
      </c>
      <c r="C126" s="216"/>
      <c r="D126" s="203"/>
      <c r="E126" s="52"/>
      <c r="F126" s="53"/>
      <c r="G126" s="236"/>
      <c r="H126" s="230"/>
      <c r="I126" s="237"/>
      <c r="J126" s="110"/>
      <c r="K126" s="16"/>
    </row>
    <row r="127" spans="1:11" ht="20.25">
      <c r="A127" s="214"/>
      <c r="B127" s="31" t="s">
        <v>111</v>
      </c>
      <c r="C127" s="33" t="s">
        <v>99</v>
      </c>
      <c r="D127" s="34" t="s">
        <v>31</v>
      </c>
      <c r="E127" s="50" t="s">
        <v>100</v>
      </c>
      <c r="F127" s="51" t="s">
        <v>101</v>
      </c>
      <c r="G127" s="245" t="s">
        <v>31</v>
      </c>
      <c r="H127" s="245"/>
      <c r="I127" s="246"/>
      <c r="J127" s="110"/>
      <c r="K127" s="16"/>
    </row>
    <row r="128" spans="1:11" ht="15" customHeight="1">
      <c r="A128" s="162" t="s">
        <v>103</v>
      </c>
      <c r="B128" s="18" t="s">
        <v>112</v>
      </c>
      <c r="C128" s="76"/>
      <c r="D128" s="131"/>
      <c r="E128" s="74"/>
      <c r="F128" s="61">
        <f t="shared" ref="F128:F133" si="3">C128*E128</f>
        <v>0</v>
      </c>
      <c r="G128" s="236"/>
      <c r="H128" s="230"/>
      <c r="I128" s="237"/>
      <c r="J128" s="110"/>
      <c r="K128" s="16"/>
    </row>
    <row r="129" spans="1:11" ht="15" customHeight="1">
      <c r="A129" s="162" t="s">
        <v>105</v>
      </c>
      <c r="B129" s="18" t="s">
        <v>113</v>
      </c>
      <c r="C129" s="76"/>
      <c r="D129" s="131"/>
      <c r="E129" s="74"/>
      <c r="F129" s="61">
        <f t="shared" si="3"/>
        <v>0</v>
      </c>
      <c r="G129" s="236"/>
      <c r="H129" s="230"/>
      <c r="I129" s="237"/>
      <c r="J129" s="110"/>
      <c r="K129" s="16"/>
    </row>
    <row r="130" spans="1:11" ht="15" customHeight="1">
      <c r="A130" s="162" t="s">
        <v>114</v>
      </c>
      <c r="B130" s="18" t="s">
        <v>115</v>
      </c>
      <c r="C130" s="76"/>
      <c r="D130" s="131"/>
      <c r="E130" s="74"/>
      <c r="F130" s="61">
        <f t="shared" si="3"/>
        <v>0</v>
      </c>
      <c r="G130" s="236"/>
      <c r="H130" s="230"/>
      <c r="I130" s="237"/>
      <c r="J130" s="110"/>
      <c r="K130" s="16"/>
    </row>
    <row r="131" spans="1:11" ht="15" customHeight="1">
      <c r="A131" s="162" t="s">
        <v>116</v>
      </c>
      <c r="B131" s="18" t="s">
        <v>117</v>
      </c>
      <c r="C131" s="76"/>
      <c r="D131" s="131"/>
      <c r="E131" s="74"/>
      <c r="F131" s="61">
        <f t="shared" si="3"/>
        <v>0</v>
      </c>
      <c r="G131" s="236"/>
      <c r="H131" s="230"/>
      <c r="I131" s="237"/>
      <c r="J131" s="110"/>
      <c r="K131" s="16"/>
    </row>
    <row r="132" spans="1:11" ht="15" customHeight="1">
      <c r="A132" s="162" t="s">
        <v>118</v>
      </c>
      <c r="B132" s="18" t="s">
        <v>119</v>
      </c>
      <c r="C132" s="76"/>
      <c r="D132" s="131"/>
      <c r="E132" s="74"/>
      <c r="F132" s="61">
        <f t="shared" si="3"/>
        <v>0</v>
      </c>
      <c r="G132" s="236"/>
      <c r="H132" s="230"/>
      <c r="I132" s="237"/>
      <c r="J132" s="110"/>
      <c r="K132" s="16"/>
    </row>
    <row r="133" spans="1:11" ht="10.5" thickBot="1">
      <c r="A133" s="140"/>
      <c r="B133" s="141" t="s">
        <v>46</v>
      </c>
      <c r="C133" s="141"/>
      <c r="D133" s="42"/>
      <c r="E133" s="81"/>
      <c r="F133" s="61">
        <f t="shared" si="3"/>
        <v>0</v>
      </c>
      <c r="G133" s="242"/>
      <c r="H133" s="243"/>
      <c r="I133" s="244"/>
      <c r="J133" s="110"/>
      <c r="K133" s="16"/>
    </row>
    <row r="134" spans="1:11">
      <c r="A134" s="16"/>
      <c r="B134" s="16"/>
      <c r="C134" s="16"/>
      <c r="D134" s="16"/>
      <c r="E134" s="62"/>
      <c r="F134" s="63"/>
      <c r="G134" s="171"/>
      <c r="H134" s="171"/>
      <c r="I134" s="171"/>
      <c r="J134" s="110"/>
      <c r="K134" s="16"/>
    </row>
    <row r="135" spans="1:11" ht="10.5" thickBot="1">
      <c r="A135" s="16"/>
      <c r="B135" s="16"/>
      <c r="C135" s="16"/>
      <c r="D135" s="16"/>
      <c r="E135" s="16"/>
      <c r="F135" s="16"/>
      <c r="G135" s="16"/>
      <c r="H135" s="16"/>
      <c r="I135" s="16"/>
      <c r="J135" s="110"/>
      <c r="K135" s="16"/>
    </row>
    <row r="136" spans="1:11">
      <c r="A136" s="55" t="s">
        <v>120</v>
      </c>
      <c r="B136" s="54"/>
      <c r="C136" s="85"/>
      <c r="D136" s="16"/>
      <c r="E136" s="16"/>
      <c r="F136" s="16"/>
      <c r="G136" s="16"/>
      <c r="H136" s="16"/>
      <c r="I136" s="16"/>
      <c r="J136" s="110"/>
      <c r="K136" s="16"/>
    </row>
    <row r="137" spans="1:11">
      <c r="A137" s="83" t="s">
        <v>121</v>
      </c>
      <c r="B137" s="84"/>
      <c r="C137" s="86" t="s">
        <v>99</v>
      </c>
      <c r="D137" s="16"/>
      <c r="E137" s="16"/>
      <c r="F137" s="16"/>
      <c r="G137" s="16"/>
      <c r="H137" s="16"/>
      <c r="I137" s="16"/>
      <c r="J137" s="110"/>
      <c r="K137" s="16"/>
    </row>
    <row r="138" spans="1:11" ht="12.75" customHeight="1">
      <c r="A138" s="229" t="s">
        <v>122</v>
      </c>
      <c r="B138" s="233"/>
      <c r="C138" s="82">
        <f>SUM(H60:H65)+SUM(H71:H75)</f>
        <v>0</v>
      </c>
      <c r="D138" s="16"/>
      <c r="E138" s="16"/>
      <c r="F138" s="16"/>
      <c r="G138" s="16"/>
      <c r="H138" s="16"/>
      <c r="I138" s="16"/>
      <c r="J138" s="110"/>
      <c r="K138" s="16"/>
    </row>
    <row r="139" spans="1:11" ht="12.75" customHeight="1">
      <c r="A139" s="229" t="s">
        <v>123</v>
      </c>
      <c r="B139" s="233"/>
      <c r="C139" s="77">
        <f>SUM(H105:H110)+SUM(F122:F124)+SUM(F128:F133)</f>
        <v>0</v>
      </c>
      <c r="D139" s="16"/>
      <c r="E139" s="16"/>
      <c r="F139" s="16"/>
      <c r="G139" s="16"/>
      <c r="H139" s="16"/>
      <c r="I139" s="16"/>
      <c r="J139" s="110"/>
      <c r="K139" s="16"/>
    </row>
    <row r="140" spans="1:11">
      <c r="A140" s="229"/>
      <c r="B140" s="230"/>
      <c r="C140" s="131"/>
      <c r="D140" s="16"/>
      <c r="E140" s="16"/>
      <c r="F140" s="16"/>
      <c r="G140" s="16"/>
      <c r="H140" s="16"/>
      <c r="I140" s="16"/>
      <c r="J140" s="110"/>
      <c r="K140" s="16"/>
    </row>
    <row r="141" spans="1:11" ht="13.5" customHeight="1" thickBot="1">
      <c r="A141" s="234" t="s">
        <v>124</v>
      </c>
      <c r="B141" s="235"/>
      <c r="C141" s="78" t="str">
        <f>IF(C138&lt;&gt;0,C139/C138,"N/A")</f>
        <v>N/A</v>
      </c>
      <c r="D141" s="16"/>
      <c r="E141" s="16"/>
      <c r="F141" s="16"/>
      <c r="G141" s="16"/>
      <c r="H141" s="16"/>
      <c r="I141" s="16"/>
      <c r="J141" s="110"/>
      <c r="K141" s="16"/>
    </row>
    <row r="142" spans="1:11" ht="13.5" customHeight="1" thickBot="1">
      <c r="A142" s="171"/>
      <c r="B142" s="171"/>
      <c r="C142" s="97"/>
      <c r="D142" s="16"/>
      <c r="E142" s="16"/>
      <c r="F142" s="16"/>
      <c r="G142" s="16"/>
      <c r="H142" s="16"/>
      <c r="I142" s="16"/>
      <c r="J142" s="110"/>
      <c r="K142" s="16"/>
    </row>
    <row r="143" spans="1:11" ht="13.5" customHeight="1">
      <c r="A143" s="55" t="s">
        <v>125</v>
      </c>
      <c r="B143" s="54"/>
      <c r="C143" s="85"/>
      <c r="D143" s="16"/>
      <c r="E143" s="16"/>
      <c r="F143" s="16"/>
      <c r="G143" s="16"/>
      <c r="H143" s="16"/>
      <c r="I143" s="16"/>
      <c r="J143" s="110"/>
      <c r="K143" s="16"/>
    </row>
    <row r="144" spans="1:11" ht="13.5" customHeight="1">
      <c r="A144" s="83" t="s">
        <v>121</v>
      </c>
      <c r="B144" s="84"/>
      <c r="C144" s="86" t="s">
        <v>99</v>
      </c>
      <c r="D144" s="16"/>
      <c r="E144" s="16"/>
      <c r="F144" s="16"/>
      <c r="G144" s="16"/>
      <c r="H144" s="16"/>
      <c r="I144" s="16"/>
      <c r="J144" s="110"/>
      <c r="K144" s="16"/>
    </row>
    <row r="145" spans="1:3" ht="13.5" customHeight="1">
      <c r="A145" s="229" t="s">
        <v>126</v>
      </c>
      <c r="B145" s="233"/>
      <c r="C145" s="82">
        <f>SUM(C60:C65)+SUM(C71:C75)+SUM(C87:C91)+C93</f>
        <v>0</v>
      </c>
    </row>
    <row r="146" spans="1:3" ht="13.5" customHeight="1">
      <c r="A146" s="229" t="s">
        <v>127</v>
      </c>
      <c r="B146" s="233"/>
      <c r="C146" s="77">
        <f>SUM(C105:C110)+SUM(C122:C125)+SUM(C128:C132)</f>
        <v>0</v>
      </c>
    </row>
    <row r="147" spans="1:3" ht="13.5" customHeight="1">
      <c r="A147" s="229"/>
      <c r="B147" s="230"/>
      <c r="C147" s="131"/>
    </row>
    <row r="148" spans="1:3" ht="13.5" customHeight="1" thickBot="1">
      <c r="A148" s="234" t="s">
        <v>128</v>
      </c>
      <c r="B148" s="235"/>
      <c r="C148" s="78" t="str">
        <f>IF(C145&lt;&gt;0,C146/C145,"N/A")</f>
        <v>N/A</v>
      </c>
    </row>
    <row r="149" spans="1:3" ht="13.5" customHeight="1">
      <c r="A149" s="171"/>
      <c r="B149" s="171"/>
      <c r="C149" s="97"/>
    </row>
    <row r="150" spans="1:3">
      <c r="A150" s="240" t="s">
        <v>129</v>
      </c>
      <c r="B150" s="241"/>
      <c r="C150" s="87" t="s">
        <v>99</v>
      </c>
    </row>
    <row r="151" spans="1:3" ht="15" customHeight="1">
      <c r="A151" s="231" t="s">
        <v>130</v>
      </c>
      <c r="B151" s="232"/>
      <c r="C151" s="217"/>
    </row>
    <row r="152" spans="1:3" ht="15" customHeight="1">
      <c r="A152" s="231" t="s">
        <v>131</v>
      </c>
      <c r="B152" s="232"/>
      <c r="C152" s="88"/>
    </row>
    <row r="153" spans="1:3" ht="15" customHeight="1">
      <c r="A153" s="231" t="s">
        <v>132</v>
      </c>
      <c r="B153" s="232"/>
      <c r="C153" s="88"/>
    </row>
    <row r="154" spans="1:3" ht="15" customHeight="1">
      <c r="A154" s="231" t="s">
        <v>133</v>
      </c>
      <c r="B154" s="232"/>
      <c r="C154" s="217"/>
    </row>
    <row r="155" spans="1:3" ht="15" customHeight="1">
      <c r="A155" s="231" t="s">
        <v>134</v>
      </c>
      <c r="B155" s="232"/>
      <c r="C155" s="89"/>
    </row>
    <row r="8682" spans="2:6" ht="12.75">
      <c r="B8682"/>
      <c r="C8682"/>
      <c r="D8682" s="16"/>
      <c r="E8682" s="16"/>
      <c r="F8682" s="16"/>
    </row>
    <row r="8683" spans="2:6" ht="12.75">
      <c r="B8683" s="16"/>
      <c r="C8683" s="16"/>
      <c r="D8683" s="16"/>
      <c r="E8683"/>
      <c r="F8683"/>
    </row>
    <row r="8689" spans="2:2">
      <c r="B8689" s="16" t="s">
        <v>135</v>
      </c>
    </row>
  </sheetData>
  <mergeCells count="86">
    <mergeCell ref="H8:K8"/>
    <mergeCell ref="D9:F9"/>
    <mergeCell ref="H9:K9"/>
    <mergeCell ref="D8:F8"/>
    <mergeCell ref="D14:F14"/>
    <mergeCell ref="H14:K14"/>
    <mergeCell ref="D12:F12"/>
    <mergeCell ref="H12:K12"/>
    <mergeCell ref="D13:F13"/>
    <mergeCell ref="H13:K13"/>
    <mergeCell ref="A3:E3"/>
    <mergeCell ref="A1:E1"/>
    <mergeCell ref="A2:E2"/>
    <mergeCell ref="D15:F15"/>
    <mergeCell ref="D10:F10"/>
    <mergeCell ref="D11:F11"/>
    <mergeCell ref="G57:I57"/>
    <mergeCell ref="H15:K15"/>
    <mergeCell ref="G67:I67"/>
    <mergeCell ref="A73:B73"/>
    <mergeCell ref="A72:B72"/>
    <mergeCell ref="A71:B71"/>
    <mergeCell ref="D16:F16"/>
    <mergeCell ref="D59:F59"/>
    <mergeCell ref="D58:F58"/>
    <mergeCell ref="C57:F57"/>
    <mergeCell ref="A19:F19"/>
    <mergeCell ref="A70:B70"/>
    <mergeCell ref="D60:F60"/>
    <mergeCell ref="D61:F61"/>
    <mergeCell ref="D62:F62"/>
    <mergeCell ref="D63:F63"/>
    <mergeCell ref="G102:I102"/>
    <mergeCell ref="A78:B78"/>
    <mergeCell ref="A77:B77"/>
    <mergeCell ref="D112:G112"/>
    <mergeCell ref="D113:G113"/>
    <mergeCell ref="A79:B79"/>
    <mergeCell ref="A113:B113"/>
    <mergeCell ref="A101:G101"/>
    <mergeCell ref="G81:I81"/>
    <mergeCell ref="A97:B97"/>
    <mergeCell ref="A86:B86"/>
    <mergeCell ref="G122:I122"/>
    <mergeCell ref="G120:I120"/>
    <mergeCell ref="G123:I123"/>
    <mergeCell ref="G124:I124"/>
    <mergeCell ref="A150:B150"/>
    <mergeCell ref="A138:B138"/>
    <mergeCell ref="G130:I130"/>
    <mergeCell ref="G131:I131"/>
    <mergeCell ref="G132:I132"/>
    <mergeCell ref="G133:I133"/>
    <mergeCell ref="G125:I125"/>
    <mergeCell ref="G126:I126"/>
    <mergeCell ref="G127:I127"/>
    <mergeCell ref="G128:I128"/>
    <mergeCell ref="G129:I129"/>
    <mergeCell ref="G121:I121"/>
    <mergeCell ref="A153:B153"/>
    <mergeCell ref="A154:B154"/>
    <mergeCell ref="A155:B155"/>
    <mergeCell ref="A139:B139"/>
    <mergeCell ref="A141:B141"/>
    <mergeCell ref="A140:B140"/>
    <mergeCell ref="A151:B151"/>
    <mergeCell ref="A152:B152"/>
    <mergeCell ref="A145:B145"/>
    <mergeCell ref="A146:B146"/>
    <mergeCell ref="A147:B147"/>
    <mergeCell ref="A148:B148"/>
    <mergeCell ref="A75:B75"/>
    <mergeCell ref="C102:F102"/>
    <mergeCell ref="D64:F64"/>
    <mergeCell ref="D65:F65"/>
    <mergeCell ref="D66:F66"/>
    <mergeCell ref="A74:B74"/>
    <mergeCell ref="A85:B85"/>
    <mergeCell ref="A87:B87"/>
    <mergeCell ref="A88:B88"/>
    <mergeCell ref="A89:B89"/>
    <mergeCell ref="A91:B91"/>
    <mergeCell ref="A92:B92"/>
    <mergeCell ref="A93:B93"/>
    <mergeCell ref="A95:B95"/>
    <mergeCell ref="A96:B96"/>
  </mergeCells>
  <phoneticPr fontId="0" type="noConversion"/>
  <pageMargins left="0.75" right="0.75" top="1" bottom="1" header="0.5" footer="0.5"/>
  <pageSetup scale="36" fitToHeight="2" orientation="portrait" horizontalDpi="4294967293" r:id="rId1"/>
  <headerFooter alignWithMargins="0">
    <oddHeader>&amp;C&amp;"Arial,Bold"&amp;18LIFECYCLE EMISSIONS  WORKSHEET</oddHeader>
  </headerFooter>
  <rowBreaks count="1" manualBreakCount="1">
    <brk id="50" max="16383" man="1"/>
  </rowBreaks>
  <ignoredErrors>
    <ignoredError sqref="A122:A123 A128:A13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96E3-AB04-40C2-BD25-8085EAE12434}">
  <dimension ref="A1:E80"/>
  <sheetViews>
    <sheetView workbookViewId="0"/>
  </sheetViews>
  <sheetFormatPr defaultColWidth="8.796875" defaultRowHeight="12.75"/>
  <cols>
    <col min="1" max="1" width="40.46484375" customWidth="1"/>
    <col min="2" max="2" width="16.1328125" customWidth="1"/>
    <col min="3" max="3" width="18.1328125" customWidth="1"/>
  </cols>
  <sheetData>
    <row r="1" spans="1:5" s="160" customFormat="1" ht="13.15">
      <c r="A1" s="154" t="s">
        <v>136</v>
      </c>
      <c r="B1" s="155"/>
      <c r="C1" s="155"/>
      <c r="D1" s="155"/>
      <c r="E1" s="155"/>
    </row>
    <row r="2" spans="1:5" s="158" customFormat="1" ht="50" customHeight="1">
      <c r="A2" s="289" t="s">
        <v>137</v>
      </c>
      <c r="B2" s="290"/>
      <c r="C2" s="290"/>
      <c r="D2" s="156"/>
      <c r="E2" s="156"/>
    </row>
    <row r="3" spans="1:5" s="158" customFormat="1" ht="58.05" customHeight="1">
      <c r="A3" s="291" t="s">
        <v>138</v>
      </c>
      <c r="B3" s="292"/>
      <c r="C3" s="292"/>
      <c r="D3" s="156"/>
      <c r="E3" s="156"/>
    </row>
    <row r="4" spans="1:5" s="158" customFormat="1" ht="45" customHeight="1">
      <c r="A4" s="291" t="s">
        <v>139</v>
      </c>
      <c r="B4" s="292"/>
      <c r="C4" s="292"/>
      <c r="D4" s="156"/>
      <c r="E4" s="156"/>
    </row>
    <row r="5" spans="1:5" s="159" customFormat="1" ht="40.049999999999997" customHeight="1">
      <c r="A5" s="293" t="s">
        <v>140</v>
      </c>
      <c r="B5" s="294"/>
      <c r="C5" s="294"/>
      <c r="D5" s="157"/>
      <c r="E5" s="157"/>
    </row>
    <row r="6" spans="1:5" ht="27.75" customHeight="1">
      <c r="A6" s="287" t="s">
        <v>141</v>
      </c>
      <c r="B6" s="288"/>
    </row>
    <row r="7" spans="1:5">
      <c r="A7" s="152" t="s">
        <v>142</v>
      </c>
      <c r="B7" s="153"/>
    </row>
    <row r="8" spans="1:5">
      <c r="A8" s="163" t="s">
        <v>143</v>
      </c>
      <c r="B8" s="148" t="s">
        <v>144</v>
      </c>
    </row>
    <row r="9" spans="1:5">
      <c r="A9" s="163" t="s">
        <v>145</v>
      </c>
      <c r="B9" s="149" t="s">
        <v>146</v>
      </c>
    </row>
    <row r="10" spans="1:5">
      <c r="A10" s="163" t="s">
        <v>147</v>
      </c>
      <c r="B10" s="150">
        <v>3000</v>
      </c>
    </row>
    <row r="11" spans="1:5">
      <c r="A11" s="163" t="s">
        <v>148</v>
      </c>
      <c r="B11" s="149" t="s">
        <v>62</v>
      </c>
    </row>
    <row r="12" spans="1:5" ht="13.15">
      <c r="A12" s="147" t="s">
        <v>149</v>
      </c>
      <c r="B12" s="151" t="s">
        <v>150</v>
      </c>
      <c r="C12" s="92" t="s">
        <v>151</v>
      </c>
    </row>
    <row r="13" spans="1:5">
      <c r="A13" s="148" t="s">
        <v>152</v>
      </c>
      <c r="B13" s="149">
        <v>90</v>
      </c>
      <c r="C13" s="93" t="s">
        <v>153</v>
      </c>
    </row>
    <row r="14" spans="1:5">
      <c r="A14" s="148" t="s">
        <v>154</v>
      </c>
      <c r="B14" s="149">
        <v>10</v>
      </c>
      <c r="C14" s="93" t="s">
        <v>153</v>
      </c>
    </row>
    <row r="15" spans="1:5">
      <c r="B15" s="91"/>
    </row>
    <row r="17" spans="1:5" ht="13.15">
      <c r="A17" s="92" t="s">
        <v>155</v>
      </c>
      <c r="B17" s="93" t="s">
        <v>40</v>
      </c>
      <c r="E17" s="91"/>
    </row>
    <row r="18" spans="1:5" ht="13.15">
      <c r="A18" s="92" t="s">
        <v>145</v>
      </c>
      <c r="B18" s="94"/>
    </row>
    <row r="19" spans="1:5" ht="13.15">
      <c r="A19" s="92" t="s">
        <v>147</v>
      </c>
      <c r="B19" s="95"/>
    </row>
    <row r="20" spans="1:5" ht="13.15">
      <c r="A20" s="92" t="s">
        <v>148</v>
      </c>
      <c r="B20" s="94"/>
    </row>
    <row r="21" spans="1:5" ht="13.15">
      <c r="A21" s="92" t="s">
        <v>149</v>
      </c>
      <c r="B21" s="151" t="s">
        <v>150</v>
      </c>
      <c r="C21" s="92" t="s">
        <v>151</v>
      </c>
    </row>
    <row r="22" spans="1:5">
      <c r="A22" s="96"/>
      <c r="B22" s="94"/>
      <c r="C22" s="96"/>
    </row>
    <row r="23" spans="1:5">
      <c r="A23" s="96"/>
      <c r="B23" s="94"/>
      <c r="C23" s="96"/>
    </row>
    <row r="24" spans="1:5">
      <c r="A24" s="96"/>
      <c r="B24" s="94"/>
      <c r="C24" s="96"/>
    </row>
    <row r="25" spans="1:5">
      <c r="A25" s="96"/>
      <c r="B25" s="94"/>
      <c r="C25" s="96"/>
    </row>
    <row r="26" spans="1:5">
      <c r="A26" s="96"/>
      <c r="B26" s="94"/>
      <c r="C26" s="96"/>
    </row>
    <row r="27" spans="1:5">
      <c r="A27" s="96"/>
      <c r="B27" s="94"/>
      <c r="C27" s="96"/>
    </row>
    <row r="28" spans="1:5">
      <c r="A28" s="96"/>
      <c r="B28" s="94"/>
      <c r="C28" s="96"/>
    </row>
    <row r="30" spans="1:5" ht="13.15">
      <c r="A30" s="92" t="s">
        <v>155</v>
      </c>
      <c r="B30" s="93" t="s">
        <v>41</v>
      </c>
    </row>
    <row r="31" spans="1:5" ht="13.15">
      <c r="A31" s="92" t="s">
        <v>145</v>
      </c>
      <c r="B31" s="94"/>
    </row>
    <row r="32" spans="1:5" ht="13.15">
      <c r="A32" s="92" t="s">
        <v>147</v>
      </c>
      <c r="B32" s="95"/>
    </row>
    <row r="33" spans="1:3" ht="13.15">
      <c r="A33" s="92" t="s">
        <v>148</v>
      </c>
      <c r="B33" s="94"/>
    </row>
    <row r="34" spans="1:3" ht="13.15">
      <c r="A34" s="92" t="s">
        <v>149</v>
      </c>
      <c r="B34" s="151" t="s">
        <v>150</v>
      </c>
      <c r="C34" s="92" t="s">
        <v>151</v>
      </c>
    </row>
    <row r="35" spans="1:3">
      <c r="A35" s="96"/>
      <c r="B35" s="94"/>
      <c r="C35" s="96"/>
    </row>
    <row r="36" spans="1:3">
      <c r="A36" s="96"/>
      <c r="B36" s="94"/>
      <c r="C36" s="96"/>
    </row>
    <row r="37" spans="1:3">
      <c r="A37" s="96"/>
      <c r="B37" s="94"/>
      <c r="C37" s="96"/>
    </row>
    <row r="38" spans="1:3">
      <c r="A38" s="96"/>
      <c r="B38" s="94"/>
      <c r="C38" s="96"/>
    </row>
    <row r="39" spans="1:3">
      <c r="A39" s="96"/>
      <c r="B39" s="94"/>
      <c r="C39" s="96"/>
    </row>
    <row r="40" spans="1:3">
      <c r="A40" s="96"/>
      <c r="B40" s="94"/>
      <c r="C40" s="96"/>
    </row>
    <row r="41" spans="1:3">
      <c r="A41" s="96"/>
      <c r="B41" s="94"/>
      <c r="C41" s="96"/>
    </row>
    <row r="43" spans="1:3" ht="13.15">
      <c r="A43" s="92" t="s">
        <v>155</v>
      </c>
      <c r="B43" s="93" t="s">
        <v>42</v>
      </c>
    </row>
    <row r="44" spans="1:3" ht="13.15">
      <c r="A44" s="92" t="s">
        <v>145</v>
      </c>
      <c r="B44" s="94"/>
    </row>
    <row r="45" spans="1:3" ht="13.15">
      <c r="A45" s="92" t="s">
        <v>147</v>
      </c>
      <c r="B45" s="95"/>
    </row>
    <row r="46" spans="1:3" ht="13.15">
      <c r="A46" s="92" t="s">
        <v>148</v>
      </c>
      <c r="B46" s="94"/>
    </row>
    <row r="47" spans="1:3" ht="13.15">
      <c r="A47" s="92" t="s">
        <v>149</v>
      </c>
      <c r="B47" s="151" t="s">
        <v>150</v>
      </c>
      <c r="C47" s="92" t="s">
        <v>151</v>
      </c>
    </row>
    <row r="48" spans="1:3">
      <c r="A48" s="96"/>
      <c r="B48" s="94"/>
      <c r="C48" s="96"/>
    </row>
    <row r="49" spans="1:3">
      <c r="A49" s="96"/>
      <c r="B49" s="94"/>
      <c r="C49" s="96"/>
    </row>
    <row r="50" spans="1:3">
      <c r="A50" s="96"/>
      <c r="B50" s="94"/>
      <c r="C50" s="96"/>
    </row>
    <row r="51" spans="1:3">
      <c r="A51" s="96"/>
      <c r="B51" s="94"/>
      <c r="C51" s="96"/>
    </row>
    <row r="52" spans="1:3">
      <c r="A52" s="96"/>
      <c r="B52" s="94"/>
      <c r="C52" s="96"/>
    </row>
    <row r="53" spans="1:3">
      <c r="A53" s="96"/>
      <c r="B53" s="94"/>
      <c r="C53" s="96"/>
    </row>
    <row r="54" spans="1:3">
      <c r="A54" s="96"/>
      <c r="B54" s="94"/>
      <c r="C54" s="96"/>
    </row>
    <row r="56" spans="1:3" ht="13.15">
      <c r="A56" s="92" t="s">
        <v>155</v>
      </c>
      <c r="B56" s="93" t="s">
        <v>43</v>
      </c>
    </row>
    <row r="57" spans="1:3" ht="13.15">
      <c r="A57" s="92" t="s">
        <v>145</v>
      </c>
      <c r="B57" s="94"/>
    </row>
    <row r="58" spans="1:3" ht="13.15">
      <c r="A58" s="92" t="s">
        <v>147</v>
      </c>
      <c r="B58" s="95"/>
    </row>
    <row r="59" spans="1:3" ht="13.15">
      <c r="A59" s="92" t="s">
        <v>148</v>
      </c>
      <c r="B59" s="94"/>
    </row>
    <row r="60" spans="1:3" ht="13.15">
      <c r="A60" s="92" t="s">
        <v>149</v>
      </c>
      <c r="B60" s="151" t="s">
        <v>150</v>
      </c>
      <c r="C60" s="92" t="s">
        <v>151</v>
      </c>
    </row>
    <row r="61" spans="1:3">
      <c r="A61" s="96"/>
      <c r="B61" s="94"/>
      <c r="C61" s="96"/>
    </row>
    <row r="62" spans="1:3">
      <c r="A62" s="96"/>
      <c r="B62" s="94"/>
      <c r="C62" s="96"/>
    </row>
    <row r="63" spans="1:3">
      <c r="A63" s="96"/>
      <c r="B63" s="94"/>
      <c r="C63" s="96"/>
    </row>
    <row r="64" spans="1:3">
      <c r="A64" s="96"/>
      <c r="B64" s="94"/>
      <c r="C64" s="96"/>
    </row>
    <row r="65" spans="1:3">
      <c r="A65" s="96"/>
      <c r="B65" s="94"/>
      <c r="C65" s="96"/>
    </row>
    <row r="66" spans="1:3">
      <c r="A66" s="96"/>
      <c r="B66" s="94"/>
      <c r="C66" s="96"/>
    </row>
    <row r="67" spans="1:3">
      <c r="A67" s="96"/>
      <c r="B67" s="94"/>
      <c r="C67" s="96"/>
    </row>
    <row r="69" spans="1:3" ht="13.15">
      <c r="A69" s="92" t="s">
        <v>155</v>
      </c>
      <c r="B69" s="93" t="s">
        <v>44</v>
      </c>
    </row>
    <row r="70" spans="1:3" ht="13.15">
      <c r="A70" s="92" t="s">
        <v>145</v>
      </c>
      <c r="B70" s="94"/>
    </row>
    <row r="71" spans="1:3" ht="13.15">
      <c r="A71" s="92" t="s">
        <v>147</v>
      </c>
      <c r="B71" s="95"/>
    </row>
    <row r="72" spans="1:3" ht="13.15">
      <c r="A72" s="92" t="s">
        <v>148</v>
      </c>
      <c r="B72" s="94"/>
    </row>
    <row r="73" spans="1:3" ht="13.15">
      <c r="A73" s="92" t="s">
        <v>149</v>
      </c>
      <c r="B73" s="151" t="s">
        <v>150</v>
      </c>
      <c r="C73" s="92" t="s">
        <v>151</v>
      </c>
    </row>
    <row r="74" spans="1:3">
      <c r="A74" s="96"/>
      <c r="B74" s="94"/>
      <c r="C74" s="96"/>
    </row>
    <row r="75" spans="1:3">
      <c r="A75" s="96"/>
      <c r="B75" s="94"/>
      <c r="C75" s="96"/>
    </row>
    <row r="76" spans="1:3">
      <c r="A76" s="96"/>
      <c r="B76" s="94"/>
      <c r="C76" s="96"/>
    </row>
    <row r="77" spans="1:3">
      <c r="A77" s="96"/>
      <c r="B77" s="94"/>
      <c r="C77" s="96"/>
    </row>
    <row r="78" spans="1:3">
      <c r="A78" s="96"/>
      <c r="B78" s="94"/>
      <c r="C78" s="96"/>
    </row>
    <row r="79" spans="1:3">
      <c r="A79" s="96"/>
      <c r="B79" s="94"/>
      <c r="C79" s="96"/>
    </row>
    <row r="80" spans="1:3">
      <c r="A80" s="96"/>
      <c r="B80" s="94"/>
      <c r="C80" s="96"/>
    </row>
  </sheetData>
  <mergeCells count="5">
    <mergeCell ref="A6:B6"/>
    <mergeCell ref="A2:C2"/>
    <mergeCell ref="A3:C3"/>
    <mergeCell ref="A4:C4"/>
    <mergeCell ref="A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509A8984ED9D469342DA8C7F67DAEB" ma:contentTypeVersion="15" ma:contentTypeDescription="Create a new document." ma:contentTypeScope="" ma:versionID="18cc8d1eac5636f1e2b4a0845af290d2">
  <xsd:schema xmlns:xsd="http://www.w3.org/2001/XMLSchema" xmlns:xs="http://www.w3.org/2001/XMLSchema" xmlns:p="http://schemas.microsoft.com/office/2006/metadata/properties" xmlns:ns2="571c2c0d-9859-437b-a1a9-4e769af1c314" xmlns:ns3="7245ade5-1baa-4c7a-bb0d-d5b86f6c84ae" xmlns:ns4="0a20205c-0631-4ff0-81c6-46eee12fe7e9" targetNamespace="http://schemas.microsoft.com/office/2006/metadata/properties" ma:root="true" ma:fieldsID="61f70e17ec902780d10f8cdef7bee9f4" ns2:_="" ns3:_="" ns4:_="">
    <xsd:import namespace="571c2c0d-9859-437b-a1a9-4e769af1c314"/>
    <xsd:import namespace="7245ade5-1baa-4c7a-bb0d-d5b86f6c84ae"/>
    <xsd:import namespace="0a20205c-0631-4ff0-81c6-46eee12fe7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c2c0d-9859-437b-a1a9-4e769af1c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45ade5-1baa-4c7a-bb0d-d5b86f6c84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a5536a-22d2-491e-ae2c-d666c60980fb}" ma:internalName="TaxCatchAll" ma:showField="CatchAllData" ma:web="7245ade5-1baa-4c7a-bb0d-d5b86f6c8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1c2c0d-9859-437b-a1a9-4e769af1c314">
      <Terms xmlns="http://schemas.microsoft.com/office/infopath/2007/PartnerControls"/>
    </lcf76f155ced4ddcb4097134ff3c332f>
    <TaxCatchAll xmlns="0a20205c-0631-4ff0-81c6-46eee12fe7e9" xsi:nil="true"/>
  </documentManagement>
</p:properties>
</file>

<file path=customXml/itemProps1.xml><?xml version="1.0" encoding="utf-8"?>
<ds:datastoreItem xmlns:ds="http://schemas.openxmlformats.org/officeDocument/2006/customXml" ds:itemID="{411CFF43-8069-4A2A-89F5-9C2469C16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c2c0d-9859-437b-a1a9-4e769af1c314"/>
    <ds:schemaRef ds:uri="7245ade5-1baa-4c7a-bb0d-d5b86f6c84ae"/>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D78575-1B0E-4200-9298-AF2D3DDD5722}">
  <ds:schemaRefs>
    <ds:schemaRef ds:uri="http://schemas.microsoft.com/sharepoint/v3/contenttype/forms"/>
  </ds:schemaRefs>
</ds:datastoreItem>
</file>

<file path=customXml/itemProps3.xml><?xml version="1.0" encoding="utf-8"?>
<ds:datastoreItem xmlns:ds="http://schemas.openxmlformats.org/officeDocument/2006/customXml" ds:itemID="{5CFC982E-C8C2-45E0-B41E-F3BB20C4C3E1}">
  <ds:schemaRefs>
    <ds:schemaRef ds:uri="0a20205c-0631-4ff0-81c6-46eee12fe7e9"/>
    <ds:schemaRef ds:uri="571c2c0d-9859-437b-a1a9-4e769af1c314"/>
    <ds:schemaRef ds:uri="http://purl.org/dc/terms/"/>
    <ds:schemaRef ds:uri="http://schemas.microsoft.com/office/2006/documentManagement/types"/>
    <ds:schemaRef ds:uri="http://purl.org/dc/elements/1.1/"/>
    <ds:schemaRef ds:uri="http://purl.org/dc/dcmitype/"/>
    <ds:schemaRef ds:uri="7245ade5-1baa-4c7a-bb0d-d5b86f6c84a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Life Cycle Data Input</vt:lpstr>
      <vt:lpstr>Suppl. Input Tables</vt:lpstr>
      <vt:lpstr>'Life Cycle Data Input'!Print_Area</vt:lpstr>
      <vt:lpstr>'Suppl. Input Tables'!Print_Area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DOE EDF Title 17 Energy Lifecycle GHG Emissions Data Worksheet (May 2026)</dc:title>
  <dc:subject/>
  <dc:creator>HHudson</dc:creator>
  <cp:keywords/>
  <dc:description/>
  <cp:lastModifiedBy>Lynch, L. Blake (CONTR)</cp:lastModifiedBy>
  <cp:revision/>
  <cp:lastPrinted>2026-04-13T20:14:15Z</cp:lastPrinted>
  <dcterms:created xsi:type="dcterms:W3CDTF">2008-12-16T11:31:33Z</dcterms:created>
  <dcterms:modified xsi:type="dcterms:W3CDTF">2026-05-12T06:08:25Z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0x010100FD509A8984ED9D469342DA8C7F67DAEB</vt:lpwstr>
  </property>
  <property fmtid="{D5CDD505-2E9C-101B-9397-08002B2CF9AE}" pid="3" name="MediaServiceImageTags">
    <vt:lpwstr/>
  </property>
</Properties>
</file>