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Client\C$\Users\vskonicki\Documents\From C Drive\FCVT\9-28-20 FOTW\excel\"/>
    </mc:Choice>
  </mc:AlternateContent>
  <bookViews>
    <workbookView xWindow="15" yWindow="45" windowWidth="19185" windowHeight="10185"/>
  </bookViews>
  <sheets>
    <sheet name="FOTW #115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6" i="1"/>
  <c r="D122" i="1" l="1"/>
</calcChain>
</file>

<file path=xl/sharedStrings.xml><?xml version="1.0" encoding="utf-8"?>
<sst xmlns="http://schemas.openxmlformats.org/spreadsheetml/2006/main" count="126" uniqueCount="126">
  <si>
    <t>Month</t>
  </si>
  <si>
    <t>Dec-10</t>
  </si>
  <si>
    <t>Jan-11</t>
  </si>
  <si>
    <t>Feb-11</t>
  </si>
  <si>
    <t>Mar-11</t>
  </si>
  <si>
    <t>Dec-11</t>
  </si>
  <si>
    <t>Jan-12</t>
  </si>
  <si>
    <t>Feb-12</t>
  </si>
  <si>
    <t>Mar-12</t>
  </si>
  <si>
    <t>Apr-11</t>
  </si>
  <si>
    <t>May-11</t>
  </si>
  <si>
    <t>Jun-11</t>
  </si>
  <si>
    <t>Jul-11</t>
  </si>
  <si>
    <t>Aug-11</t>
  </si>
  <si>
    <t>Sep-11</t>
  </si>
  <si>
    <t>Oct-11</t>
  </si>
  <si>
    <t>Nov-11</t>
  </si>
  <si>
    <t>Apr-12</t>
  </si>
  <si>
    <t>May-12</t>
  </si>
  <si>
    <t>Jun-12</t>
  </si>
  <si>
    <t>Jul-12</t>
  </si>
  <si>
    <t>Aug-12</t>
  </si>
  <si>
    <t>Sep-12</t>
  </si>
  <si>
    <t>Oct-12</t>
  </si>
  <si>
    <t>Nov-12</t>
  </si>
  <si>
    <t>Dec-12</t>
  </si>
  <si>
    <t>Jan-13</t>
  </si>
  <si>
    <t>Feb-13</t>
  </si>
  <si>
    <t>Mar-13</t>
  </si>
  <si>
    <t>Apr-13</t>
  </si>
  <si>
    <t>May-13</t>
  </si>
  <si>
    <t>Jun-13</t>
  </si>
  <si>
    <t>Jul-13</t>
  </si>
  <si>
    <t>Aug-13</t>
  </si>
  <si>
    <t>Sep-13</t>
  </si>
  <si>
    <t>Oct-13</t>
  </si>
  <si>
    <t>Nov-13</t>
  </si>
  <si>
    <t>Dec-13</t>
  </si>
  <si>
    <t>Jan-14</t>
  </si>
  <si>
    <t>Feb-14</t>
  </si>
  <si>
    <t>Mar-14</t>
  </si>
  <si>
    <t>Apr-14</t>
  </si>
  <si>
    <t>May-14</t>
  </si>
  <si>
    <t>Jun-14</t>
  </si>
  <si>
    <t>Jul-14</t>
  </si>
  <si>
    <t>Aug-14</t>
  </si>
  <si>
    <t>Sep-14</t>
  </si>
  <si>
    <t>Oct-14</t>
  </si>
  <si>
    <t>Nov-14</t>
  </si>
  <si>
    <t>Dec-14</t>
  </si>
  <si>
    <t>Jan-15</t>
  </si>
  <si>
    <t>Feb-15</t>
  </si>
  <si>
    <t>Mar-15</t>
  </si>
  <si>
    <t>Apr-15</t>
  </si>
  <si>
    <t>May-15</t>
  </si>
  <si>
    <t>Jun-15</t>
  </si>
  <si>
    <t>Jul-15</t>
  </si>
  <si>
    <t>Aug-15</t>
  </si>
  <si>
    <t>Sep-15</t>
  </si>
  <si>
    <t>Oct-15</t>
  </si>
  <si>
    <t>Nov-15</t>
  </si>
  <si>
    <t>Dec-15</t>
  </si>
  <si>
    <t>Jan-16</t>
  </si>
  <si>
    <t>Feb-16</t>
  </si>
  <si>
    <t>Mar-16</t>
  </si>
  <si>
    <t>Apr-16</t>
  </si>
  <si>
    <t>May-16</t>
  </si>
  <si>
    <t>Jun-16</t>
  </si>
  <si>
    <t>Jul-16</t>
  </si>
  <si>
    <t>Aug-16</t>
  </si>
  <si>
    <t>Sep-16</t>
  </si>
  <si>
    <t>Oct-16</t>
  </si>
  <si>
    <t>Nov-16</t>
  </si>
  <si>
    <t>Dec-16</t>
  </si>
  <si>
    <t>Jan-17</t>
  </si>
  <si>
    <t>Feb-17</t>
  </si>
  <si>
    <t>Mar-17</t>
  </si>
  <si>
    <t>Apr-17</t>
  </si>
  <si>
    <t>May-17</t>
  </si>
  <si>
    <t>Jun-17</t>
  </si>
  <si>
    <t>Jul-17</t>
  </si>
  <si>
    <t>Aug-17</t>
  </si>
  <si>
    <t>Sep-17</t>
  </si>
  <si>
    <t>Oct-17</t>
  </si>
  <si>
    <t>Nov-17</t>
  </si>
  <si>
    <t>Dec-17</t>
  </si>
  <si>
    <t>Jan-18</t>
  </si>
  <si>
    <t>Feb-18</t>
  </si>
  <si>
    <t>Mar-18</t>
  </si>
  <si>
    <t>Apr-18</t>
  </si>
  <si>
    <t>May-18</t>
  </si>
  <si>
    <t>Jun-18</t>
  </si>
  <si>
    <t>Jul-18</t>
  </si>
  <si>
    <t>Aug-18</t>
  </si>
  <si>
    <t>Sep-18</t>
  </si>
  <si>
    <t>Oct-18</t>
  </si>
  <si>
    <t>Nov-18</t>
  </si>
  <si>
    <t>Dec-18</t>
  </si>
  <si>
    <t>Jan-19</t>
  </si>
  <si>
    <t>Feb-19</t>
  </si>
  <si>
    <t>Mar-19</t>
  </si>
  <si>
    <t>Apr-19</t>
  </si>
  <si>
    <t>May-19</t>
  </si>
  <si>
    <t>Jun-19</t>
  </si>
  <si>
    <t>Jul-19</t>
  </si>
  <si>
    <t>Aug-19</t>
  </si>
  <si>
    <t>Sep-19</t>
  </si>
  <si>
    <t>Oct-19</t>
  </si>
  <si>
    <t>Nov-19</t>
  </si>
  <si>
    <t>Dec-19</t>
  </si>
  <si>
    <t>Jan-20</t>
  </si>
  <si>
    <t>Feb-20</t>
  </si>
  <si>
    <t>Mar-20</t>
  </si>
  <si>
    <t>Apr-20</t>
  </si>
  <si>
    <t>May-20</t>
  </si>
  <si>
    <t>Jun-20</t>
  </si>
  <si>
    <t>Jul-20</t>
  </si>
  <si>
    <t>Aug-20</t>
  </si>
  <si>
    <t>PHEV</t>
  </si>
  <si>
    <t>Percent EV</t>
  </si>
  <si>
    <t>BEV</t>
  </si>
  <si>
    <t>BEV and PHEV Cumulative Sales, Dec 2010 - Aug 2020</t>
  </si>
  <si>
    <t>U.S. Department of Energy, Vehicle Technologies Office</t>
  </si>
  <si>
    <t>Fact of the Week #1153</t>
  </si>
  <si>
    <r>
      <rPr>
        <b/>
        <sz val="11"/>
        <rFont val="Arial"/>
        <family val="2"/>
      </rPr>
      <t xml:space="preserve">Source: </t>
    </r>
    <r>
      <rPr>
        <sz val="11"/>
        <rFont val="Arial"/>
        <family val="2"/>
      </rPr>
      <t>Argonne National Laboratory, Light Duty Electric Drive Vehicles Monthly Sales Updates, August 2020.</t>
    </r>
  </si>
  <si>
    <t xml:space="preserve">https://www.anl.gov/es/light-duty-electric-drive-vehicles-monthly-sales-updates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</si>
</sst>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1"/>
      <color theme="1"/>
      <name val="Times New Roman"/>
      <family val="2"/>
    </font>
    <font>
      <sz val="12"/>
      <name val="Arial"/>
      <family val="2"/>
    </font>
    <font>
      <b/>
      <sz val="11"/>
      <name val="Arial"/>
      <family val="2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9">
    <xf numFmtId="0" fontId="0" fillId="0" borderId="0"/>
    <xf numFmtId="164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/>
    <xf numFmtId="164" fontId="3" fillId="0" borderId="0"/>
    <xf numFmtId="164" fontId="2" fillId="0" borderId="0"/>
    <xf numFmtId="164" fontId="1" fillId="0" borderId="0"/>
    <xf numFmtId="164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/>
    <xf numFmtId="0" fontId="9" fillId="0" borderId="0" applyNumberFormat="0" applyFill="0" applyBorder="0" applyAlignment="0" applyProtection="0"/>
  </cellStyleXfs>
  <cellXfs count="14">
    <xf numFmtId="0" fontId="0" fillId="0" borderId="0" xfId="0"/>
    <xf numFmtId="0" fontId="5" fillId="0" borderId="0" xfId="0" applyFont="1"/>
    <xf numFmtId="0" fontId="5" fillId="0" borderId="0" xfId="0" applyFont="1" applyAlignment="1">
      <alignment wrapText="1"/>
    </xf>
    <xf numFmtId="17" fontId="6" fillId="0" borderId="0" xfId="1" quotePrefix="1" applyNumberFormat="1" applyFont="1" applyBorder="1"/>
    <xf numFmtId="165" fontId="5" fillId="0" borderId="0" xfId="0" applyNumberFormat="1" applyFont="1"/>
    <xf numFmtId="3" fontId="5" fillId="0" borderId="0" xfId="0" applyNumberFormat="1" applyFont="1"/>
    <xf numFmtId="3" fontId="6" fillId="0" borderId="0" xfId="0" applyNumberFormat="1" applyFont="1"/>
    <xf numFmtId="165" fontId="5" fillId="0" borderId="0" xfId="25" applyNumberFormat="1" applyFont="1"/>
    <xf numFmtId="164" fontId="6" fillId="0" borderId="0" xfId="1" applyNumberFormat="1" applyFont="1" applyBorder="1"/>
    <xf numFmtId="0" fontId="7" fillId="0" borderId="0" xfId="0" applyFont="1"/>
    <xf numFmtId="0" fontId="11" fillId="0" borderId="0" xfId="27" applyFont="1" applyAlignment="1">
      <alignment vertical="center"/>
    </xf>
    <xf numFmtId="164" fontId="6" fillId="0" borderId="0" xfId="1" applyNumberFormat="1" applyFont="1" applyBorder="1" applyAlignment="1">
      <alignment horizontal="left" wrapText="1"/>
    </xf>
    <xf numFmtId="164" fontId="9" fillId="0" borderId="0" xfId="26" applyNumberFormat="1" applyFont="1" applyBorder="1" applyAlignment="1">
      <alignment horizontal="left" wrapText="1"/>
    </xf>
    <xf numFmtId="0" fontId="13" fillId="0" borderId="0" xfId="26" applyFont="1" applyAlignment="1" applyProtection="1"/>
  </cellXfs>
  <cellStyles count="29">
    <cellStyle name="Comma 2" xfId="3"/>
    <cellStyle name="Comma 3" xfId="4"/>
    <cellStyle name="Comma 4" xfId="5"/>
    <cellStyle name="Comma 5" xfId="6"/>
    <cellStyle name="Comma 6" xfId="20"/>
    <cellStyle name="Comma 7" xfId="22"/>
    <cellStyle name="Comma 8" xfId="2"/>
    <cellStyle name="Currency 2" xfId="8"/>
    <cellStyle name="Currency 2 2" xfId="9"/>
    <cellStyle name="Currency 3" xfId="7"/>
    <cellStyle name="Hyperlink" xfId="26" builtinId="8"/>
    <cellStyle name="Hyperlink 2 2" xfId="28"/>
    <cellStyle name="Normal" xfId="0" builtinId="0"/>
    <cellStyle name="Normal 10" xfId="1"/>
    <cellStyle name="Normal 2" xfId="10"/>
    <cellStyle name="Normal 3" xfId="11"/>
    <cellStyle name="Normal 4" xfId="12"/>
    <cellStyle name="Normal 4 2" xfId="27"/>
    <cellStyle name="Normal 5" xfId="13"/>
    <cellStyle name="Normal 6" xfId="14"/>
    <cellStyle name="Normal 7" xfId="19"/>
    <cellStyle name="Normal 8" xfId="21"/>
    <cellStyle name="Normal 9" xfId="24"/>
    <cellStyle name="Percent" xfId="25" builtinId="5"/>
    <cellStyle name="Percent 2" xfId="16"/>
    <cellStyle name="Percent 3" xfId="17"/>
    <cellStyle name="Percent 3 2" xfId="18"/>
    <cellStyle name="Percent 4" xfId="23"/>
    <cellStyle name="Percent 5" xfId="15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5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22" formatCode="mmm\-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6"/>
      <tableStyleElement type="headerRow" dxfId="5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BEV and PHEV Cumulative Sales, Dec 2010 - Aug 2020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'FOTW #1153'!$C$5</c:f>
              <c:strCache>
                <c:ptCount val="1"/>
                <c:pt idx="0">
                  <c:v>BEV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1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9B1F-4855-85F2-CB0613698DCA}"/>
              </c:ext>
            </c:extLst>
          </c:dPt>
          <c:cat>
            <c:strRef>
              <c:f>'FOTW #1153'!$A$6:$A$122</c:f>
              <c:strCache>
                <c:ptCount val="117"/>
                <c:pt idx="0">
                  <c:v>Dec-10</c:v>
                </c:pt>
                <c:pt idx="1">
                  <c:v>Jan-11</c:v>
                </c:pt>
                <c:pt idx="2">
                  <c:v>Feb-11</c:v>
                </c:pt>
                <c:pt idx="3">
                  <c:v>Mar-11</c:v>
                </c:pt>
                <c:pt idx="4">
                  <c:v>Apr-11</c:v>
                </c:pt>
                <c:pt idx="5">
                  <c:v>May-11</c:v>
                </c:pt>
                <c:pt idx="6">
                  <c:v>Jun-11</c:v>
                </c:pt>
                <c:pt idx="7">
                  <c:v>Jul-11</c:v>
                </c:pt>
                <c:pt idx="8">
                  <c:v>Aug-11</c:v>
                </c:pt>
                <c:pt idx="9">
                  <c:v>Sep-11</c:v>
                </c:pt>
                <c:pt idx="10">
                  <c:v>Oct-11</c:v>
                </c:pt>
                <c:pt idx="11">
                  <c:v>Nov-11</c:v>
                </c:pt>
                <c:pt idx="12">
                  <c:v>Dec-11</c:v>
                </c:pt>
                <c:pt idx="13">
                  <c:v>Jan-12</c:v>
                </c:pt>
                <c:pt idx="14">
                  <c:v>Feb-12</c:v>
                </c:pt>
                <c:pt idx="15">
                  <c:v>Mar-12</c:v>
                </c:pt>
                <c:pt idx="16">
                  <c:v>Apr-12</c:v>
                </c:pt>
                <c:pt idx="17">
                  <c:v>May-12</c:v>
                </c:pt>
                <c:pt idx="18">
                  <c:v>Jun-12</c:v>
                </c:pt>
                <c:pt idx="19">
                  <c:v>Jul-12</c:v>
                </c:pt>
                <c:pt idx="20">
                  <c:v>Aug-12</c:v>
                </c:pt>
                <c:pt idx="21">
                  <c:v>Sep-12</c:v>
                </c:pt>
                <c:pt idx="22">
                  <c:v>Oct-12</c:v>
                </c:pt>
                <c:pt idx="23">
                  <c:v>Nov-12</c:v>
                </c:pt>
                <c:pt idx="24">
                  <c:v>Dec-12</c:v>
                </c:pt>
                <c:pt idx="25">
                  <c:v>Jan-13</c:v>
                </c:pt>
                <c:pt idx="26">
                  <c:v>Feb-13</c:v>
                </c:pt>
                <c:pt idx="27">
                  <c:v>Mar-13</c:v>
                </c:pt>
                <c:pt idx="28">
                  <c:v>Apr-13</c:v>
                </c:pt>
                <c:pt idx="29">
                  <c:v>May-13</c:v>
                </c:pt>
                <c:pt idx="30">
                  <c:v>Jun-13</c:v>
                </c:pt>
                <c:pt idx="31">
                  <c:v>Jul-13</c:v>
                </c:pt>
                <c:pt idx="32">
                  <c:v>Aug-13</c:v>
                </c:pt>
                <c:pt idx="33">
                  <c:v>Sep-13</c:v>
                </c:pt>
                <c:pt idx="34">
                  <c:v>Oct-13</c:v>
                </c:pt>
                <c:pt idx="35">
                  <c:v>Nov-13</c:v>
                </c:pt>
                <c:pt idx="36">
                  <c:v>Dec-13</c:v>
                </c:pt>
                <c:pt idx="37">
                  <c:v>Jan-14</c:v>
                </c:pt>
                <c:pt idx="38">
                  <c:v>Feb-14</c:v>
                </c:pt>
                <c:pt idx="39">
                  <c:v>Mar-14</c:v>
                </c:pt>
                <c:pt idx="40">
                  <c:v>Apr-14</c:v>
                </c:pt>
                <c:pt idx="41">
                  <c:v>May-14</c:v>
                </c:pt>
                <c:pt idx="42">
                  <c:v>Jun-14</c:v>
                </c:pt>
                <c:pt idx="43">
                  <c:v>Jul-14</c:v>
                </c:pt>
                <c:pt idx="44">
                  <c:v>Aug-14</c:v>
                </c:pt>
                <c:pt idx="45">
                  <c:v>Sep-14</c:v>
                </c:pt>
                <c:pt idx="46">
                  <c:v>Oct-14</c:v>
                </c:pt>
                <c:pt idx="47">
                  <c:v>Nov-14</c:v>
                </c:pt>
                <c:pt idx="48">
                  <c:v>Dec-14</c:v>
                </c:pt>
                <c:pt idx="49">
                  <c:v>Jan-15</c:v>
                </c:pt>
                <c:pt idx="50">
                  <c:v>Feb-15</c:v>
                </c:pt>
                <c:pt idx="51">
                  <c:v>Mar-15</c:v>
                </c:pt>
                <c:pt idx="52">
                  <c:v>Apr-15</c:v>
                </c:pt>
                <c:pt idx="53">
                  <c:v>May-15</c:v>
                </c:pt>
                <c:pt idx="54">
                  <c:v>Jun-15</c:v>
                </c:pt>
                <c:pt idx="55">
                  <c:v>Jul-15</c:v>
                </c:pt>
                <c:pt idx="56">
                  <c:v>Aug-15</c:v>
                </c:pt>
                <c:pt idx="57">
                  <c:v>Sep-15</c:v>
                </c:pt>
                <c:pt idx="58">
                  <c:v>Oct-15</c:v>
                </c:pt>
                <c:pt idx="59">
                  <c:v>Nov-15</c:v>
                </c:pt>
                <c:pt idx="60">
                  <c:v>Dec-15</c:v>
                </c:pt>
                <c:pt idx="61">
                  <c:v>Jan-16</c:v>
                </c:pt>
                <c:pt idx="62">
                  <c:v>Feb-16</c:v>
                </c:pt>
                <c:pt idx="63">
                  <c:v>Mar-16</c:v>
                </c:pt>
                <c:pt idx="64">
                  <c:v>Apr-16</c:v>
                </c:pt>
                <c:pt idx="65">
                  <c:v>May-16</c:v>
                </c:pt>
                <c:pt idx="66">
                  <c:v>Jun-16</c:v>
                </c:pt>
                <c:pt idx="67">
                  <c:v>Jul-16</c:v>
                </c:pt>
                <c:pt idx="68">
                  <c:v>Aug-16</c:v>
                </c:pt>
                <c:pt idx="69">
                  <c:v>Sep-16</c:v>
                </c:pt>
                <c:pt idx="70">
                  <c:v>Oct-16</c:v>
                </c:pt>
                <c:pt idx="71">
                  <c:v>Nov-16</c:v>
                </c:pt>
                <c:pt idx="72">
                  <c:v>Dec-16</c:v>
                </c:pt>
                <c:pt idx="73">
                  <c:v>Jan-17</c:v>
                </c:pt>
                <c:pt idx="74">
                  <c:v>Feb-17</c:v>
                </c:pt>
                <c:pt idx="75">
                  <c:v>Mar-17</c:v>
                </c:pt>
                <c:pt idx="76">
                  <c:v>Apr-17</c:v>
                </c:pt>
                <c:pt idx="77">
                  <c:v>May-17</c:v>
                </c:pt>
                <c:pt idx="78">
                  <c:v>Jun-17</c:v>
                </c:pt>
                <c:pt idx="79">
                  <c:v>Jul-17</c:v>
                </c:pt>
                <c:pt idx="80">
                  <c:v>Aug-17</c:v>
                </c:pt>
                <c:pt idx="81">
                  <c:v>Sep-17</c:v>
                </c:pt>
                <c:pt idx="82">
                  <c:v>Oct-17</c:v>
                </c:pt>
                <c:pt idx="83">
                  <c:v>Nov-17</c:v>
                </c:pt>
                <c:pt idx="84">
                  <c:v>Dec-17</c:v>
                </c:pt>
                <c:pt idx="85">
                  <c:v>Jan-18</c:v>
                </c:pt>
                <c:pt idx="86">
                  <c:v>Feb-18</c:v>
                </c:pt>
                <c:pt idx="87">
                  <c:v>Mar-18</c:v>
                </c:pt>
                <c:pt idx="88">
                  <c:v>Apr-18</c:v>
                </c:pt>
                <c:pt idx="89">
                  <c:v>May-18</c:v>
                </c:pt>
                <c:pt idx="90">
                  <c:v>Jun-18</c:v>
                </c:pt>
                <c:pt idx="91">
                  <c:v>Jul-18</c:v>
                </c:pt>
                <c:pt idx="92">
                  <c:v>Aug-18</c:v>
                </c:pt>
                <c:pt idx="93">
                  <c:v>Sep-18</c:v>
                </c:pt>
                <c:pt idx="94">
                  <c:v>Oct-18</c:v>
                </c:pt>
                <c:pt idx="95">
                  <c:v>Nov-18</c:v>
                </c:pt>
                <c:pt idx="96">
                  <c:v>Dec-18</c:v>
                </c:pt>
                <c:pt idx="97">
                  <c:v>Jan-19</c:v>
                </c:pt>
                <c:pt idx="98">
                  <c:v>Feb-19</c:v>
                </c:pt>
                <c:pt idx="99">
                  <c:v>Mar-19</c:v>
                </c:pt>
                <c:pt idx="100">
                  <c:v>Apr-19</c:v>
                </c:pt>
                <c:pt idx="101">
                  <c:v>May-19</c:v>
                </c:pt>
                <c:pt idx="102">
                  <c:v>Jun-19</c:v>
                </c:pt>
                <c:pt idx="103">
                  <c:v>Jul-19</c:v>
                </c:pt>
                <c:pt idx="104">
                  <c:v>Aug-19</c:v>
                </c:pt>
                <c:pt idx="105">
                  <c:v>Sep-19</c:v>
                </c:pt>
                <c:pt idx="106">
                  <c:v>Oct-19</c:v>
                </c:pt>
                <c:pt idx="107">
                  <c:v>Nov-19</c:v>
                </c:pt>
                <c:pt idx="108">
                  <c:v>Dec-19</c:v>
                </c:pt>
                <c:pt idx="109">
                  <c:v>Jan-20</c:v>
                </c:pt>
                <c:pt idx="110">
                  <c:v>Feb-20</c:v>
                </c:pt>
                <c:pt idx="111">
                  <c:v>Mar-20</c:v>
                </c:pt>
                <c:pt idx="112">
                  <c:v>Apr-20</c:v>
                </c:pt>
                <c:pt idx="113">
                  <c:v>May-20</c:v>
                </c:pt>
                <c:pt idx="114">
                  <c:v>Jun-20</c:v>
                </c:pt>
                <c:pt idx="115">
                  <c:v>Jul-20</c:v>
                </c:pt>
                <c:pt idx="116">
                  <c:v>Aug-20</c:v>
                </c:pt>
              </c:strCache>
            </c:strRef>
          </c:cat>
          <c:val>
            <c:numRef>
              <c:f>'FOTW #1153'!$C$6:$C$122</c:f>
              <c:numCache>
                <c:formatCode>General</c:formatCode>
                <c:ptCount val="117"/>
                <c:pt idx="0">
                  <c:v>19</c:v>
                </c:pt>
                <c:pt idx="1">
                  <c:v>122</c:v>
                </c:pt>
                <c:pt idx="2">
                  <c:v>205</c:v>
                </c:pt>
                <c:pt idx="3">
                  <c:v>503</c:v>
                </c:pt>
                <c:pt idx="4" formatCode="#,##0">
                  <c:v>1076</c:v>
                </c:pt>
                <c:pt idx="5" formatCode="#,##0">
                  <c:v>2226</c:v>
                </c:pt>
                <c:pt idx="6" formatCode="#,##0">
                  <c:v>3934</c:v>
                </c:pt>
                <c:pt idx="7" formatCode="#,##0">
                  <c:v>4866</c:v>
                </c:pt>
                <c:pt idx="8" formatCode="#,##0">
                  <c:v>6229</c:v>
                </c:pt>
                <c:pt idx="9" formatCode="#,##0">
                  <c:v>7260</c:v>
                </c:pt>
                <c:pt idx="10" formatCode="#,##0">
                  <c:v>8126</c:v>
                </c:pt>
                <c:pt idx="11" formatCode="#,##0">
                  <c:v>8899</c:v>
                </c:pt>
                <c:pt idx="12" formatCode="#,##0">
                  <c:v>10111</c:v>
                </c:pt>
                <c:pt idx="13" formatCode="#,##0">
                  <c:v>10935</c:v>
                </c:pt>
                <c:pt idx="14" formatCode="#,##0">
                  <c:v>11574</c:v>
                </c:pt>
                <c:pt idx="15" formatCode="#,##0">
                  <c:v>12535</c:v>
                </c:pt>
                <c:pt idx="16" formatCode="#,##0">
                  <c:v>13014</c:v>
                </c:pt>
                <c:pt idx="17" formatCode="#,##0">
                  <c:v>13626</c:v>
                </c:pt>
                <c:pt idx="18" formatCode="#,##0">
                  <c:v>14489</c:v>
                </c:pt>
                <c:pt idx="19" formatCode="#,##0">
                  <c:v>14968</c:v>
                </c:pt>
                <c:pt idx="20" formatCode="#,##0">
                  <c:v>15834</c:v>
                </c:pt>
                <c:pt idx="21" formatCode="#,##0">
                  <c:v>17140</c:v>
                </c:pt>
                <c:pt idx="22" formatCode="#,##0">
                  <c:v>19378</c:v>
                </c:pt>
                <c:pt idx="23" formatCode="#,##0">
                  <c:v>21992</c:v>
                </c:pt>
                <c:pt idx="24" formatCode="#,##0">
                  <c:v>24696</c:v>
                </c:pt>
                <c:pt idx="25" formatCode="#,##0">
                  <c:v>27068</c:v>
                </c:pt>
                <c:pt idx="26" formatCode="#,##0">
                  <c:v>29734</c:v>
                </c:pt>
                <c:pt idx="27" formatCode="#,##0">
                  <c:v>34287</c:v>
                </c:pt>
                <c:pt idx="28" formatCode="#,##0">
                  <c:v>38690</c:v>
                </c:pt>
                <c:pt idx="29" formatCode="#,##0">
                  <c:v>43235</c:v>
                </c:pt>
                <c:pt idx="30" formatCode="#,##0">
                  <c:v>47808</c:v>
                </c:pt>
                <c:pt idx="31" formatCode="#,##0">
                  <c:v>51751</c:v>
                </c:pt>
                <c:pt idx="32" formatCode="#,##0">
                  <c:v>56707</c:v>
                </c:pt>
                <c:pt idx="33" formatCode="#,##0">
                  <c:v>60357</c:v>
                </c:pt>
                <c:pt idx="34" formatCode="#,##0">
                  <c:v>64090</c:v>
                </c:pt>
                <c:pt idx="35" formatCode="#,##0">
                  <c:v>68020</c:v>
                </c:pt>
                <c:pt idx="36" formatCode="#,##0">
                  <c:v>72790</c:v>
                </c:pt>
                <c:pt idx="37" formatCode="#,##0">
                  <c:v>75761</c:v>
                </c:pt>
                <c:pt idx="38" formatCode="#,##0">
                  <c:v>79085</c:v>
                </c:pt>
                <c:pt idx="39" formatCode="#,##0">
                  <c:v>83663</c:v>
                </c:pt>
                <c:pt idx="40" formatCode="#,##0">
                  <c:v>87850</c:v>
                </c:pt>
                <c:pt idx="41" formatCode="#,##0">
                  <c:v>93652</c:v>
                </c:pt>
                <c:pt idx="42" formatCode="#,##0">
                  <c:v>98634</c:v>
                </c:pt>
                <c:pt idx="43" formatCode="#,##0">
                  <c:v>104327</c:v>
                </c:pt>
                <c:pt idx="44" formatCode="#,##0">
                  <c:v>110810</c:v>
                </c:pt>
                <c:pt idx="45" formatCode="#,##0">
                  <c:v>116793</c:v>
                </c:pt>
                <c:pt idx="46" formatCode="#,##0">
                  <c:v>122720</c:v>
                </c:pt>
                <c:pt idx="47" formatCode="#,##0">
                  <c:v>128896</c:v>
                </c:pt>
                <c:pt idx="48" formatCode="#,##0">
                  <c:v>136315</c:v>
                </c:pt>
                <c:pt idx="49" formatCode="#,##0">
                  <c:v>140292</c:v>
                </c:pt>
                <c:pt idx="50" formatCode="#,##0">
                  <c:v>144727</c:v>
                </c:pt>
                <c:pt idx="51" formatCode="#,##0">
                  <c:v>150442</c:v>
                </c:pt>
                <c:pt idx="52" formatCode="#,##0">
                  <c:v>156479</c:v>
                </c:pt>
                <c:pt idx="53" formatCode="#,##0">
                  <c:v>163536</c:v>
                </c:pt>
                <c:pt idx="54" formatCode="#,##0">
                  <c:v>170511</c:v>
                </c:pt>
                <c:pt idx="55" formatCode="#,##0">
                  <c:v>175654</c:v>
                </c:pt>
                <c:pt idx="56" formatCode="#,##0">
                  <c:v>180878</c:v>
                </c:pt>
                <c:pt idx="57" formatCode="#,##0">
                  <c:v>187582</c:v>
                </c:pt>
                <c:pt idx="58" formatCode="#,##0">
                  <c:v>193322</c:v>
                </c:pt>
                <c:pt idx="59" formatCode="#,##0">
                  <c:v>199425</c:v>
                </c:pt>
                <c:pt idx="60" formatCode="#,##0">
                  <c:v>207379</c:v>
                </c:pt>
                <c:pt idx="61" formatCode="#,##0">
                  <c:v>210955</c:v>
                </c:pt>
                <c:pt idx="62" formatCode="#,##0">
                  <c:v>215379</c:v>
                </c:pt>
                <c:pt idx="63" formatCode="#,##0">
                  <c:v>222494</c:v>
                </c:pt>
                <c:pt idx="64" formatCode="#,##0">
                  <c:v>228760</c:v>
                </c:pt>
                <c:pt idx="65" formatCode="#,##0">
                  <c:v>235286</c:v>
                </c:pt>
                <c:pt idx="66" formatCode="#,##0">
                  <c:v>242964</c:v>
                </c:pt>
                <c:pt idx="67" formatCode="#,##0">
                  <c:v>250726</c:v>
                </c:pt>
                <c:pt idx="68" formatCode="#,##0">
                  <c:v>259327</c:v>
                </c:pt>
                <c:pt idx="69" formatCode="#,##0">
                  <c:v>269359</c:v>
                </c:pt>
                <c:pt idx="70" formatCode="#,##0">
                  <c:v>274767</c:v>
                </c:pt>
                <c:pt idx="71" formatCode="#,##0">
                  <c:v>281033</c:v>
                </c:pt>
                <c:pt idx="72" formatCode="#,##0">
                  <c:v>294110</c:v>
                </c:pt>
                <c:pt idx="73" formatCode="#,##0">
                  <c:v>299508</c:v>
                </c:pt>
                <c:pt idx="74" formatCode="#,##0">
                  <c:v>305354</c:v>
                </c:pt>
                <c:pt idx="75" formatCode="#,##0">
                  <c:v>315525</c:v>
                </c:pt>
                <c:pt idx="76" formatCode="#,##0">
                  <c:v>321486</c:v>
                </c:pt>
                <c:pt idx="77" formatCode="#,##0">
                  <c:v>329524</c:v>
                </c:pt>
                <c:pt idx="78" formatCode="#,##0">
                  <c:v>338338</c:v>
                </c:pt>
                <c:pt idx="79" formatCode="#,##0">
                  <c:v>346140</c:v>
                </c:pt>
                <c:pt idx="80" formatCode="#,##0">
                  <c:v>354990</c:v>
                </c:pt>
                <c:pt idx="81" formatCode="#,##0">
                  <c:v>368411</c:v>
                </c:pt>
                <c:pt idx="82" formatCode="#,##0">
                  <c:v>375203</c:v>
                </c:pt>
                <c:pt idx="83" formatCode="#,##0">
                  <c:v>383643</c:v>
                </c:pt>
                <c:pt idx="84" formatCode="#,##0">
                  <c:v>398602</c:v>
                </c:pt>
                <c:pt idx="85" formatCode="#,##0">
                  <c:v>404586</c:v>
                </c:pt>
                <c:pt idx="86" formatCode="#,##0">
                  <c:v>412998</c:v>
                </c:pt>
                <c:pt idx="87" formatCode="#,##0">
                  <c:v>428271</c:v>
                </c:pt>
                <c:pt idx="88" formatCode="#,##0">
                  <c:v>437956</c:v>
                </c:pt>
                <c:pt idx="89" formatCode="#,##0">
                  <c:v>450778</c:v>
                </c:pt>
                <c:pt idx="90" formatCode="#,##0">
                  <c:v>465638</c:v>
                </c:pt>
                <c:pt idx="91" formatCode="#,##0">
                  <c:v>485855</c:v>
                </c:pt>
                <c:pt idx="92" formatCode="#,##0">
                  <c:v>512340</c:v>
                </c:pt>
                <c:pt idx="93" formatCode="#,##0">
                  <c:v>546236</c:v>
                </c:pt>
                <c:pt idx="94" formatCode="#,##0">
                  <c:v>570645</c:v>
                </c:pt>
                <c:pt idx="95" formatCode="#,##0">
                  <c:v>600464</c:v>
                </c:pt>
                <c:pt idx="96" formatCode="#,##0">
                  <c:v>637425</c:v>
                </c:pt>
                <c:pt idx="97" formatCode="#,##0">
                  <c:v>647964</c:v>
                </c:pt>
                <c:pt idx="98" formatCode="#,##0">
                  <c:v>658036</c:v>
                </c:pt>
                <c:pt idx="99" formatCode="#,##0">
                  <c:v>677665</c:v>
                </c:pt>
                <c:pt idx="100" formatCode="#,##0">
                  <c:v>692992</c:v>
                </c:pt>
                <c:pt idx="101" formatCode="#,##0">
                  <c:v>714261</c:v>
                </c:pt>
                <c:pt idx="102" formatCode="#,##0">
                  <c:v>744957</c:v>
                </c:pt>
                <c:pt idx="103" formatCode="#,##0">
                  <c:v>764615</c:v>
                </c:pt>
                <c:pt idx="104" formatCode="#,##0">
                  <c:v>785854</c:v>
                </c:pt>
                <c:pt idx="105" formatCode="#,##0">
                  <c:v>813061</c:v>
                </c:pt>
                <c:pt idx="106" formatCode="#,##0">
                  <c:v>838014</c:v>
                </c:pt>
                <c:pt idx="107" formatCode="#,##0">
                  <c:v>857218</c:v>
                </c:pt>
                <c:pt idx="108" formatCode="#,##0">
                  <c:v>879455</c:v>
                </c:pt>
                <c:pt idx="109" formatCode="#,##0">
                  <c:v>901150</c:v>
                </c:pt>
                <c:pt idx="110" formatCode="#,##0">
                  <c:v>912198</c:v>
                </c:pt>
                <c:pt idx="111" formatCode="#,##0">
                  <c:v>927069</c:v>
                </c:pt>
                <c:pt idx="112" formatCode="#,##0">
                  <c:v>935111</c:v>
                </c:pt>
                <c:pt idx="113" formatCode="#,##0">
                  <c:v>949130</c:v>
                </c:pt>
                <c:pt idx="114" formatCode="#,##0">
                  <c:v>969880</c:v>
                </c:pt>
                <c:pt idx="115" formatCode="#,##0">
                  <c:v>988954</c:v>
                </c:pt>
                <c:pt idx="116" formatCode="#,##0">
                  <c:v>1008118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B1F-4855-85F2-CB0613698DCA}"/>
            </c:ext>
          </c:extLst>
        </c:ser>
        <c:ser>
          <c:idx val="0"/>
          <c:order val="1"/>
          <c:tx>
            <c:strRef>
              <c:f>'FOTW #1153'!$B$5</c:f>
              <c:strCache>
                <c:ptCount val="1"/>
                <c:pt idx="0">
                  <c:v>PHEV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116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B1F-4855-85F2-CB0613698DCA}"/>
              </c:ext>
            </c:extLst>
          </c:dPt>
          <c:cat>
            <c:strRef>
              <c:f>'FOTW #1153'!$A$6:$A$122</c:f>
              <c:strCache>
                <c:ptCount val="117"/>
                <c:pt idx="0">
                  <c:v>Dec-10</c:v>
                </c:pt>
                <c:pt idx="1">
                  <c:v>Jan-11</c:v>
                </c:pt>
                <c:pt idx="2">
                  <c:v>Feb-11</c:v>
                </c:pt>
                <c:pt idx="3">
                  <c:v>Mar-11</c:v>
                </c:pt>
                <c:pt idx="4">
                  <c:v>Apr-11</c:v>
                </c:pt>
                <c:pt idx="5">
                  <c:v>May-11</c:v>
                </c:pt>
                <c:pt idx="6">
                  <c:v>Jun-11</c:v>
                </c:pt>
                <c:pt idx="7">
                  <c:v>Jul-11</c:v>
                </c:pt>
                <c:pt idx="8">
                  <c:v>Aug-11</c:v>
                </c:pt>
                <c:pt idx="9">
                  <c:v>Sep-11</c:v>
                </c:pt>
                <c:pt idx="10">
                  <c:v>Oct-11</c:v>
                </c:pt>
                <c:pt idx="11">
                  <c:v>Nov-11</c:v>
                </c:pt>
                <c:pt idx="12">
                  <c:v>Dec-11</c:v>
                </c:pt>
                <c:pt idx="13">
                  <c:v>Jan-12</c:v>
                </c:pt>
                <c:pt idx="14">
                  <c:v>Feb-12</c:v>
                </c:pt>
                <c:pt idx="15">
                  <c:v>Mar-12</c:v>
                </c:pt>
                <c:pt idx="16">
                  <c:v>Apr-12</c:v>
                </c:pt>
                <c:pt idx="17">
                  <c:v>May-12</c:v>
                </c:pt>
                <c:pt idx="18">
                  <c:v>Jun-12</c:v>
                </c:pt>
                <c:pt idx="19">
                  <c:v>Jul-12</c:v>
                </c:pt>
                <c:pt idx="20">
                  <c:v>Aug-12</c:v>
                </c:pt>
                <c:pt idx="21">
                  <c:v>Sep-12</c:v>
                </c:pt>
                <c:pt idx="22">
                  <c:v>Oct-12</c:v>
                </c:pt>
                <c:pt idx="23">
                  <c:v>Nov-12</c:v>
                </c:pt>
                <c:pt idx="24">
                  <c:v>Dec-12</c:v>
                </c:pt>
                <c:pt idx="25">
                  <c:v>Jan-13</c:v>
                </c:pt>
                <c:pt idx="26">
                  <c:v>Feb-13</c:v>
                </c:pt>
                <c:pt idx="27">
                  <c:v>Mar-13</c:v>
                </c:pt>
                <c:pt idx="28">
                  <c:v>Apr-13</c:v>
                </c:pt>
                <c:pt idx="29">
                  <c:v>May-13</c:v>
                </c:pt>
                <c:pt idx="30">
                  <c:v>Jun-13</c:v>
                </c:pt>
                <c:pt idx="31">
                  <c:v>Jul-13</c:v>
                </c:pt>
                <c:pt idx="32">
                  <c:v>Aug-13</c:v>
                </c:pt>
                <c:pt idx="33">
                  <c:v>Sep-13</c:v>
                </c:pt>
                <c:pt idx="34">
                  <c:v>Oct-13</c:v>
                </c:pt>
                <c:pt idx="35">
                  <c:v>Nov-13</c:v>
                </c:pt>
                <c:pt idx="36">
                  <c:v>Dec-13</c:v>
                </c:pt>
                <c:pt idx="37">
                  <c:v>Jan-14</c:v>
                </c:pt>
                <c:pt idx="38">
                  <c:v>Feb-14</c:v>
                </c:pt>
                <c:pt idx="39">
                  <c:v>Mar-14</c:v>
                </c:pt>
                <c:pt idx="40">
                  <c:v>Apr-14</c:v>
                </c:pt>
                <c:pt idx="41">
                  <c:v>May-14</c:v>
                </c:pt>
                <c:pt idx="42">
                  <c:v>Jun-14</c:v>
                </c:pt>
                <c:pt idx="43">
                  <c:v>Jul-14</c:v>
                </c:pt>
                <c:pt idx="44">
                  <c:v>Aug-14</c:v>
                </c:pt>
                <c:pt idx="45">
                  <c:v>Sep-14</c:v>
                </c:pt>
                <c:pt idx="46">
                  <c:v>Oct-14</c:v>
                </c:pt>
                <c:pt idx="47">
                  <c:v>Nov-14</c:v>
                </c:pt>
                <c:pt idx="48">
                  <c:v>Dec-14</c:v>
                </c:pt>
                <c:pt idx="49">
                  <c:v>Jan-15</c:v>
                </c:pt>
                <c:pt idx="50">
                  <c:v>Feb-15</c:v>
                </c:pt>
                <c:pt idx="51">
                  <c:v>Mar-15</c:v>
                </c:pt>
                <c:pt idx="52">
                  <c:v>Apr-15</c:v>
                </c:pt>
                <c:pt idx="53">
                  <c:v>May-15</c:v>
                </c:pt>
                <c:pt idx="54">
                  <c:v>Jun-15</c:v>
                </c:pt>
                <c:pt idx="55">
                  <c:v>Jul-15</c:v>
                </c:pt>
                <c:pt idx="56">
                  <c:v>Aug-15</c:v>
                </c:pt>
                <c:pt idx="57">
                  <c:v>Sep-15</c:v>
                </c:pt>
                <c:pt idx="58">
                  <c:v>Oct-15</c:v>
                </c:pt>
                <c:pt idx="59">
                  <c:v>Nov-15</c:v>
                </c:pt>
                <c:pt idx="60">
                  <c:v>Dec-15</c:v>
                </c:pt>
                <c:pt idx="61">
                  <c:v>Jan-16</c:v>
                </c:pt>
                <c:pt idx="62">
                  <c:v>Feb-16</c:v>
                </c:pt>
                <c:pt idx="63">
                  <c:v>Mar-16</c:v>
                </c:pt>
                <c:pt idx="64">
                  <c:v>Apr-16</c:v>
                </c:pt>
                <c:pt idx="65">
                  <c:v>May-16</c:v>
                </c:pt>
                <c:pt idx="66">
                  <c:v>Jun-16</c:v>
                </c:pt>
                <c:pt idx="67">
                  <c:v>Jul-16</c:v>
                </c:pt>
                <c:pt idx="68">
                  <c:v>Aug-16</c:v>
                </c:pt>
                <c:pt idx="69">
                  <c:v>Sep-16</c:v>
                </c:pt>
                <c:pt idx="70">
                  <c:v>Oct-16</c:v>
                </c:pt>
                <c:pt idx="71">
                  <c:v>Nov-16</c:v>
                </c:pt>
                <c:pt idx="72">
                  <c:v>Dec-16</c:v>
                </c:pt>
                <c:pt idx="73">
                  <c:v>Jan-17</c:v>
                </c:pt>
                <c:pt idx="74">
                  <c:v>Feb-17</c:v>
                </c:pt>
                <c:pt idx="75">
                  <c:v>Mar-17</c:v>
                </c:pt>
                <c:pt idx="76">
                  <c:v>Apr-17</c:v>
                </c:pt>
                <c:pt idx="77">
                  <c:v>May-17</c:v>
                </c:pt>
                <c:pt idx="78">
                  <c:v>Jun-17</c:v>
                </c:pt>
                <c:pt idx="79">
                  <c:v>Jul-17</c:v>
                </c:pt>
                <c:pt idx="80">
                  <c:v>Aug-17</c:v>
                </c:pt>
                <c:pt idx="81">
                  <c:v>Sep-17</c:v>
                </c:pt>
                <c:pt idx="82">
                  <c:v>Oct-17</c:v>
                </c:pt>
                <c:pt idx="83">
                  <c:v>Nov-17</c:v>
                </c:pt>
                <c:pt idx="84">
                  <c:v>Dec-17</c:v>
                </c:pt>
                <c:pt idx="85">
                  <c:v>Jan-18</c:v>
                </c:pt>
                <c:pt idx="86">
                  <c:v>Feb-18</c:v>
                </c:pt>
                <c:pt idx="87">
                  <c:v>Mar-18</c:v>
                </c:pt>
                <c:pt idx="88">
                  <c:v>Apr-18</c:v>
                </c:pt>
                <c:pt idx="89">
                  <c:v>May-18</c:v>
                </c:pt>
                <c:pt idx="90">
                  <c:v>Jun-18</c:v>
                </c:pt>
                <c:pt idx="91">
                  <c:v>Jul-18</c:v>
                </c:pt>
                <c:pt idx="92">
                  <c:v>Aug-18</c:v>
                </c:pt>
                <c:pt idx="93">
                  <c:v>Sep-18</c:v>
                </c:pt>
                <c:pt idx="94">
                  <c:v>Oct-18</c:v>
                </c:pt>
                <c:pt idx="95">
                  <c:v>Nov-18</c:v>
                </c:pt>
                <c:pt idx="96">
                  <c:v>Dec-18</c:v>
                </c:pt>
                <c:pt idx="97">
                  <c:v>Jan-19</c:v>
                </c:pt>
                <c:pt idx="98">
                  <c:v>Feb-19</c:v>
                </c:pt>
                <c:pt idx="99">
                  <c:v>Mar-19</c:v>
                </c:pt>
                <c:pt idx="100">
                  <c:v>Apr-19</c:v>
                </c:pt>
                <c:pt idx="101">
                  <c:v>May-19</c:v>
                </c:pt>
                <c:pt idx="102">
                  <c:v>Jun-19</c:v>
                </c:pt>
                <c:pt idx="103">
                  <c:v>Jul-19</c:v>
                </c:pt>
                <c:pt idx="104">
                  <c:v>Aug-19</c:v>
                </c:pt>
                <c:pt idx="105">
                  <c:v>Sep-19</c:v>
                </c:pt>
                <c:pt idx="106">
                  <c:v>Oct-19</c:v>
                </c:pt>
                <c:pt idx="107">
                  <c:v>Nov-19</c:v>
                </c:pt>
                <c:pt idx="108">
                  <c:v>Dec-19</c:v>
                </c:pt>
                <c:pt idx="109">
                  <c:v>Jan-20</c:v>
                </c:pt>
                <c:pt idx="110">
                  <c:v>Feb-20</c:v>
                </c:pt>
                <c:pt idx="111">
                  <c:v>Mar-20</c:v>
                </c:pt>
                <c:pt idx="112">
                  <c:v>Apr-20</c:v>
                </c:pt>
                <c:pt idx="113">
                  <c:v>May-20</c:v>
                </c:pt>
                <c:pt idx="114">
                  <c:v>Jun-20</c:v>
                </c:pt>
                <c:pt idx="115">
                  <c:v>Jul-20</c:v>
                </c:pt>
                <c:pt idx="116">
                  <c:v>Aug-20</c:v>
                </c:pt>
              </c:strCache>
            </c:strRef>
          </c:cat>
          <c:val>
            <c:numRef>
              <c:f>'FOTW #1153'!$B$6:$B$122</c:f>
              <c:numCache>
                <c:formatCode>General</c:formatCode>
                <c:ptCount val="117"/>
                <c:pt idx="0">
                  <c:v>326</c:v>
                </c:pt>
                <c:pt idx="1">
                  <c:v>647</c:v>
                </c:pt>
                <c:pt idx="2">
                  <c:v>928</c:v>
                </c:pt>
                <c:pt idx="3" formatCode="#,##0">
                  <c:v>1536</c:v>
                </c:pt>
                <c:pt idx="4" formatCode="#,##0">
                  <c:v>2029</c:v>
                </c:pt>
                <c:pt idx="5" formatCode="#,##0">
                  <c:v>2510</c:v>
                </c:pt>
                <c:pt idx="6" formatCode="#,##0">
                  <c:v>3071</c:v>
                </c:pt>
                <c:pt idx="7" formatCode="#,##0">
                  <c:v>3196</c:v>
                </c:pt>
                <c:pt idx="8" formatCode="#,##0">
                  <c:v>3498</c:v>
                </c:pt>
                <c:pt idx="9" formatCode="#,##0">
                  <c:v>4221</c:v>
                </c:pt>
                <c:pt idx="10" formatCode="#,##0">
                  <c:v>5329</c:v>
                </c:pt>
                <c:pt idx="11" formatCode="#,##0">
                  <c:v>6468</c:v>
                </c:pt>
                <c:pt idx="12" formatCode="#,##0">
                  <c:v>7997</c:v>
                </c:pt>
                <c:pt idx="13" formatCode="#,##0">
                  <c:v>8600</c:v>
                </c:pt>
                <c:pt idx="14" formatCode="#,##0">
                  <c:v>9623</c:v>
                </c:pt>
                <c:pt idx="15" formatCode="#,##0">
                  <c:v>12823</c:v>
                </c:pt>
                <c:pt idx="16" formatCode="#,##0">
                  <c:v>15939</c:v>
                </c:pt>
                <c:pt idx="17" formatCode="#,##0">
                  <c:v>18705</c:v>
                </c:pt>
                <c:pt idx="18" formatCode="#,##0">
                  <c:v>21160</c:v>
                </c:pt>
                <c:pt idx="19" formatCode="#,##0">
                  <c:v>23697</c:v>
                </c:pt>
                <c:pt idx="20" formatCode="#,##0">
                  <c:v>27575</c:v>
                </c:pt>
                <c:pt idx="21" formatCode="#,##0">
                  <c:v>32078</c:v>
                </c:pt>
                <c:pt idx="22" formatCode="#,##0">
                  <c:v>37072</c:v>
                </c:pt>
                <c:pt idx="23" formatCode="#,##0">
                  <c:v>41616</c:v>
                </c:pt>
                <c:pt idx="24" formatCode="#,##0">
                  <c:v>46581</c:v>
                </c:pt>
                <c:pt idx="25" formatCode="#,##0">
                  <c:v>48935</c:v>
                </c:pt>
                <c:pt idx="26" formatCode="#,##0">
                  <c:v>51724</c:v>
                </c:pt>
                <c:pt idx="27" formatCode="#,##0">
                  <c:v>54803</c:v>
                </c:pt>
                <c:pt idx="28" formatCode="#,##0">
                  <c:v>57538</c:v>
                </c:pt>
                <c:pt idx="29" formatCode="#,##0">
                  <c:v>60747</c:v>
                </c:pt>
                <c:pt idx="30" formatCode="#,##0">
                  <c:v>64916</c:v>
                </c:pt>
                <c:pt idx="31" formatCode="#,##0">
                  <c:v>68415</c:v>
                </c:pt>
                <c:pt idx="32" formatCode="#,##0">
                  <c:v>74822</c:v>
                </c:pt>
                <c:pt idx="33" formatCode="#,##0">
                  <c:v>79299</c:v>
                </c:pt>
                <c:pt idx="34" formatCode="#,##0">
                  <c:v>85666</c:v>
                </c:pt>
                <c:pt idx="35" formatCode="#,##0">
                  <c:v>90569</c:v>
                </c:pt>
                <c:pt idx="36" formatCode="#,##0">
                  <c:v>95589</c:v>
                </c:pt>
                <c:pt idx="37" formatCode="#,##0">
                  <c:v>98523</c:v>
                </c:pt>
                <c:pt idx="38" formatCode="#,##0">
                  <c:v>102244</c:v>
                </c:pt>
                <c:pt idx="39" formatCode="#,##0">
                  <c:v>106838</c:v>
                </c:pt>
                <c:pt idx="40" formatCode="#,##0">
                  <c:v>111556</c:v>
                </c:pt>
                <c:pt idx="41" formatCode="#,##0">
                  <c:v>118207</c:v>
                </c:pt>
                <c:pt idx="42" formatCode="#,##0">
                  <c:v>124718</c:v>
                </c:pt>
                <c:pt idx="43" formatCode="#,##0">
                  <c:v>130458</c:v>
                </c:pt>
                <c:pt idx="44" formatCode="#,##0">
                  <c:v>136378</c:v>
                </c:pt>
                <c:pt idx="45" formatCode="#,##0">
                  <c:v>139735</c:v>
                </c:pt>
                <c:pt idx="46" formatCode="#,##0">
                  <c:v>143470</c:v>
                </c:pt>
                <c:pt idx="47" formatCode="#,##0">
                  <c:v>147079</c:v>
                </c:pt>
                <c:pt idx="48" formatCode="#,##0">
                  <c:v>150946</c:v>
                </c:pt>
                <c:pt idx="49" formatCode="#,##0">
                  <c:v>153059</c:v>
                </c:pt>
                <c:pt idx="50" formatCode="#,##0">
                  <c:v>155648</c:v>
                </c:pt>
                <c:pt idx="51" formatCode="#,##0">
                  <c:v>158668</c:v>
                </c:pt>
                <c:pt idx="52" formatCode="#,##0">
                  <c:v>161630</c:v>
                </c:pt>
                <c:pt idx="53" formatCode="#,##0">
                  <c:v>166046</c:v>
                </c:pt>
                <c:pt idx="54" formatCode="#,##0">
                  <c:v>169455</c:v>
                </c:pt>
                <c:pt idx="55" formatCode="#,##0">
                  <c:v>173291</c:v>
                </c:pt>
                <c:pt idx="56" formatCode="#,##0">
                  <c:v>177077</c:v>
                </c:pt>
                <c:pt idx="57" formatCode="#,##0">
                  <c:v>180115</c:v>
                </c:pt>
                <c:pt idx="58" formatCode="#,##0">
                  <c:v>184196</c:v>
                </c:pt>
                <c:pt idx="59" formatCode="#,##0">
                  <c:v>188456</c:v>
                </c:pt>
                <c:pt idx="60" formatCode="#,##0">
                  <c:v>193890</c:v>
                </c:pt>
                <c:pt idx="61" formatCode="#,##0">
                  <c:v>197027</c:v>
                </c:pt>
                <c:pt idx="62" formatCode="#,##0">
                  <c:v>200936</c:v>
                </c:pt>
                <c:pt idx="63" formatCode="#,##0">
                  <c:v>206255</c:v>
                </c:pt>
                <c:pt idx="64" formatCode="#,##0">
                  <c:v>212097</c:v>
                </c:pt>
                <c:pt idx="65" formatCode="#,##0">
                  <c:v>217716</c:v>
                </c:pt>
                <c:pt idx="66" formatCode="#,##0">
                  <c:v>223829</c:v>
                </c:pt>
                <c:pt idx="67" formatCode="#,##0">
                  <c:v>230354</c:v>
                </c:pt>
                <c:pt idx="68" formatCode="#,##0">
                  <c:v>236726</c:v>
                </c:pt>
                <c:pt idx="69" formatCode="#,##0">
                  <c:v>242763</c:v>
                </c:pt>
                <c:pt idx="70" formatCode="#,##0">
                  <c:v>248706</c:v>
                </c:pt>
                <c:pt idx="71" formatCode="#,##0">
                  <c:v>256564</c:v>
                </c:pt>
                <c:pt idx="72" formatCode="#,##0">
                  <c:v>266775</c:v>
                </c:pt>
                <c:pt idx="73" formatCode="#,##0">
                  <c:v>272432</c:v>
                </c:pt>
                <c:pt idx="74" formatCode="#,##0">
                  <c:v>278679</c:v>
                </c:pt>
                <c:pt idx="75" formatCode="#,##0">
                  <c:v>286063</c:v>
                </c:pt>
                <c:pt idx="76" formatCode="#,##0">
                  <c:v>293363</c:v>
                </c:pt>
                <c:pt idx="77" formatCode="#,##0">
                  <c:v>302008</c:v>
                </c:pt>
                <c:pt idx="78" formatCode="#,##0">
                  <c:v>309795</c:v>
                </c:pt>
                <c:pt idx="79" formatCode="#,##0">
                  <c:v>317202</c:v>
                </c:pt>
                <c:pt idx="80" formatCode="#,##0">
                  <c:v>324870</c:v>
                </c:pt>
                <c:pt idx="81" formatCode="#,##0">
                  <c:v>332589</c:v>
                </c:pt>
                <c:pt idx="82" formatCode="#,##0">
                  <c:v>339254</c:v>
                </c:pt>
                <c:pt idx="83" formatCode="#,##0">
                  <c:v>347657</c:v>
                </c:pt>
                <c:pt idx="84" formatCode="#,##0">
                  <c:v>357847</c:v>
                </c:pt>
                <c:pt idx="85" formatCode="#,##0">
                  <c:v>363873</c:v>
                </c:pt>
                <c:pt idx="86" formatCode="#,##0">
                  <c:v>372306</c:v>
                </c:pt>
                <c:pt idx="87" formatCode="#,##0">
                  <c:v>383476</c:v>
                </c:pt>
                <c:pt idx="88" formatCode="#,##0">
                  <c:v>393414</c:v>
                </c:pt>
                <c:pt idx="89" formatCode="#,##0">
                  <c:v>404900</c:v>
                </c:pt>
                <c:pt idx="90" formatCode="#,##0">
                  <c:v>415075</c:v>
                </c:pt>
                <c:pt idx="91" formatCode="#,##0">
                  <c:v>424456</c:v>
                </c:pt>
                <c:pt idx="92" formatCode="#,##0">
                  <c:v>434318</c:v>
                </c:pt>
                <c:pt idx="93" formatCode="#,##0">
                  <c:v>444966</c:v>
                </c:pt>
                <c:pt idx="94" formatCode="#,##0">
                  <c:v>454631</c:v>
                </c:pt>
                <c:pt idx="95" formatCode="#,##0">
                  <c:v>467400</c:v>
                </c:pt>
                <c:pt idx="96" formatCode="#,##0">
                  <c:v>480339</c:v>
                </c:pt>
                <c:pt idx="97" formatCode="#,##0">
                  <c:v>486515</c:v>
                </c:pt>
                <c:pt idx="98" formatCode="#,##0">
                  <c:v>493334</c:v>
                </c:pt>
                <c:pt idx="99" formatCode="#,##0">
                  <c:v>501344</c:v>
                </c:pt>
                <c:pt idx="100" formatCode="#,##0">
                  <c:v>507272</c:v>
                </c:pt>
                <c:pt idx="101" formatCode="#,##0">
                  <c:v>514389</c:v>
                </c:pt>
                <c:pt idx="102" formatCode="#,##0">
                  <c:v>521511</c:v>
                </c:pt>
                <c:pt idx="103" formatCode="#,##0">
                  <c:v>529323</c:v>
                </c:pt>
                <c:pt idx="104" formatCode="#,##0">
                  <c:v>536554</c:v>
                </c:pt>
                <c:pt idx="105" formatCode="#,##0">
                  <c:v>542480</c:v>
                </c:pt>
                <c:pt idx="106" formatCode="#,##0">
                  <c:v>548924</c:v>
                </c:pt>
                <c:pt idx="107" formatCode="#,##0">
                  <c:v>556563</c:v>
                </c:pt>
                <c:pt idx="108" formatCode="#,##0">
                  <c:v>564148</c:v>
                </c:pt>
                <c:pt idx="109" formatCode="#,##0">
                  <c:v>569284</c:v>
                </c:pt>
                <c:pt idx="110" formatCode="#,##0">
                  <c:v>575568</c:v>
                </c:pt>
                <c:pt idx="111" formatCode="#,##0">
                  <c:v>578508</c:v>
                </c:pt>
                <c:pt idx="112" formatCode="#,##0">
                  <c:v>580690</c:v>
                </c:pt>
                <c:pt idx="113" formatCode="#,##0">
                  <c:v>584896</c:v>
                </c:pt>
                <c:pt idx="114" formatCode="#,##0">
                  <c:v>589121</c:v>
                </c:pt>
                <c:pt idx="115" formatCode="#,##0">
                  <c:v>594038</c:v>
                </c:pt>
                <c:pt idx="116" formatCode="#,##0">
                  <c:v>600143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B1F-4855-85F2-CB0613698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4184216"/>
        <c:axId val="214184608"/>
      </c:barChart>
      <c:catAx>
        <c:axId val="214184216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4184608"/>
        <c:crosses val="autoZero"/>
        <c:auto val="1"/>
        <c:lblAlgn val="ctr"/>
        <c:lblOffset val="100"/>
        <c:tickLblSkip val="4"/>
        <c:noMultiLvlLbl val="0"/>
      </c:catAx>
      <c:valAx>
        <c:axId val="214184608"/>
        <c:scaling>
          <c:orientation val="minMax"/>
          <c:max val="1700000.000000000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4184216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5625E-2"/>
                <c:y val="0.3048805321748574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en-US"/>
                    <a:t>Cumulative Sales (Millions)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</c:dispUnitsLbl>
        </c:dispUnits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l"/>
      <c:layout>
        <c:manualLayout>
          <c:xMode val="edge"/>
          <c:yMode val="edge"/>
          <c:x val="0.11631944444444445"/>
          <c:y val="0.16842267022656654"/>
          <c:w val="0.12459987423447069"/>
          <c:h val="0.12584245934775393"/>
        </c:manualLayout>
      </c:layout>
      <c:overlay val="1"/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190500</xdr:colOff>
      <xdr:row>4</xdr:row>
      <xdr:rowOff>3810</xdr:rowOff>
    </xdr:from>
    <xdr:to>
      <xdr:col>16</xdr:col>
      <xdr:colOff>165735</xdr:colOff>
      <xdr:row>33</xdr:row>
      <xdr:rowOff>3810</xdr:rowOff>
    </xdr:to>
    <xdr:graphicFrame macro="">
      <xdr:nvGraphicFramePr>
        <xdr:cNvPr id="2" name="Chart 1" descr="BEV and PHEV Cumulative Sales, Dec 2010 - Aug 2020">
          <a:extLst>
            <a:ext uri="{FF2B5EF4-FFF2-40B4-BE49-F238E27FC236}">
              <a16:creationId xmlns:a16="http://schemas.microsoft.com/office/drawing/2014/main" xmlns="" id="{A079AE47-D5A5-4565-92E4-70B2BC9323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1" displayName="Table1" ref="A5:D122" totalsRowShown="0" dataDxfId="4">
  <autoFilter ref="A5:D122">
    <filterColumn colId="0" hiddenButton="1"/>
    <filterColumn colId="1" hiddenButton="1"/>
    <filterColumn colId="2" hiddenButton="1"/>
    <filterColumn colId="3" hiddenButton="1"/>
  </autoFilter>
  <tableColumns count="4">
    <tableColumn id="1" name="Month" dataDxfId="3" dataCellStyle="Normal 10"/>
    <tableColumn id="2" name="PHEV" dataDxfId="2"/>
    <tableColumn id="3" name="BEV" dataDxfId="1"/>
    <tableColumn id="4" name="Percent EV" dataDxfId="0">
      <calculatedColumnFormula>C6/(C6+B6)</calculatedColumnFormula>
    </tableColumn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BEV and PHEV Cumulative Sales, Dec 2010 - Aug 2020_x000d__x000a_"/>
    </ext>
  </extLst>
</table>
</file>

<file path=xl/theme/theme1.xml><?xml version="1.0" encoding="utf-8"?>
<a:theme xmlns:a="http://schemas.openxmlformats.org/drawingml/2006/main" name="Office Theme">
  <a:themeElements>
    <a:clrScheme name="VTO">
      <a:dk1>
        <a:sysClr val="windowText" lastClr="000000"/>
      </a:dk1>
      <a:lt1>
        <a:sysClr val="window" lastClr="FFFFFF"/>
      </a:lt1>
      <a:dk2>
        <a:srgbClr val="1F497D"/>
      </a:dk2>
      <a:lt2>
        <a:srgbClr val="E7E6E6"/>
      </a:lt2>
      <a:accent1>
        <a:srgbClr val="297C5E"/>
      </a:accent1>
      <a:accent2>
        <a:srgbClr val="92D050"/>
      </a:accent2>
      <a:accent3>
        <a:srgbClr val="0070C0"/>
      </a:accent3>
      <a:accent4>
        <a:srgbClr val="66CCFF"/>
      </a:accent4>
      <a:accent5>
        <a:srgbClr val="FFA600"/>
      </a:accent5>
      <a:accent6>
        <a:srgbClr val="FFCE2D"/>
      </a:accent6>
      <a:hlink>
        <a:srgbClr val="0033CC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anl.gov/es/light-duty-electric-drive-vehicles-monthly-sales-updates" TargetMode="External"/><Relationship Id="rId1" Type="http://schemas.openxmlformats.org/officeDocument/2006/relationships/hyperlink" Target="https://www.energy.gov/eere/vehicles/articles/fotw-1153-september-28-2020-cumulative-plug-vehicle-sales-united-states-rea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7"/>
  <sheetViews>
    <sheetView tabSelected="1" zoomScaleNormal="100" workbookViewId="0">
      <selection activeCell="C2" sqref="C2"/>
    </sheetView>
  </sheetViews>
  <sheetFormatPr defaultColWidth="8.7109375" defaultRowHeight="14.25" x14ac:dyDescent="0.2"/>
  <cols>
    <col min="1" max="1" width="8.7109375" style="1"/>
    <col min="2" max="2" width="15.5703125" style="1" customWidth="1"/>
    <col min="3" max="3" width="15.28515625" style="1" customWidth="1"/>
    <col min="4" max="4" width="12.85546875" style="1" customWidth="1"/>
    <col min="5" max="16384" width="8.7109375" style="1"/>
  </cols>
  <sheetData>
    <row r="1" spans="1:4" ht="15" x14ac:dyDescent="0.2">
      <c r="A1" s="10" t="s">
        <v>122</v>
      </c>
    </row>
    <row r="2" spans="1:4" ht="15" x14ac:dyDescent="0.2">
      <c r="A2" s="13" t="s">
        <v>123</v>
      </c>
    </row>
    <row r="4" spans="1:4" ht="15" x14ac:dyDescent="0.25">
      <c r="A4" s="9" t="s">
        <v>121</v>
      </c>
    </row>
    <row r="5" spans="1:4" x14ac:dyDescent="0.2">
      <c r="A5" s="1" t="s">
        <v>0</v>
      </c>
      <c r="B5" s="2" t="s">
        <v>118</v>
      </c>
      <c r="C5" s="2" t="s">
        <v>120</v>
      </c>
      <c r="D5" s="1" t="s">
        <v>119</v>
      </c>
    </row>
    <row r="6" spans="1:4" x14ac:dyDescent="0.2">
      <c r="A6" s="3" t="s">
        <v>1</v>
      </c>
      <c r="B6" s="1">
        <v>326</v>
      </c>
      <c r="C6" s="1">
        <v>19</v>
      </c>
      <c r="D6" s="4">
        <f>C6/(C6+B6)</f>
        <v>5.5072463768115941E-2</v>
      </c>
    </row>
    <row r="7" spans="1:4" x14ac:dyDescent="0.2">
      <c r="A7" s="3" t="s">
        <v>2</v>
      </c>
      <c r="B7" s="1">
        <v>647</v>
      </c>
      <c r="C7" s="1">
        <v>122</v>
      </c>
      <c r="D7" s="4">
        <f t="shared" ref="D7:D70" si="0">C7/(C7+B7)</f>
        <v>0.15864759427828348</v>
      </c>
    </row>
    <row r="8" spans="1:4" x14ac:dyDescent="0.2">
      <c r="A8" s="3" t="s">
        <v>3</v>
      </c>
      <c r="B8" s="1">
        <v>928</v>
      </c>
      <c r="C8" s="1">
        <v>205</v>
      </c>
      <c r="D8" s="4">
        <f t="shared" si="0"/>
        <v>0.18093556928508384</v>
      </c>
    </row>
    <row r="9" spans="1:4" x14ac:dyDescent="0.2">
      <c r="A9" s="3" t="s">
        <v>4</v>
      </c>
      <c r="B9" s="5">
        <v>1536</v>
      </c>
      <c r="C9" s="1">
        <v>503</v>
      </c>
      <c r="D9" s="4">
        <f t="shared" si="0"/>
        <v>0.24668955370279549</v>
      </c>
    </row>
    <row r="10" spans="1:4" x14ac:dyDescent="0.2">
      <c r="A10" s="3" t="s">
        <v>9</v>
      </c>
      <c r="B10" s="5">
        <v>2029</v>
      </c>
      <c r="C10" s="5">
        <v>1076</v>
      </c>
      <c r="D10" s="4">
        <f t="shared" si="0"/>
        <v>0.3465378421900161</v>
      </c>
    </row>
    <row r="11" spans="1:4" x14ac:dyDescent="0.2">
      <c r="A11" s="3" t="s">
        <v>10</v>
      </c>
      <c r="B11" s="5">
        <v>2510</v>
      </c>
      <c r="C11" s="5">
        <v>2226</v>
      </c>
      <c r="D11" s="4">
        <f t="shared" si="0"/>
        <v>0.47001689189189189</v>
      </c>
    </row>
    <row r="12" spans="1:4" x14ac:dyDescent="0.2">
      <c r="A12" s="3" t="s">
        <v>11</v>
      </c>
      <c r="B12" s="5">
        <v>3071</v>
      </c>
      <c r="C12" s="5">
        <v>3934</v>
      </c>
      <c r="D12" s="4">
        <f t="shared" si="0"/>
        <v>0.56159885795860098</v>
      </c>
    </row>
    <row r="13" spans="1:4" x14ac:dyDescent="0.2">
      <c r="A13" s="3" t="s">
        <v>12</v>
      </c>
      <c r="B13" s="5">
        <v>3196</v>
      </c>
      <c r="C13" s="5">
        <v>4866</v>
      </c>
      <c r="D13" s="4">
        <f t="shared" si="0"/>
        <v>0.60357231456214344</v>
      </c>
    </row>
    <row r="14" spans="1:4" x14ac:dyDescent="0.2">
      <c r="A14" s="3" t="s">
        <v>13</v>
      </c>
      <c r="B14" s="5">
        <v>3498</v>
      </c>
      <c r="C14" s="5">
        <v>6229</v>
      </c>
      <c r="D14" s="4">
        <f t="shared" si="0"/>
        <v>0.64038244062917649</v>
      </c>
    </row>
    <row r="15" spans="1:4" x14ac:dyDescent="0.2">
      <c r="A15" s="3" t="s">
        <v>14</v>
      </c>
      <c r="B15" s="5">
        <v>4221</v>
      </c>
      <c r="C15" s="5">
        <v>7260</v>
      </c>
      <c r="D15" s="4">
        <f t="shared" si="0"/>
        <v>0.63234909851058274</v>
      </c>
    </row>
    <row r="16" spans="1:4" x14ac:dyDescent="0.2">
      <c r="A16" s="3" t="s">
        <v>15</v>
      </c>
      <c r="B16" s="5">
        <v>5329</v>
      </c>
      <c r="C16" s="5">
        <v>8126</v>
      </c>
      <c r="D16" s="4">
        <f t="shared" si="0"/>
        <v>0.60393905611296916</v>
      </c>
    </row>
    <row r="17" spans="1:4" x14ac:dyDescent="0.2">
      <c r="A17" s="3" t="s">
        <v>16</v>
      </c>
      <c r="B17" s="5">
        <v>6468</v>
      </c>
      <c r="C17" s="5">
        <v>8899</v>
      </c>
      <c r="D17" s="4">
        <f t="shared" si="0"/>
        <v>0.57909806728704372</v>
      </c>
    </row>
    <row r="18" spans="1:4" x14ac:dyDescent="0.2">
      <c r="A18" s="3" t="s">
        <v>5</v>
      </c>
      <c r="B18" s="5">
        <v>7997</v>
      </c>
      <c r="C18" s="5">
        <v>10111</v>
      </c>
      <c r="D18" s="4">
        <f t="shared" si="0"/>
        <v>0.55837199028053897</v>
      </c>
    </row>
    <row r="19" spans="1:4" x14ac:dyDescent="0.2">
      <c r="A19" s="3" t="s">
        <v>6</v>
      </c>
      <c r="B19" s="5">
        <v>8600</v>
      </c>
      <c r="C19" s="5">
        <v>10935</v>
      </c>
      <c r="D19" s="4">
        <f t="shared" si="0"/>
        <v>0.55976452521115949</v>
      </c>
    </row>
    <row r="20" spans="1:4" x14ac:dyDescent="0.2">
      <c r="A20" s="3" t="s">
        <v>7</v>
      </c>
      <c r="B20" s="5">
        <v>9623</v>
      </c>
      <c r="C20" s="5">
        <v>11574</v>
      </c>
      <c r="D20" s="4">
        <f t="shared" si="0"/>
        <v>0.54602066330141052</v>
      </c>
    </row>
    <row r="21" spans="1:4" x14ac:dyDescent="0.2">
      <c r="A21" s="3" t="s">
        <v>8</v>
      </c>
      <c r="B21" s="5">
        <v>12823</v>
      </c>
      <c r="C21" s="5">
        <v>12535</v>
      </c>
      <c r="D21" s="4">
        <f t="shared" si="0"/>
        <v>0.49432131871598706</v>
      </c>
    </row>
    <row r="22" spans="1:4" x14ac:dyDescent="0.2">
      <c r="A22" s="3" t="s">
        <v>17</v>
      </c>
      <c r="B22" s="5">
        <v>15939</v>
      </c>
      <c r="C22" s="5">
        <v>13014</v>
      </c>
      <c r="D22" s="4">
        <f t="shared" si="0"/>
        <v>0.44948709978240597</v>
      </c>
    </row>
    <row r="23" spans="1:4" x14ac:dyDescent="0.2">
      <c r="A23" s="3" t="s">
        <v>18</v>
      </c>
      <c r="B23" s="5">
        <v>18705</v>
      </c>
      <c r="C23" s="5">
        <v>13626</v>
      </c>
      <c r="D23" s="4">
        <f t="shared" si="0"/>
        <v>0.42145309455321517</v>
      </c>
    </row>
    <row r="24" spans="1:4" x14ac:dyDescent="0.2">
      <c r="A24" s="3" t="s">
        <v>19</v>
      </c>
      <c r="B24" s="5">
        <v>21160</v>
      </c>
      <c r="C24" s="5">
        <v>14489</v>
      </c>
      <c r="D24" s="4">
        <f t="shared" si="0"/>
        <v>0.40643496311256977</v>
      </c>
    </row>
    <row r="25" spans="1:4" x14ac:dyDescent="0.2">
      <c r="A25" s="3" t="s">
        <v>20</v>
      </c>
      <c r="B25" s="5">
        <v>23697</v>
      </c>
      <c r="C25" s="5">
        <v>14968</v>
      </c>
      <c r="D25" s="4">
        <f t="shared" si="0"/>
        <v>0.38712013448855553</v>
      </c>
    </row>
    <row r="26" spans="1:4" x14ac:dyDescent="0.2">
      <c r="A26" s="3" t="s">
        <v>21</v>
      </c>
      <c r="B26" s="5">
        <v>27575</v>
      </c>
      <c r="C26" s="5">
        <v>15834</v>
      </c>
      <c r="D26" s="4">
        <f t="shared" si="0"/>
        <v>0.36476306756663363</v>
      </c>
    </row>
    <row r="27" spans="1:4" x14ac:dyDescent="0.2">
      <c r="A27" s="3" t="s">
        <v>22</v>
      </c>
      <c r="B27" s="5">
        <v>32078</v>
      </c>
      <c r="C27" s="5">
        <v>17140</v>
      </c>
      <c r="D27" s="4">
        <f t="shared" si="0"/>
        <v>0.34824657645576823</v>
      </c>
    </row>
    <row r="28" spans="1:4" x14ac:dyDescent="0.2">
      <c r="A28" s="3" t="s">
        <v>23</v>
      </c>
      <c r="B28" s="5">
        <v>37072</v>
      </c>
      <c r="C28" s="5">
        <v>19378</v>
      </c>
      <c r="D28" s="4">
        <f t="shared" si="0"/>
        <v>0.34327723649247122</v>
      </c>
    </row>
    <row r="29" spans="1:4" x14ac:dyDescent="0.2">
      <c r="A29" s="3" t="s">
        <v>24</v>
      </c>
      <c r="B29" s="5">
        <v>41616</v>
      </c>
      <c r="C29" s="5">
        <v>21992</v>
      </c>
      <c r="D29" s="4">
        <f t="shared" si="0"/>
        <v>0.34574267387749968</v>
      </c>
    </row>
    <row r="30" spans="1:4" x14ac:dyDescent="0.2">
      <c r="A30" s="3" t="s">
        <v>25</v>
      </c>
      <c r="B30" s="5">
        <v>46581</v>
      </c>
      <c r="C30" s="5">
        <v>24696</v>
      </c>
      <c r="D30" s="4">
        <f t="shared" si="0"/>
        <v>0.34647922892377625</v>
      </c>
    </row>
    <row r="31" spans="1:4" x14ac:dyDescent="0.2">
      <c r="A31" s="3" t="s">
        <v>26</v>
      </c>
      <c r="B31" s="5">
        <v>48935</v>
      </c>
      <c r="C31" s="5">
        <v>27068</v>
      </c>
      <c r="D31" s="4">
        <f t="shared" si="0"/>
        <v>0.35614383642750946</v>
      </c>
    </row>
    <row r="32" spans="1:4" x14ac:dyDescent="0.2">
      <c r="A32" s="3" t="s">
        <v>27</v>
      </c>
      <c r="B32" s="5">
        <v>51724</v>
      </c>
      <c r="C32" s="5">
        <v>29734</v>
      </c>
      <c r="D32" s="4">
        <f t="shared" si="0"/>
        <v>0.3650224655650765</v>
      </c>
    </row>
    <row r="33" spans="1:4" x14ac:dyDescent="0.2">
      <c r="A33" s="3" t="s">
        <v>28</v>
      </c>
      <c r="B33" s="5">
        <v>54803</v>
      </c>
      <c r="C33" s="5">
        <v>34287</v>
      </c>
      <c r="D33" s="4">
        <f t="shared" si="0"/>
        <v>0.38485800875519138</v>
      </c>
    </row>
    <row r="34" spans="1:4" x14ac:dyDescent="0.2">
      <c r="A34" s="3" t="s">
        <v>29</v>
      </c>
      <c r="B34" s="5">
        <v>57538</v>
      </c>
      <c r="C34" s="5">
        <v>38690</v>
      </c>
      <c r="D34" s="4">
        <f t="shared" si="0"/>
        <v>0.40206592675728481</v>
      </c>
    </row>
    <row r="35" spans="1:4" x14ac:dyDescent="0.2">
      <c r="A35" s="3" t="s">
        <v>30</v>
      </c>
      <c r="B35" s="5">
        <v>60747</v>
      </c>
      <c r="C35" s="5">
        <v>43235</v>
      </c>
      <c r="D35" s="4">
        <f t="shared" si="0"/>
        <v>0.41579311803966074</v>
      </c>
    </row>
    <row r="36" spans="1:4" x14ac:dyDescent="0.2">
      <c r="A36" s="3" t="s">
        <v>31</v>
      </c>
      <c r="B36" s="5">
        <v>64916</v>
      </c>
      <c r="C36" s="5">
        <v>47808</v>
      </c>
      <c r="D36" s="4">
        <f t="shared" si="0"/>
        <v>0.42411553883822434</v>
      </c>
    </row>
    <row r="37" spans="1:4" x14ac:dyDescent="0.2">
      <c r="A37" s="3" t="s">
        <v>32</v>
      </c>
      <c r="B37" s="5">
        <v>68415</v>
      </c>
      <c r="C37" s="5">
        <v>51751</v>
      </c>
      <c r="D37" s="4">
        <f t="shared" si="0"/>
        <v>0.43066258342626035</v>
      </c>
    </row>
    <row r="38" spans="1:4" x14ac:dyDescent="0.2">
      <c r="A38" s="3" t="s">
        <v>33</v>
      </c>
      <c r="B38" s="5">
        <v>74822</v>
      </c>
      <c r="C38" s="5">
        <v>56707</v>
      </c>
      <c r="D38" s="4">
        <f t="shared" si="0"/>
        <v>0.43113685955188591</v>
      </c>
    </row>
    <row r="39" spans="1:4" x14ac:dyDescent="0.2">
      <c r="A39" s="3" t="s">
        <v>34</v>
      </c>
      <c r="B39" s="5">
        <v>79299</v>
      </c>
      <c r="C39" s="5">
        <v>60357</v>
      </c>
      <c r="D39" s="4">
        <f t="shared" si="0"/>
        <v>0.43218336483931946</v>
      </c>
    </row>
    <row r="40" spans="1:4" x14ac:dyDescent="0.2">
      <c r="A40" s="3" t="s">
        <v>35</v>
      </c>
      <c r="B40" s="5">
        <v>85666</v>
      </c>
      <c r="C40" s="5">
        <v>64090</v>
      </c>
      <c r="D40" s="4">
        <f t="shared" si="0"/>
        <v>0.42796281951975212</v>
      </c>
    </row>
    <row r="41" spans="1:4" x14ac:dyDescent="0.2">
      <c r="A41" s="3" t="s">
        <v>36</v>
      </c>
      <c r="B41" s="5">
        <v>90569</v>
      </c>
      <c r="C41" s="5">
        <v>68020</v>
      </c>
      <c r="D41" s="4">
        <f t="shared" si="0"/>
        <v>0.42890742737516474</v>
      </c>
    </row>
    <row r="42" spans="1:4" x14ac:dyDescent="0.2">
      <c r="A42" s="3" t="s">
        <v>37</v>
      </c>
      <c r="B42" s="5">
        <v>95589</v>
      </c>
      <c r="C42" s="5">
        <v>72790</v>
      </c>
      <c r="D42" s="4">
        <f t="shared" si="0"/>
        <v>0.43229856454783555</v>
      </c>
    </row>
    <row r="43" spans="1:4" x14ac:dyDescent="0.2">
      <c r="A43" s="3" t="s">
        <v>38</v>
      </c>
      <c r="B43" s="5">
        <v>98523</v>
      </c>
      <c r="C43" s="5">
        <v>75761</v>
      </c>
      <c r="D43" s="4">
        <f t="shared" si="0"/>
        <v>0.43469853801840674</v>
      </c>
    </row>
    <row r="44" spans="1:4" x14ac:dyDescent="0.2">
      <c r="A44" s="3" t="s">
        <v>39</v>
      </c>
      <c r="B44" s="5">
        <v>102244</v>
      </c>
      <c r="C44" s="5">
        <v>79085</v>
      </c>
      <c r="D44" s="4">
        <f t="shared" si="0"/>
        <v>0.43614093719151376</v>
      </c>
    </row>
    <row r="45" spans="1:4" x14ac:dyDescent="0.2">
      <c r="A45" s="3" t="s">
        <v>40</v>
      </c>
      <c r="B45" s="5">
        <v>106838</v>
      </c>
      <c r="C45" s="5">
        <v>83663</v>
      </c>
      <c r="D45" s="4">
        <f t="shared" si="0"/>
        <v>0.43917354764541916</v>
      </c>
    </row>
    <row r="46" spans="1:4" x14ac:dyDescent="0.2">
      <c r="A46" s="3" t="s">
        <v>41</v>
      </c>
      <c r="B46" s="5">
        <v>111556</v>
      </c>
      <c r="C46" s="5">
        <v>87850</v>
      </c>
      <c r="D46" s="4">
        <f t="shared" si="0"/>
        <v>0.44055845862210768</v>
      </c>
    </row>
    <row r="47" spans="1:4" x14ac:dyDescent="0.2">
      <c r="A47" s="3" t="s">
        <v>42</v>
      </c>
      <c r="B47" s="5">
        <v>118207</v>
      </c>
      <c r="C47" s="5">
        <v>93652</v>
      </c>
      <c r="D47" s="4">
        <f t="shared" si="0"/>
        <v>0.44204872108336207</v>
      </c>
    </row>
    <row r="48" spans="1:4" x14ac:dyDescent="0.2">
      <c r="A48" s="3" t="s">
        <v>43</v>
      </c>
      <c r="B48" s="5">
        <v>124718</v>
      </c>
      <c r="C48" s="5">
        <v>98634</v>
      </c>
      <c r="D48" s="4">
        <f t="shared" si="0"/>
        <v>0.4416078656112325</v>
      </c>
    </row>
    <row r="49" spans="1:4" x14ac:dyDescent="0.2">
      <c r="A49" s="3" t="s">
        <v>44</v>
      </c>
      <c r="B49" s="5">
        <v>130458</v>
      </c>
      <c r="C49" s="5">
        <v>104327</v>
      </c>
      <c r="D49" s="4">
        <f t="shared" si="0"/>
        <v>0.44435121494132929</v>
      </c>
    </row>
    <row r="50" spans="1:4" x14ac:dyDescent="0.2">
      <c r="A50" s="3" t="s">
        <v>45</v>
      </c>
      <c r="B50" s="5">
        <v>136378</v>
      </c>
      <c r="C50" s="5">
        <v>110810</v>
      </c>
      <c r="D50" s="4">
        <f t="shared" si="0"/>
        <v>0.44828227907503598</v>
      </c>
    </row>
    <row r="51" spans="1:4" x14ac:dyDescent="0.2">
      <c r="A51" s="3" t="s">
        <v>46</v>
      </c>
      <c r="B51" s="5">
        <v>139735</v>
      </c>
      <c r="C51" s="5">
        <v>116793</v>
      </c>
      <c r="D51" s="4">
        <f t="shared" si="0"/>
        <v>0.4552836337553795</v>
      </c>
    </row>
    <row r="52" spans="1:4" x14ac:dyDescent="0.2">
      <c r="A52" s="3" t="s">
        <v>47</v>
      </c>
      <c r="B52" s="5">
        <v>143470</v>
      </c>
      <c r="C52" s="5">
        <v>122720</v>
      </c>
      <c r="D52" s="4">
        <f t="shared" si="0"/>
        <v>0.46102408054397237</v>
      </c>
    </row>
    <row r="53" spans="1:4" x14ac:dyDescent="0.2">
      <c r="A53" s="3" t="s">
        <v>48</v>
      </c>
      <c r="B53" s="5">
        <v>147079</v>
      </c>
      <c r="C53" s="5">
        <v>128896</v>
      </c>
      <c r="D53" s="4">
        <f t="shared" si="0"/>
        <v>0.46705679862306371</v>
      </c>
    </row>
    <row r="54" spans="1:4" x14ac:dyDescent="0.2">
      <c r="A54" s="3" t="s">
        <v>49</v>
      </c>
      <c r="B54" s="5">
        <v>150946</v>
      </c>
      <c r="C54" s="5">
        <v>136315</v>
      </c>
      <c r="D54" s="4">
        <f t="shared" si="0"/>
        <v>0.47453361228986879</v>
      </c>
    </row>
    <row r="55" spans="1:4" x14ac:dyDescent="0.2">
      <c r="A55" s="3" t="s">
        <v>50</v>
      </c>
      <c r="B55" s="5">
        <v>153059</v>
      </c>
      <c r="C55" s="5">
        <v>140292</v>
      </c>
      <c r="D55" s="4">
        <f t="shared" si="0"/>
        <v>0.47823937876468803</v>
      </c>
    </row>
    <row r="56" spans="1:4" x14ac:dyDescent="0.2">
      <c r="A56" s="3" t="s">
        <v>51</v>
      </c>
      <c r="B56" s="5">
        <v>155648</v>
      </c>
      <c r="C56" s="5">
        <v>144727</v>
      </c>
      <c r="D56" s="4">
        <f t="shared" si="0"/>
        <v>0.48182105701206823</v>
      </c>
    </row>
    <row r="57" spans="1:4" x14ac:dyDescent="0.2">
      <c r="A57" s="3" t="s">
        <v>52</v>
      </c>
      <c r="B57" s="5">
        <v>158668</v>
      </c>
      <c r="C57" s="5">
        <v>150442</v>
      </c>
      <c r="D57" s="4">
        <f t="shared" si="0"/>
        <v>0.48669405713176539</v>
      </c>
    </row>
    <row r="58" spans="1:4" x14ac:dyDescent="0.2">
      <c r="A58" s="3" t="s">
        <v>53</v>
      </c>
      <c r="B58" s="5">
        <v>161630</v>
      </c>
      <c r="C58" s="5">
        <v>156479</v>
      </c>
      <c r="D58" s="4">
        <f t="shared" si="0"/>
        <v>0.49190371853672799</v>
      </c>
    </row>
    <row r="59" spans="1:4" x14ac:dyDescent="0.2">
      <c r="A59" s="3" t="s">
        <v>54</v>
      </c>
      <c r="B59" s="5">
        <v>166046</v>
      </c>
      <c r="C59" s="5">
        <v>163536</v>
      </c>
      <c r="D59" s="4">
        <f t="shared" si="0"/>
        <v>0.49619214641576298</v>
      </c>
    </row>
    <row r="60" spans="1:4" x14ac:dyDescent="0.2">
      <c r="A60" s="3" t="s">
        <v>55</v>
      </c>
      <c r="B60" s="5">
        <v>169455</v>
      </c>
      <c r="C60" s="5">
        <v>170511</v>
      </c>
      <c r="D60" s="4">
        <f t="shared" si="0"/>
        <v>0.50155309648611923</v>
      </c>
    </row>
    <row r="61" spans="1:4" x14ac:dyDescent="0.2">
      <c r="A61" s="3" t="s">
        <v>56</v>
      </c>
      <c r="B61" s="5">
        <v>173291</v>
      </c>
      <c r="C61" s="5">
        <v>175654</v>
      </c>
      <c r="D61" s="4">
        <f t="shared" si="0"/>
        <v>0.50338592041725772</v>
      </c>
    </row>
    <row r="62" spans="1:4" x14ac:dyDescent="0.2">
      <c r="A62" s="3" t="s">
        <v>57</v>
      </c>
      <c r="B62" s="5">
        <v>177077</v>
      </c>
      <c r="C62" s="5">
        <v>180878</v>
      </c>
      <c r="D62" s="4">
        <f t="shared" si="0"/>
        <v>0.50530932659133132</v>
      </c>
    </row>
    <row r="63" spans="1:4" x14ac:dyDescent="0.2">
      <c r="A63" s="3" t="s">
        <v>58</v>
      </c>
      <c r="B63" s="5">
        <v>180115</v>
      </c>
      <c r="C63" s="5">
        <v>187582</v>
      </c>
      <c r="D63" s="4">
        <f t="shared" si="0"/>
        <v>0.51015374071586117</v>
      </c>
    </row>
    <row r="64" spans="1:4" x14ac:dyDescent="0.2">
      <c r="A64" s="3" t="s">
        <v>59</v>
      </c>
      <c r="B64" s="5">
        <v>184196</v>
      </c>
      <c r="C64" s="5">
        <v>193322</v>
      </c>
      <c r="D64" s="4">
        <f t="shared" si="0"/>
        <v>0.51208684089235479</v>
      </c>
    </row>
    <row r="65" spans="1:4" x14ac:dyDescent="0.2">
      <c r="A65" s="3" t="s">
        <v>60</v>
      </c>
      <c r="B65" s="5">
        <v>188456</v>
      </c>
      <c r="C65" s="5">
        <v>199425</v>
      </c>
      <c r="D65" s="4">
        <f t="shared" si="0"/>
        <v>0.51413964592233186</v>
      </c>
    </row>
    <row r="66" spans="1:4" x14ac:dyDescent="0.2">
      <c r="A66" s="3" t="s">
        <v>61</v>
      </c>
      <c r="B66" s="5">
        <v>193890</v>
      </c>
      <c r="C66" s="5">
        <v>207379</v>
      </c>
      <c r="D66" s="4">
        <f t="shared" si="0"/>
        <v>0.51680792685206178</v>
      </c>
    </row>
    <row r="67" spans="1:4" x14ac:dyDescent="0.2">
      <c r="A67" s="3" t="s">
        <v>62</v>
      </c>
      <c r="B67" s="5">
        <v>197027</v>
      </c>
      <c r="C67" s="5">
        <v>210955</v>
      </c>
      <c r="D67" s="4">
        <f t="shared" si="0"/>
        <v>0.51706938051188533</v>
      </c>
    </row>
    <row r="68" spans="1:4" x14ac:dyDescent="0.2">
      <c r="A68" s="3" t="s">
        <v>63</v>
      </c>
      <c r="B68" s="5">
        <v>200936</v>
      </c>
      <c r="C68" s="5">
        <v>215379</v>
      </c>
      <c r="D68" s="4">
        <f t="shared" si="0"/>
        <v>0.51734624022675135</v>
      </c>
    </row>
    <row r="69" spans="1:4" x14ac:dyDescent="0.2">
      <c r="A69" s="3" t="s">
        <v>64</v>
      </c>
      <c r="B69" s="5">
        <v>206255</v>
      </c>
      <c r="C69" s="5">
        <v>222494</v>
      </c>
      <c r="D69" s="4">
        <f t="shared" si="0"/>
        <v>0.51893765349890031</v>
      </c>
    </row>
    <row r="70" spans="1:4" x14ac:dyDescent="0.2">
      <c r="A70" s="3" t="s">
        <v>65</v>
      </c>
      <c r="B70" s="5">
        <v>212097</v>
      </c>
      <c r="C70" s="5">
        <v>228760</v>
      </c>
      <c r="D70" s="4">
        <f t="shared" si="0"/>
        <v>0.51889841830797745</v>
      </c>
    </row>
    <row r="71" spans="1:4" x14ac:dyDescent="0.2">
      <c r="A71" s="3" t="s">
        <v>66</v>
      </c>
      <c r="B71" s="5">
        <v>217716</v>
      </c>
      <c r="C71" s="5">
        <v>235286</v>
      </c>
      <c r="D71" s="4">
        <f t="shared" ref="D71:D121" si="1">C71/(C71+B71)</f>
        <v>0.51939285036269156</v>
      </c>
    </row>
    <row r="72" spans="1:4" x14ac:dyDescent="0.2">
      <c r="A72" s="3" t="s">
        <v>67</v>
      </c>
      <c r="B72" s="5">
        <v>223829</v>
      </c>
      <c r="C72" s="5">
        <v>242964</v>
      </c>
      <c r="D72" s="4">
        <f t="shared" si="1"/>
        <v>0.52049623709010207</v>
      </c>
    </row>
    <row r="73" spans="1:4" x14ac:dyDescent="0.2">
      <c r="A73" s="3" t="s">
        <v>68</v>
      </c>
      <c r="B73" s="5">
        <v>230354</v>
      </c>
      <c r="C73" s="5">
        <v>250726</v>
      </c>
      <c r="D73" s="4">
        <f t="shared" si="1"/>
        <v>0.52117319364762615</v>
      </c>
    </row>
    <row r="74" spans="1:4" x14ac:dyDescent="0.2">
      <c r="A74" s="3" t="s">
        <v>69</v>
      </c>
      <c r="B74" s="5">
        <v>236726</v>
      </c>
      <c r="C74" s="5">
        <v>259327</v>
      </c>
      <c r="D74" s="4">
        <f t="shared" si="1"/>
        <v>0.52278083188691526</v>
      </c>
    </row>
    <row r="75" spans="1:4" x14ac:dyDescent="0.2">
      <c r="A75" s="3" t="s">
        <v>70</v>
      </c>
      <c r="B75" s="5">
        <v>242763</v>
      </c>
      <c r="C75" s="5">
        <v>269359</v>
      </c>
      <c r="D75" s="4">
        <f t="shared" si="1"/>
        <v>0.5259664689273259</v>
      </c>
    </row>
    <row r="76" spans="1:4" x14ac:dyDescent="0.2">
      <c r="A76" s="3" t="s">
        <v>71</v>
      </c>
      <c r="B76" s="5">
        <v>248706</v>
      </c>
      <c r="C76" s="5">
        <v>274767</v>
      </c>
      <c r="D76" s="4">
        <f t="shared" si="1"/>
        <v>0.52489240132728909</v>
      </c>
    </row>
    <row r="77" spans="1:4" x14ac:dyDescent="0.2">
      <c r="A77" s="3" t="s">
        <v>72</v>
      </c>
      <c r="B77" s="5">
        <v>256564</v>
      </c>
      <c r="C77" s="5">
        <v>281033</v>
      </c>
      <c r="D77" s="4">
        <f t="shared" si="1"/>
        <v>0.5227577534844875</v>
      </c>
    </row>
    <row r="78" spans="1:4" x14ac:dyDescent="0.2">
      <c r="A78" s="3" t="s">
        <v>73</v>
      </c>
      <c r="B78" s="5">
        <v>266775</v>
      </c>
      <c r="C78" s="5">
        <v>294110</v>
      </c>
      <c r="D78" s="4">
        <f t="shared" si="1"/>
        <v>0.52436774026761279</v>
      </c>
    </row>
    <row r="79" spans="1:4" x14ac:dyDescent="0.2">
      <c r="A79" s="3" t="s">
        <v>74</v>
      </c>
      <c r="B79" s="5">
        <v>272432</v>
      </c>
      <c r="C79" s="5">
        <v>299508</v>
      </c>
      <c r="D79" s="4">
        <f t="shared" si="1"/>
        <v>0.52367031506801409</v>
      </c>
    </row>
    <row r="80" spans="1:4" x14ac:dyDescent="0.2">
      <c r="A80" s="3" t="s">
        <v>75</v>
      </c>
      <c r="B80" s="5">
        <v>278679</v>
      </c>
      <c r="C80" s="5">
        <v>305354</v>
      </c>
      <c r="D80" s="4">
        <f t="shared" si="1"/>
        <v>0.52283689449055104</v>
      </c>
    </row>
    <row r="81" spans="1:4" x14ac:dyDescent="0.2">
      <c r="A81" s="3" t="s">
        <v>76</v>
      </c>
      <c r="B81" s="5">
        <v>286063</v>
      </c>
      <c r="C81" s="5">
        <v>315525</v>
      </c>
      <c r="D81" s="4">
        <f t="shared" si="1"/>
        <v>0.52448685811552087</v>
      </c>
    </row>
    <row r="82" spans="1:4" x14ac:dyDescent="0.2">
      <c r="A82" s="3" t="s">
        <v>77</v>
      </c>
      <c r="B82" s="5">
        <v>293363</v>
      </c>
      <c r="C82" s="5">
        <v>321486</v>
      </c>
      <c r="D82" s="4">
        <f t="shared" si="1"/>
        <v>0.52286984283946136</v>
      </c>
    </row>
    <row r="83" spans="1:4" x14ac:dyDescent="0.2">
      <c r="A83" s="3" t="s">
        <v>78</v>
      </c>
      <c r="B83" s="5">
        <v>302008</v>
      </c>
      <c r="C83" s="5">
        <v>329524</v>
      </c>
      <c r="D83" s="4">
        <f t="shared" si="1"/>
        <v>0.52178511936053917</v>
      </c>
    </row>
    <row r="84" spans="1:4" x14ac:dyDescent="0.2">
      <c r="A84" s="3" t="s">
        <v>79</v>
      </c>
      <c r="B84" s="5">
        <v>309795</v>
      </c>
      <c r="C84" s="5">
        <v>338338</v>
      </c>
      <c r="D84" s="4">
        <f t="shared" si="1"/>
        <v>0.52201940033912797</v>
      </c>
    </row>
    <row r="85" spans="1:4" x14ac:dyDescent="0.2">
      <c r="A85" s="3" t="s">
        <v>80</v>
      </c>
      <c r="B85" s="5">
        <v>317202</v>
      </c>
      <c r="C85" s="5">
        <v>346140</v>
      </c>
      <c r="D85" s="4">
        <f t="shared" si="1"/>
        <v>0.52181227782953588</v>
      </c>
    </row>
    <row r="86" spans="1:4" x14ac:dyDescent="0.2">
      <c r="A86" s="3" t="s">
        <v>81</v>
      </c>
      <c r="B86" s="5">
        <v>324870</v>
      </c>
      <c r="C86" s="5">
        <v>354990</v>
      </c>
      <c r="D86" s="4">
        <f t="shared" si="1"/>
        <v>0.52215161945106348</v>
      </c>
    </row>
    <row r="87" spans="1:4" x14ac:dyDescent="0.2">
      <c r="A87" s="3" t="s">
        <v>82</v>
      </c>
      <c r="B87" s="5">
        <v>332589</v>
      </c>
      <c r="C87" s="5">
        <v>368411</v>
      </c>
      <c r="D87" s="4">
        <f t="shared" si="1"/>
        <v>0.52555064194008561</v>
      </c>
    </row>
    <row r="88" spans="1:4" x14ac:dyDescent="0.2">
      <c r="A88" s="3" t="s">
        <v>83</v>
      </c>
      <c r="B88" s="5">
        <v>339254</v>
      </c>
      <c r="C88" s="5">
        <v>375203</v>
      </c>
      <c r="D88" s="4">
        <f t="shared" si="1"/>
        <v>0.52515826704756197</v>
      </c>
    </row>
    <row r="89" spans="1:4" x14ac:dyDescent="0.2">
      <c r="A89" s="3" t="s">
        <v>84</v>
      </c>
      <c r="B89" s="5">
        <v>347657</v>
      </c>
      <c r="C89" s="5">
        <v>383643</v>
      </c>
      <c r="D89" s="4">
        <f t="shared" si="1"/>
        <v>0.52460412963216185</v>
      </c>
    </row>
    <row r="90" spans="1:4" x14ac:dyDescent="0.2">
      <c r="A90" s="3" t="s">
        <v>85</v>
      </c>
      <c r="B90" s="5">
        <v>357847</v>
      </c>
      <c r="C90" s="5">
        <v>398602</v>
      </c>
      <c r="D90" s="4">
        <f t="shared" si="1"/>
        <v>0.52693836597047516</v>
      </c>
    </row>
    <row r="91" spans="1:4" x14ac:dyDescent="0.2">
      <c r="A91" s="3" t="s">
        <v>86</v>
      </c>
      <c r="B91" s="5">
        <v>363873</v>
      </c>
      <c r="C91" s="5">
        <v>404586</v>
      </c>
      <c r="D91" s="4">
        <f t="shared" si="1"/>
        <v>0.5264900274445351</v>
      </c>
    </row>
    <row r="92" spans="1:4" x14ac:dyDescent="0.2">
      <c r="A92" s="3" t="s">
        <v>87</v>
      </c>
      <c r="B92" s="5">
        <v>372306</v>
      </c>
      <c r="C92" s="5">
        <v>412998</v>
      </c>
      <c r="D92" s="4">
        <f t="shared" si="1"/>
        <v>0.52590843800617337</v>
      </c>
    </row>
    <row r="93" spans="1:4" x14ac:dyDescent="0.2">
      <c r="A93" s="3" t="s">
        <v>88</v>
      </c>
      <c r="B93" s="5">
        <v>383476</v>
      </c>
      <c r="C93" s="5">
        <v>428271</v>
      </c>
      <c r="D93" s="4">
        <f t="shared" si="1"/>
        <v>0.52759172500791507</v>
      </c>
    </row>
    <row r="94" spans="1:4" x14ac:dyDescent="0.2">
      <c r="A94" s="3" t="s">
        <v>89</v>
      </c>
      <c r="B94" s="5">
        <v>393414</v>
      </c>
      <c r="C94" s="5">
        <v>437956</v>
      </c>
      <c r="D94" s="4">
        <f t="shared" si="1"/>
        <v>0.5267883132660548</v>
      </c>
    </row>
    <row r="95" spans="1:4" x14ac:dyDescent="0.2">
      <c r="A95" s="3" t="s">
        <v>90</v>
      </c>
      <c r="B95" s="5">
        <v>404900</v>
      </c>
      <c r="C95" s="5">
        <v>450778</v>
      </c>
      <c r="D95" s="4">
        <f t="shared" si="1"/>
        <v>0.52680798150706221</v>
      </c>
    </row>
    <row r="96" spans="1:4" x14ac:dyDescent="0.2">
      <c r="A96" s="3" t="s">
        <v>91</v>
      </c>
      <c r="B96" s="5">
        <v>415075</v>
      </c>
      <c r="C96" s="5">
        <v>465638</v>
      </c>
      <c r="D96" s="4">
        <f t="shared" si="1"/>
        <v>0.52870571911621611</v>
      </c>
    </row>
    <row r="97" spans="1:4" x14ac:dyDescent="0.2">
      <c r="A97" s="3" t="s">
        <v>92</v>
      </c>
      <c r="B97" s="5">
        <v>424456</v>
      </c>
      <c r="C97" s="5">
        <v>485855</v>
      </c>
      <c r="D97" s="4">
        <f t="shared" si="1"/>
        <v>0.53372418876625682</v>
      </c>
    </row>
    <row r="98" spans="1:4" x14ac:dyDescent="0.2">
      <c r="A98" s="3" t="s">
        <v>93</v>
      </c>
      <c r="B98" s="5">
        <v>434318</v>
      </c>
      <c r="C98" s="5">
        <v>512340</v>
      </c>
      <c r="D98" s="4">
        <f t="shared" si="1"/>
        <v>0.54120918008404306</v>
      </c>
    </row>
    <row r="99" spans="1:4" x14ac:dyDescent="0.2">
      <c r="A99" s="3" t="s">
        <v>94</v>
      </c>
      <c r="B99" s="5">
        <v>444966</v>
      </c>
      <c r="C99" s="5">
        <v>546236</v>
      </c>
      <c r="D99" s="4">
        <f t="shared" si="1"/>
        <v>0.55108444091113618</v>
      </c>
    </row>
    <row r="100" spans="1:4" x14ac:dyDescent="0.2">
      <c r="A100" s="3" t="s">
        <v>95</v>
      </c>
      <c r="B100" s="5">
        <v>454631</v>
      </c>
      <c r="C100" s="5">
        <v>570645</v>
      </c>
      <c r="D100" s="4">
        <f t="shared" si="1"/>
        <v>0.55657696074032748</v>
      </c>
    </row>
    <row r="101" spans="1:4" x14ac:dyDescent="0.2">
      <c r="A101" s="3" t="s">
        <v>96</v>
      </c>
      <c r="B101" s="5">
        <v>467400</v>
      </c>
      <c r="C101" s="5">
        <v>600464</v>
      </c>
      <c r="D101" s="4">
        <f t="shared" si="1"/>
        <v>0.56230381396882001</v>
      </c>
    </row>
    <row r="102" spans="1:4" x14ac:dyDescent="0.2">
      <c r="A102" s="3" t="s">
        <v>97</v>
      </c>
      <c r="B102" s="5">
        <v>480339</v>
      </c>
      <c r="C102" s="5">
        <v>637425</v>
      </c>
      <c r="D102" s="4">
        <f t="shared" si="1"/>
        <v>0.57026796354149889</v>
      </c>
    </row>
    <row r="103" spans="1:4" x14ac:dyDescent="0.2">
      <c r="A103" s="3" t="s">
        <v>98</v>
      </c>
      <c r="B103" s="5">
        <v>486515</v>
      </c>
      <c r="C103" s="5">
        <v>647964</v>
      </c>
      <c r="D103" s="4">
        <f t="shared" si="1"/>
        <v>0.57115557008988271</v>
      </c>
    </row>
    <row r="104" spans="1:4" x14ac:dyDescent="0.2">
      <c r="A104" s="3" t="s">
        <v>99</v>
      </c>
      <c r="B104" s="5">
        <v>493334</v>
      </c>
      <c r="C104" s="5">
        <v>658036</v>
      </c>
      <c r="D104" s="4">
        <f t="shared" si="1"/>
        <v>0.5715243579388033</v>
      </c>
    </row>
    <row r="105" spans="1:4" x14ac:dyDescent="0.2">
      <c r="A105" s="3" t="s">
        <v>100</v>
      </c>
      <c r="B105" s="5">
        <v>501344</v>
      </c>
      <c r="C105" s="5">
        <v>677665</v>
      </c>
      <c r="D105" s="4">
        <f t="shared" si="1"/>
        <v>0.57477508653453879</v>
      </c>
    </row>
    <row r="106" spans="1:4" x14ac:dyDescent="0.2">
      <c r="A106" s="3" t="s">
        <v>101</v>
      </c>
      <c r="B106" s="5">
        <v>507272</v>
      </c>
      <c r="C106" s="5">
        <v>692992</v>
      </c>
      <c r="D106" s="4">
        <f t="shared" si="1"/>
        <v>0.57736631274452954</v>
      </c>
    </row>
    <row r="107" spans="1:4" x14ac:dyDescent="0.2">
      <c r="A107" s="3" t="s">
        <v>102</v>
      </c>
      <c r="B107" s="5">
        <v>514389</v>
      </c>
      <c r="C107" s="5">
        <v>714261</v>
      </c>
      <c r="D107" s="4">
        <f t="shared" si="1"/>
        <v>0.58133805396166527</v>
      </c>
    </row>
    <row r="108" spans="1:4" x14ac:dyDescent="0.2">
      <c r="A108" s="3" t="s">
        <v>103</v>
      </c>
      <c r="B108" s="5">
        <v>521511</v>
      </c>
      <c r="C108" s="5">
        <v>744957</v>
      </c>
      <c r="D108" s="4">
        <f t="shared" si="1"/>
        <v>0.58821620443627476</v>
      </c>
    </row>
    <row r="109" spans="1:4" x14ac:dyDescent="0.2">
      <c r="A109" s="3" t="s">
        <v>104</v>
      </c>
      <c r="B109" s="5">
        <v>529323</v>
      </c>
      <c r="C109" s="5">
        <v>764615</v>
      </c>
      <c r="D109" s="4">
        <f t="shared" si="1"/>
        <v>0.59092089420049487</v>
      </c>
    </row>
    <row r="110" spans="1:4" x14ac:dyDescent="0.2">
      <c r="A110" s="3" t="s">
        <v>105</v>
      </c>
      <c r="B110" s="5">
        <v>536554</v>
      </c>
      <c r="C110" s="5">
        <v>785854</v>
      </c>
      <c r="D110" s="4">
        <f t="shared" si="1"/>
        <v>0.59425986533656783</v>
      </c>
    </row>
    <row r="111" spans="1:4" x14ac:dyDescent="0.2">
      <c r="A111" s="3" t="s">
        <v>106</v>
      </c>
      <c r="B111" s="5">
        <v>542480</v>
      </c>
      <c r="C111" s="5">
        <v>813061</v>
      </c>
      <c r="D111" s="4">
        <f t="shared" si="1"/>
        <v>0.59980553889554056</v>
      </c>
    </row>
    <row r="112" spans="1:4" x14ac:dyDescent="0.2">
      <c r="A112" s="3" t="s">
        <v>107</v>
      </c>
      <c r="B112" s="5">
        <v>548924</v>
      </c>
      <c r="C112" s="5">
        <v>838014</v>
      </c>
      <c r="D112" s="4">
        <f t="shared" si="1"/>
        <v>0.60421878988101851</v>
      </c>
    </row>
    <row r="113" spans="1:4" x14ac:dyDescent="0.2">
      <c r="A113" s="3" t="s">
        <v>108</v>
      </c>
      <c r="B113" s="5">
        <v>556563</v>
      </c>
      <c r="C113" s="5">
        <v>857218</v>
      </c>
      <c r="D113" s="4">
        <f t="shared" si="1"/>
        <v>0.60633011760661659</v>
      </c>
    </row>
    <row r="114" spans="1:4" x14ac:dyDescent="0.2">
      <c r="A114" s="3" t="s">
        <v>109</v>
      </c>
      <c r="B114" s="5">
        <v>564148</v>
      </c>
      <c r="C114" s="5">
        <v>879455</v>
      </c>
      <c r="D114" s="4">
        <f t="shared" si="1"/>
        <v>0.60920834883274699</v>
      </c>
    </row>
    <row r="115" spans="1:4" x14ac:dyDescent="0.2">
      <c r="A115" s="3" t="s">
        <v>110</v>
      </c>
      <c r="B115" s="5">
        <v>569284</v>
      </c>
      <c r="C115" s="5">
        <v>901150</v>
      </c>
      <c r="D115" s="4">
        <f t="shared" si="1"/>
        <v>0.61284627531735525</v>
      </c>
    </row>
    <row r="116" spans="1:4" x14ac:dyDescent="0.2">
      <c r="A116" s="3" t="s">
        <v>111</v>
      </c>
      <c r="B116" s="5">
        <v>575568</v>
      </c>
      <c r="C116" s="5">
        <v>912198</v>
      </c>
      <c r="D116" s="4">
        <f t="shared" si="1"/>
        <v>0.61313271038590744</v>
      </c>
    </row>
    <row r="117" spans="1:4" x14ac:dyDescent="0.2">
      <c r="A117" s="3" t="s">
        <v>112</v>
      </c>
      <c r="B117" s="5">
        <v>578508</v>
      </c>
      <c r="C117" s="5">
        <v>927069</v>
      </c>
      <c r="D117" s="4">
        <f t="shared" si="1"/>
        <v>0.6157566168983718</v>
      </c>
    </row>
    <row r="118" spans="1:4" x14ac:dyDescent="0.2">
      <c r="A118" s="3" t="s">
        <v>113</v>
      </c>
      <c r="B118" s="5">
        <v>580690</v>
      </c>
      <c r="C118" s="5">
        <v>935111</v>
      </c>
      <c r="D118" s="4">
        <f t="shared" si="1"/>
        <v>0.61690881586699042</v>
      </c>
    </row>
    <row r="119" spans="1:4" x14ac:dyDescent="0.2">
      <c r="A119" s="3" t="s">
        <v>114</v>
      </c>
      <c r="B119" s="5">
        <v>584896</v>
      </c>
      <c r="C119" s="5">
        <v>949130</v>
      </c>
      <c r="D119" s="4">
        <f t="shared" si="1"/>
        <v>0.61871832680802019</v>
      </c>
    </row>
    <row r="120" spans="1:4" x14ac:dyDescent="0.2">
      <c r="A120" s="3" t="s">
        <v>115</v>
      </c>
      <c r="B120" s="5">
        <v>589121</v>
      </c>
      <c r="C120" s="5">
        <v>969880</v>
      </c>
      <c r="D120" s="4">
        <f t="shared" si="1"/>
        <v>0.6221163424526347</v>
      </c>
    </row>
    <row r="121" spans="1:4" x14ac:dyDescent="0.2">
      <c r="A121" s="3" t="s">
        <v>116</v>
      </c>
      <c r="B121" s="5">
        <v>594038</v>
      </c>
      <c r="C121" s="5">
        <v>988954</v>
      </c>
      <c r="D121" s="4">
        <f t="shared" si="1"/>
        <v>0.62473720650514974</v>
      </c>
    </row>
    <row r="122" spans="1:4" x14ac:dyDescent="0.2">
      <c r="A122" s="3" t="s">
        <v>117</v>
      </c>
      <c r="B122" s="6">
        <v>600143</v>
      </c>
      <c r="C122" s="6">
        <v>1008118</v>
      </c>
      <c r="D122" s="7">
        <f>C122/(C122+B122)</f>
        <v>0.6268373106106534</v>
      </c>
    </row>
    <row r="123" spans="1:4" x14ac:dyDescent="0.2">
      <c r="A123" s="8"/>
    </row>
    <row r="124" spans="1:4" x14ac:dyDescent="0.2">
      <c r="A124" s="11" t="s">
        <v>124</v>
      </c>
      <c r="B124" s="11"/>
      <c r="C124" s="11"/>
      <c r="D124" s="11"/>
    </row>
    <row r="125" spans="1:4" x14ac:dyDescent="0.2">
      <c r="A125" s="11"/>
      <c r="B125" s="11"/>
      <c r="C125" s="11"/>
      <c r="D125" s="11"/>
    </row>
    <row r="126" spans="1:4" x14ac:dyDescent="0.2">
      <c r="A126" s="12" t="s">
        <v>125</v>
      </c>
      <c r="B126" s="12"/>
      <c r="C126" s="12"/>
      <c r="D126" s="12"/>
    </row>
    <row r="127" spans="1:4" x14ac:dyDescent="0.2">
      <c r="A127" s="12"/>
      <c r="B127" s="12"/>
      <c r="C127" s="12"/>
      <c r="D127" s="12"/>
    </row>
  </sheetData>
  <mergeCells count="2">
    <mergeCell ref="A124:D125"/>
    <mergeCell ref="A126:D127"/>
  </mergeCells>
  <phoneticPr fontId="4" type="noConversion"/>
  <hyperlinks>
    <hyperlink ref="A2" r:id="rId1"/>
    <hyperlink ref="A126" r:id="rId2"/>
  </hyperlinks>
  <pageMargins left="0.7" right="0.7" top="0.75" bottom="0.75" header="0.3" footer="0.3"/>
  <pageSetup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#1153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BEV and PHEV Cumulative Sales, Dec 2010 - Aug 2020</dc:title>
  <dc:creator>Oak_Ridge_National_Laboratory</dc:creator>
  <cp:keywords>BEV and PHEV Cumulative Sales, Dec 2010 - Aug 2020</cp:keywords>
  <cp:lastModifiedBy>Skonicki, Vicki (CONTR)</cp:lastModifiedBy>
  <dcterms:created xsi:type="dcterms:W3CDTF">2020-08-21T14:09:27Z</dcterms:created>
  <dcterms:modified xsi:type="dcterms:W3CDTF">2020-09-28T14:48:21Z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