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lient\C$\Users\vskonicki\Documents\From C Drive\FCVT\3-18-20 FOTW\excel\"/>
    </mc:Choice>
  </mc:AlternateContent>
  <bookViews>
    <workbookView xWindow="0" yWindow="1440" windowWidth="17280" windowHeight="8970"/>
  </bookViews>
  <sheets>
    <sheet name="FOTW #11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<sst xmlns="http://schemas.openxmlformats.org/spreadsheetml/2006/main" count="21" uniqueCount="19">
  <si>
    <t>Lead</t>
  </si>
  <si>
    <t>Sulfuric acid</t>
  </si>
  <si>
    <t>Fiberglass</t>
  </si>
  <si>
    <t>Water</t>
  </si>
  <si>
    <t>Other</t>
  </si>
  <si>
    <t>Lithium-ion Cell Composition</t>
  </si>
  <si>
    <t>Lead-Acid Cell Composition</t>
  </si>
  <si>
    <t>Graphite</t>
  </si>
  <si>
    <t>Carbon black</t>
  </si>
  <si>
    <t>Binder</t>
  </si>
  <si>
    <t>Copper</t>
  </si>
  <si>
    <t>Aluminium</t>
  </si>
  <si>
    <t>Electrolyte</t>
  </si>
  <si>
    <t>Plastics</t>
  </si>
  <si>
    <t>Lithium Nickel Manganese Cobalt Oxide (NMC)</t>
  </si>
  <si>
    <t>Share</t>
  </si>
  <si>
    <r>
      <t>Source:</t>
    </r>
    <r>
      <rPr>
        <sz val="11"/>
        <color theme="1"/>
        <rFont val="Arial"/>
        <family val="2"/>
      </rPr>
      <t xml:space="preserve"> Presentation by Argonne National Laboratory researcher Linda Gaines at the 2020 Transportation Research Board 99th Annual Meeting, January 12–16, 2020.</t>
    </r>
  </si>
  <si>
    <t>U.S. Department of Energy, Vehicle Technologies Office</t>
  </si>
  <si>
    <t>Fact of the Week # 1128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</si>
</sst>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sz val="11"/>
      <color theme="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u/>
      <sz val="12"/>
      <color indexed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3" fillId="7" borderId="7" applyNumberFormat="0" applyAlignment="0" applyProtection="0"/>
    <xf numFmtId="0" fontId="16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4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0" borderId="0" xfId="0" applyFont="1"/>
    <xf numFmtId="9" fontId="2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9" fillId="0" borderId="0" xfId="2" applyFont="1"/>
    <xf numFmtId="0" fontId="21" fillId="0" borderId="0" xfId="44" applyFont="1" applyAlignment="1" applyProtection="1"/>
    <xf numFmtId="0" fontId="4" fillId="0" borderId="0" xfId="0" applyFont="1" applyAlignment="1">
      <alignment horizontal="left" vertical="center" wrapText="1"/>
    </xf>
  </cellXfs>
  <cellStyles count="45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9"/>
    <cellStyle name="Calculation 2" xfId="13"/>
    <cellStyle name="Check Cell 2" xfId="15"/>
    <cellStyle name="Explanatory Text 2" xfId="18"/>
    <cellStyle name="Good 2" xfId="8"/>
    <cellStyle name="Heading 1 2" xfId="4"/>
    <cellStyle name="Heading 2 2" xfId="5"/>
    <cellStyle name="Heading 3 2" xfId="6"/>
    <cellStyle name="Heading 4 2" xfId="7"/>
    <cellStyle name="Hyperlink" xfId="44" builtinId="8"/>
    <cellStyle name="Input 2" xfId="11"/>
    <cellStyle name="Linked Cell 2" xfId="14"/>
    <cellStyle name="Neutral 2" xfId="10"/>
    <cellStyle name="Normal" xfId="0" builtinId="0"/>
    <cellStyle name="Normal 2" xfId="2"/>
    <cellStyle name="Note 2" xfId="17"/>
    <cellStyle name="Output 2" xfId="12"/>
    <cellStyle name="Percent" xfId="1" builtinId="5"/>
    <cellStyle name="Title 2" xfId="3"/>
    <cellStyle name="Total 2" xfId="19"/>
    <cellStyle name="Warning Text 2" xfId="16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Lead Acid</a:t>
            </a:r>
            <a:r>
              <a:rPr lang="en-US" baseline="0">
                <a:solidFill>
                  <a:sysClr val="windowText" lastClr="000000"/>
                </a:solidFill>
              </a:rPr>
              <a:t> Cell Composition</a:t>
            </a:r>
            <a:endParaRPr lang="en-US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82E-4CF2-A359-8C5209BF8C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3B-424B-83C5-9AA27A30A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82E-4CF2-A359-8C5209BF8C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3B-424B-83C5-9AA27A30A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E3B-424B-83C5-9AA27A30ACB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E3B-424B-83C5-9AA27A30ACB6}"/>
              </c:ext>
            </c:extLst>
          </c:dPt>
          <c:dLbls>
            <c:dLbl>
              <c:idx val="0"/>
              <c:layout>
                <c:manualLayout>
                  <c:x val="8.3311129887565893E-2"/>
                  <c:y val="3.4730149790423376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82E-4CF2-A359-8C5209BF8C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.16882159315339038"/>
                  <c:y val="4.02501922472895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82E-4CF2-A359-8C5209BF8C0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#1128'!$A$5:$A$10</c:f>
              <c:strCache>
                <c:ptCount val="6"/>
                <c:pt idx="0">
                  <c:v>Plastics</c:v>
                </c:pt>
                <c:pt idx="1">
                  <c:v>Lead</c:v>
                </c:pt>
                <c:pt idx="2">
                  <c:v>Sulfuric acid</c:v>
                </c:pt>
                <c:pt idx="3">
                  <c:v>Fiberglass</c:v>
                </c:pt>
                <c:pt idx="4">
                  <c:v>Water</c:v>
                </c:pt>
                <c:pt idx="5">
                  <c:v>Other</c:v>
                </c:pt>
              </c:strCache>
            </c:strRef>
          </c:cat>
          <c:val>
            <c:numRef>
              <c:f>'FOTW #1128'!$B$5:$B$10</c:f>
              <c:numCache>
                <c:formatCode>0%</c:formatCode>
                <c:ptCount val="6"/>
                <c:pt idx="0">
                  <c:v>0.06</c:v>
                </c:pt>
                <c:pt idx="1">
                  <c:v>0.69</c:v>
                </c:pt>
                <c:pt idx="2">
                  <c:v>0.08</c:v>
                </c:pt>
                <c:pt idx="3">
                  <c:v>0.02</c:v>
                </c:pt>
                <c:pt idx="4">
                  <c:v>0.14000000000000001</c:v>
                </c:pt>
                <c:pt idx="5">
                  <c:v>0.01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82E-4CF2-A359-8C5209BF8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Lithium-Ion Cell Composition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19-4214-9B18-A1168B01AC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19-4214-9B18-A1168B01AC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19-4214-9B18-A1168B01AC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19-4214-9B18-A1168B01AC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619-4214-9B18-A1168B01AC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19-4214-9B18-A1168B01AC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19-4214-9B18-A1168B01AC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D9C-4090-9451-B22CD220F75A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en-US" baseline="0"/>
                      <a:t> 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619-4214-9B18-A1168B01AC8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2.8456510917100691E-2"/>
                  <c:y val="2.2384671633407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CD9C-4090-9451-B22CD220F7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#1128'!$A$13:$A$20</c:f>
              <c:strCache>
                <c:ptCount val="8"/>
                <c:pt idx="0">
                  <c:v>Lithium Nickel Manganese Cobalt Oxide (NMC)</c:v>
                </c:pt>
                <c:pt idx="1">
                  <c:v>Graphite</c:v>
                </c:pt>
                <c:pt idx="2">
                  <c:v>Carbon black</c:v>
                </c:pt>
                <c:pt idx="3">
                  <c:v>Binder</c:v>
                </c:pt>
                <c:pt idx="4">
                  <c:v>Copper</c:v>
                </c:pt>
                <c:pt idx="5">
                  <c:v>Aluminium</c:v>
                </c:pt>
                <c:pt idx="6">
                  <c:v>Electrolyte</c:v>
                </c:pt>
                <c:pt idx="7">
                  <c:v>Plastics</c:v>
                </c:pt>
              </c:strCache>
            </c:strRef>
          </c:cat>
          <c:val>
            <c:numRef>
              <c:f>'FOTW #1128'!$B$13:$B$20</c:f>
              <c:numCache>
                <c:formatCode>0%</c:formatCode>
                <c:ptCount val="8"/>
                <c:pt idx="0">
                  <c:v>0.35799999999999998</c:v>
                </c:pt>
                <c:pt idx="1">
                  <c:v>0.187</c:v>
                </c:pt>
                <c:pt idx="2">
                  <c:v>2.4E-2</c:v>
                </c:pt>
                <c:pt idx="3">
                  <c:v>0.03</c:v>
                </c:pt>
                <c:pt idx="4">
                  <c:v>0.155</c:v>
                </c:pt>
                <c:pt idx="5">
                  <c:v>7.9000000000000001E-2</c:v>
                </c:pt>
                <c:pt idx="6">
                  <c:v>0.14199999999999999</c:v>
                </c:pt>
                <c:pt idx="7">
                  <c:v>2.4E-2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B619-4214-9B18-A1168B01A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93344</xdr:colOff>
      <xdr:row>3</xdr:row>
      <xdr:rowOff>43180</xdr:rowOff>
    </xdr:from>
    <xdr:to>
      <xdr:col>9</xdr:col>
      <xdr:colOff>142239</xdr:colOff>
      <xdr:row>28</xdr:row>
      <xdr:rowOff>55880</xdr:rowOff>
    </xdr:to>
    <xdr:graphicFrame macro="">
      <xdr:nvGraphicFramePr>
        <xdr:cNvPr id="2" name="Chart 1" descr="Lead Acid Cell Composition&#10;">
          <a:extLst>
            <a:ext uri="{FF2B5EF4-FFF2-40B4-BE49-F238E27FC236}">
              <a16:creationId xmlns:a16="http://schemas.microsoft.com/office/drawing/2014/main" xmlns="" id="{4C8B834A-D5F5-4130-8D29-72D534C0E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142240</xdr:colOff>
      <xdr:row>3</xdr:row>
      <xdr:rowOff>43180</xdr:rowOff>
    </xdr:from>
    <xdr:to>
      <xdr:col>17</xdr:col>
      <xdr:colOff>88265</xdr:colOff>
      <xdr:row>28</xdr:row>
      <xdr:rowOff>55880</xdr:rowOff>
    </xdr:to>
    <xdr:graphicFrame macro="">
      <xdr:nvGraphicFramePr>
        <xdr:cNvPr id="3" name="Chart 2" descr="Lithium-ion Cell Composition">
          <a:extLst>
            <a:ext uri="{FF2B5EF4-FFF2-40B4-BE49-F238E27FC236}">
              <a16:creationId xmlns:a16="http://schemas.microsoft.com/office/drawing/2014/main" xmlns="" id="{3C9A3AC6-92CB-4744-B33D-338F7BA2F2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0.55826</cdr:x>
      <cdr:y>0.30536</cdr:y>
    </cdr:from>
    <cdr:to>
      <cdr:x>0.77551</cdr:x>
      <cdr:y>0.56259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xmlns="" id="{7129C401-34CE-4DE5-BC7C-8F55157E70D9}"/>
            </a:ext>
          </a:extLst>
        </cdr:cNvPr>
        <cdr:cNvSpPr txBox="1"/>
      </cdr:nvSpPr>
      <cdr:spPr>
        <a:xfrm xmlns:a="http://schemas.openxmlformats.org/drawingml/2006/main">
          <a:off x="2692400" y="1409700"/>
          <a:ext cx="1047750" cy="11874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Lithium nickel manganese cobalt oxide (NMC), 36%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4:B10" totalsRowShown="0">
  <autoFilter ref="A4:B10">
    <filterColumn colId="0" hiddenButton="1"/>
    <filterColumn colId="1" hiddenButton="1"/>
  </autoFilter>
  <tableColumns count="2">
    <tableColumn id="1" name="Lead-Acid Cell Composition" dataDxfId="3"/>
    <tableColumn id="2" name="Share" dataDxfId="2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ead Acid Cell Composition_x000d__x000a_"/>
    </ext>
  </extLst>
</table>
</file>

<file path=xl/tables/table2.xml><?xml version="1.0" encoding="utf-8"?>
<table xmlns="http://schemas.openxmlformats.org/spreadsheetml/2006/main" id="2" name="Table2" displayName="Table2" ref="A12:B20" totalsRowShown="0">
  <autoFilter ref="A12:B20">
    <filterColumn colId="0" hiddenButton="1"/>
    <filterColumn colId="1" hiddenButton="1"/>
  </autoFilter>
  <tableColumns count="2">
    <tableColumn id="1" name="Lithium-ion Cell Composition" dataDxfId="1"/>
    <tableColumn id="2" name="Share" dataDxfId="0" dataCellStyle="Percent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Lithium-ion Cell Composition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otw-1128-april-6-2020-innovations-automotive-battery-cell-composition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A2" sqref="A2"/>
    </sheetView>
  </sheetViews>
  <sheetFormatPr defaultColWidth="8.85546875" defaultRowHeight="14.25" x14ac:dyDescent="0.2"/>
  <cols>
    <col min="1" max="1" width="28.140625" style="1" customWidth="1"/>
    <col min="2" max="2" width="13" style="1" customWidth="1"/>
    <col min="3" max="3" width="12.7109375" style="1" customWidth="1"/>
    <col min="4" max="4" width="11.7109375" style="1" customWidth="1"/>
    <col min="5" max="16384" width="8.85546875" style="1"/>
  </cols>
  <sheetData>
    <row r="1" spans="1:2" ht="15" x14ac:dyDescent="0.25">
      <c r="A1" s="5" t="s">
        <v>17</v>
      </c>
    </row>
    <row r="2" spans="1:2" ht="15" x14ac:dyDescent="0.2">
      <c r="A2" s="6" t="s">
        <v>18</v>
      </c>
    </row>
    <row r="4" spans="1:2" ht="13.9" x14ac:dyDescent="0.25">
      <c r="A4" s="1" t="s">
        <v>6</v>
      </c>
      <c r="B4" s="4" t="s">
        <v>15</v>
      </c>
    </row>
    <row r="5" spans="1:2" ht="13.9" x14ac:dyDescent="0.25">
      <c r="A5" s="1" t="s">
        <v>13</v>
      </c>
      <c r="B5" s="2">
        <v>0.06</v>
      </c>
    </row>
    <row r="6" spans="1:2" ht="13.9" x14ac:dyDescent="0.25">
      <c r="A6" s="1" t="s">
        <v>0</v>
      </c>
      <c r="B6" s="2">
        <v>0.69</v>
      </c>
    </row>
    <row r="7" spans="1:2" ht="13.9" x14ac:dyDescent="0.25">
      <c r="A7" s="1" t="s">
        <v>1</v>
      </c>
      <c r="B7" s="2">
        <v>0.08</v>
      </c>
    </row>
    <row r="8" spans="1:2" ht="13.9" x14ac:dyDescent="0.25">
      <c r="A8" s="1" t="s">
        <v>2</v>
      </c>
      <c r="B8" s="2">
        <v>0.02</v>
      </c>
    </row>
    <row r="9" spans="1:2" ht="13.9" x14ac:dyDescent="0.25">
      <c r="A9" s="1" t="s">
        <v>3</v>
      </c>
      <c r="B9" s="2">
        <v>0.14000000000000001</v>
      </c>
    </row>
    <row r="10" spans="1:2" ht="13.9" x14ac:dyDescent="0.25">
      <c r="A10" s="1" t="s">
        <v>4</v>
      </c>
      <c r="B10" s="2">
        <v>0.01</v>
      </c>
    </row>
    <row r="12" spans="1:2" ht="13.9" x14ac:dyDescent="0.25">
      <c r="A12" s="1" t="s">
        <v>5</v>
      </c>
      <c r="B12" s="4" t="s">
        <v>15</v>
      </c>
    </row>
    <row r="13" spans="1:2" ht="27.6" x14ac:dyDescent="0.25">
      <c r="A13" s="3" t="s">
        <v>14</v>
      </c>
      <c r="B13" s="2">
        <v>0.35799999999999998</v>
      </c>
    </row>
    <row r="14" spans="1:2" ht="13.9" x14ac:dyDescent="0.25">
      <c r="A14" s="1" t="s">
        <v>7</v>
      </c>
      <c r="B14" s="2">
        <v>0.187</v>
      </c>
    </row>
    <row r="15" spans="1:2" ht="13.9" x14ac:dyDescent="0.25">
      <c r="A15" s="1" t="s">
        <v>8</v>
      </c>
      <c r="B15" s="2">
        <v>2.4E-2</v>
      </c>
    </row>
    <row r="16" spans="1:2" ht="13.9" x14ac:dyDescent="0.25">
      <c r="A16" s="1" t="s">
        <v>9</v>
      </c>
      <c r="B16" s="2">
        <v>0.03</v>
      </c>
    </row>
    <row r="17" spans="1:2" ht="13.9" x14ac:dyDescent="0.25">
      <c r="A17" s="1" t="s">
        <v>10</v>
      </c>
      <c r="B17" s="2">
        <v>0.155</v>
      </c>
    </row>
    <row r="18" spans="1:2" ht="13.9" x14ac:dyDescent="0.25">
      <c r="A18" s="1" t="s">
        <v>11</v>
      </c>
      <c r="B18" s="2">
        <v>7.9000000000000001E-2</v>
      </c>
    </row>
    <row r="19" spans="1:2" ht="13.9" x14ac:dyDescent="0.25">
      <c r="A19" s="1" t="s">
        <v>12</v>
      </c>
      <c r="B19" s="2">
        <v>0.14199999999999999</v>
      </c>
    </row>
    <row r="20" spans="1:2" ht="13.9" x14ac:dyDescent="0.25">
      <c r="A20" s="1" t="s">
        <v>13</v>
      </c>
      <c r="B20" s="2">
        <v>2.4E-2</v>
      </c>
    </row>
    <row r="22" spans="1:2" x14ac:dyDescent="0.2">
      <c r="A22" s="7" t="s">
        <v>16</v>
      </c>
      <c r="B22" s="7"/>
    </row>
    <row r="23" spans="1:2" x14ac:dyDescent="0.2">
      <c r="A23" s="7"/>
      <c r="B23" s="7"/>
    </row>
    <row r="24" spans="1:2" x14ac:dyDescent="0.2">
      <c r="A24" s="7"/>
      <c r="B24" s="7"/>
    </row>
    <row r="25" spans="1:2" x14ac:dyDescent="0.2">
      <c r="A25" s="7"/>
      <c r="B25" s="7"/>
    </row>
  </sheetData>
  <mergeCells count="1">
    <mergeCell ref="A22:B25"/>
  </mergeCells>
  <hyperlinks>
    <hyperlink ref="A2" r:id="rId1"/>
  </hyperlinks>
  <pageMargins left="0.7" right="0.7" top="0.75" bottom="0.75" header="0.3" footer="0.3"/>
  <pageSetup orientation="portrait" horizontalDpi="300" verticalDpi="300" r:id="rId2"/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#1128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Acid Cell Composition, Lithium-ion Cell Composition</dc:title>
  <dc:creator>Davis, Stacy Cagle</dc:creator>
  <cp:keywords>Lead Acid Cell Composition, Lithium-ion Cell Composition</cp:keywords>
  <cp:lastModifiedBy>Skonicki, Vicki (CONTR)</cp:lastModifiedBy>
  <dcterms:created xsi:type="dcterms:W3CDTF">2020-02-27T19:50:48Z</dcterms:created>
  <dcterms:modified xsi:type="dcterms:W3CDTF">2020-04-06T14:40:21Z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