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66925"/>
  <xr:revisionPtr revIDLastSave="0" documentId="13_ncr:1_{2DC6427F-E00D-4898-9B75-4C99F6CB5860}" xr6:coauthVersionLast="41" xr6:coauthVersionMax="45" xr10:uidLastSave="{00000000-0000-0000-0000-000000000000}"/>
  <bookViews>
    <workbookView xWindow="27528" yWindow="1260" windowWidth="17280" windowHeight="10044" xr2:uid="{00000000-000D-0000-FFFF-FFFF00000000}"/>
  </bookViews>
  <sheets>
    <sheet name="FOTW #1117" sheetId="2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23" l="1"/>
  <c r="B20" i="23"/>
</calcChain>
</file>

<file path=xl/sharedStrings.xml><?xml version="1.0" encoding="utf-8"?>
<sst xmlns="http://schemas.openxmlformats.org/spreadsheetml/2006/main" count="47" uniqueCount="10">
  <si>
    <t>Crude Oil Distillation Capacity as of January 1 (Million Barrels per Calendar Day)</t>
  </si>
  <si>
    <t>Number of Operating Refineries as of January 1</t>
  </si>
  <si>
    <t>Year</t>
  </si>
  <si>
    <t>Number of U.S. Refineries and Distillation Capacity, 1982-2019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</si>
  <si>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Data for 1996 and 1998 were not available, thus those data were interpolated using 1995, 1997, and 1999 data.</t>
    </r>
  </si>
  <si>
    <t>U.S. Department of Energy, Vehicle Technologies Office</t>
  </si>
  <si>
    <t>Fact of the Week #1117</t>
  </si>
  <si>
    <r>
      <t>Note:</t>
    </r>
    <r>
      <rPr>
        <sz val="11"/>
        <rFont val="Arial"/>
        <family val="2"/>
      </rPr>
      <t xml:space="preserve"> Data are as of January 1 of each year. Data for 1996 and 1998 were not available, thus those data were interpolated using 1995, 1997, and 1999 data.</t>
    </r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</si>
  <si>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U.S. Energy Information Administration website, “Number and Capacity of Petroleum Refineries” accessed November 9, 2019. </t>
    </r>
  </si>
  <si>
    <t xml:space="preserve">https://www.eia.gov/dnav/pet/PET_PNP_CAP1_DCU_NUS_A.htm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</si>
</sst>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yyyy"/>
    <numFmt numFmtId="165" formatCode="#,##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u/>
      <sz val="11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8" fillId="0" borderId="2" applyNumberFormat="0" applyFont="0" applyProtection="0">
      <alignment wrapText="1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Protection="0">
      <alignment vertical="top" wrapText="1"/>
    </xf>
    <xf numFmtId="0" fontId="8" fillId="0" borderId="3" applyNumberFormat="0" applyProtection="0">
      <alignment vertical="top" wrapText="1"/>
    </xf>
    <xf numFmtId="0" fontId="10" fillId="0" borderId="1" applyNumberFormat="0" applyProtection="0">
      <alignment wrapText="1"/>
    </xf>
    <xf numFmtId="0" fontId="10" fillId="0" borderId="4" applyNumberFormat="0" applyProtection="0">
      <alignment horizontal="left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5" applyNumberFormat="0" applyProtection="0">
      <alignment wrapText="1"/>
    </xf>
    <xf numFmtId="0" fontId="8" fillId="0" borderId="6" applyNumberFormat="0" applyFont="0" applyFill="0" applyProtection="0">
      <alignment wrapText="1"/>
    </xf>
    <xf numFmtId="0" fontId="10" fillId="0" borderId="7" applyNumberFormat="0" applyFill="0" applyProtection="0">
      <alignment wrapText="1"/>
    </xf>
    <xf numFmtId="0" fontId="13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9" fontId="5" fillId="0" borderId="0" xfId="2" applyFont="1"/>
    <xf numFmtId="0" fontId="14" fillId="0" borderId="0" xfId="26" applyFont="1"/>
    <xf numFmtId="0" fontId="15" fillId="0" borderId="0" xfId="1" applyFont="1" applyAlignment="1" applyProtection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6" fillId="0" borderId="0" xfId="1" applyFont="1" applyAlignment="1" applyProtection="1"/>
  </cellXfs>
  <cellStyles count="28">
    <cellStyle name="Body: normal cell" xfId="8" xr:uid="{D6CC0ECF-EC52-425D-B286-62CD357B4313}"/>
    <cellStyle name="Comma 2" xfId="25" xr:uid="{144E1A21-7259-42CF-A73B-F92A0E5BA88B}"/>
    <cellStyle name="Comma 3" xfId="23" xr:uid="{67CFDFE8-A13C-44C7-BDB0-872FEBED5F34}"/>
    <cellStyle name="Comma 4" xfId="4" xr:uid="{23F569B3-6F5B-476D-8E4D-E29EE929D690}"/>
    <cellStyle name="Followed Hyperlink 2" xfId="9" xr:uid="{63666417-D06E-4D2E-877A-D0448329B6FE}"/>
    <cellStyle name="Font: Calibri, 9pt regular" xfId="10" xr:uid="{FEA68B7D-706C-4A21-A071-41C120E5DB14}"/>
    <cellStyle name="Footnotes: all except top row" xfId="11" xr:uid="{D0BA8A5D-827D-4C07-8723-5559FA92E168}"/>
    <cellStyle name="Footnotes: top row" xfId="12" xr:uid="{E1F97484-7EAF-44FC-B35E-8022978F8715}"/>
    <cellStyle name="Header: bottom row" xfId="13" xr:uid="{50090138-B97E-4AC2-9EC6-AA940133CE00}"/>
    <cellStyle name="Header: top rows" xfId="14" xr:uid="{05E77846-4C5F-4B24-92A7-B1F9CCAE4174}"/>
    <cellStyle name="Hyperlink" xfId="1" builtinId="8"/>
    <cellStyle name="Hyperlink 2" xfId="16" xr:uid="{7C692F3E-DD60-45C0-8404-36D1F9AABE2E}"/>
    <cellStyle name="Hyperlink 2 2" xfId="27" xr:uid="{78703A03-562B-459F-8143-C04ED7EC9B4D}"/>
    <cellStyle name="Hyperlink 3" xfId="17" xr:uid="{24BD9AF7-7EB1-4694-AAF3-B5A721FC1CA3}"/>
    <cellStyle name="Hyperlink 4" xfId="15" xr:uid="{FBAB869A-4418-42CC-A6C7-964BCAE6326B}"/>
    <cellStyle name="Hyperlink 5" xfId="6" xr:uid="{C82FB656-E9CB-45FD-B116-827F67166D9A}"/>
    <cellStyle name="Normal" xfId="0" builtinId="0"/>
    <cellStyle name="Normal 2" xfId="24" xr:uid="{6ED87288-0002-4E55-BA49-81B0BADD7452}"/>
    <cellStyle name="Normal 2 3" xfId="26" xr:uid="{FD5469BE-A3B7-4E9A-9E98-039401006335}"/>
    <cellStyle name="Normal 3" xfId="18" xr:uid="{C80ED7EF-DEBA-4923-B4B6-DB3BA75A4CDA}"/>
    <cellStyle name="Normal 4" xfId="7" xr:uid="{B23653A0-32CF-41DD-B6F9-63E6696DA072}"/>
    <cellStyle name="Normal 5" xfId="3" xr:uid="{8312D2AB-896C-4D0C-858A-344C045F8201}"/>
    <cellStyle name="Parent row" xfId="19" xr:uid="{A7813A23-25EB-452C-AA2F-3E67EF1D2F53}"/>
    <cellStyle name="Percent" xfId="2" builtinId="5"/>
    <cellStyle name="Percent 2" xfId="5" xr:uid="{CAC59675-0D6B-48E7-A6D7-5DFBF2D4440A}"/>
    <cellStyle name="Section Break" xfId="20" xr:uid="{2B5E6C02-8CDB-4F3D-8B18-5864A5AC4653}"/>
    <cellStyle name="Section Break: parent row" xfId="21" xr:uid="{28CF4021-CD28-4E9A-8B65-4FA38DC7AC27}"/>
    <cellStyle name="Table title" xfId="22" xr:uid="{4F6A5D8A-4E4F-4D3D-BB14-4B3785E73560}"/>
  </cellStyles>
  <dxfs count="7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7C3694FD-8FC9-496F-AB10-293BA237EDAA}">
      <tableStyleElement type="wholeTable" dxfId="6"/>
      <tableStyleElement type="headerRow" dxfId="5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U.S.</a:t>
            </a:r>
            <a:r>
              <a:rPr lang="en-US" baseline="0"/>
              <a:t> Refineries and Distillation Capacity, 1982-2019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#1117'!$A$6:$A$43</c:f>
              <c:numCache>
                <c:formatCode>yyyy</c:formatCode>
                <c:ptCount val="38"/>
                <c:pt idx="0">
                  <c:v>30132</c:v>
                </c:pt>
                <c:pt idx="1">
                  <c:v>30497</c:v>
                </c:pt>
                <c:pt idx="2">
                  <c:v>30863</c:v>
                </c:pt>
                <c:pt idx="3">
                  <c:v>31228</c:v>
                </c:pt>
                <c:pt idx="4">
                  <c:v>31593</c:v>
                </c:pt>
                <c:pt idx="5">
                  <c:v>31958</c:v>
                </c:pt>
                <c:pt idx="6">
                  <c:v>32324</c:v>
                </c:pt>
                <c:pt idx="7">
                  <c:v>32689</c:v>
                </c:pt>
                <c:pt idx="8">
                  <c:v>33054</c:v>
                </c:pt>
                <c:pt idx="9">
                  <c:v>33419</c:v>
                </c:pt>
                <c:pt idx="10">
                  <c:v>33785</c:v>
                </c:pt>
                <c:pt idx="11">
                  <c:v>34150</c:v>
                </c:pt>
                <c:pt idx="12">
                  <c:v>34515</c:v>
                </c:pt>
                <c:pt idx="13">
                  <c:v>34880</c:v>
                </c:pt>
                <c:pt idx="14">
                  <c:v>35246</c:v>
                </c:pt>
                <c:pt idx="15">
                  <c:v>35611</c:v>
                </c:pt>
                <c:pt idx="16">
                  <c:v>35976</c:v>
                </c:pt>
                <c:pt idx="17">
                  <c:v>36341</c:v>
                </c:pt>
                <c:pt idx="18">
                  <c:v>36707</c:v>
                </c:pt>
                <c:pt idx="19">
                  <c:v>37072</c:v>
                </c:pt>
                <c:pt idx="20">
                  <c:v>37437</c:v>
                </c:pt>
                <c:pt idx="21">
                  <c:v>37802</c:v>
                </c:pt>
                <c:pt idx="22">
                  <c:v>38168</c:v>
                </c:pt>
                <c:pt idx="23">
                  <c:v>38533</c:v>
                </c:pt>
                <c:pt idx="24">
                  <c:v>38898</c:v>
                </c:pt>
                <c:pt idx="25">
                  <c:v>39263</c:v>
                </c:pt>
                <c:pt idx="26">
                  <c:v>39629</c:v>
                </c:pt>
                <c:pt idx="27">
                  <c:v>39994</c:v>
                </c:pt>
                <c:pt idx="28">
                  <c:v>40359</c:v>
                </c:pt>
                <c:pt idx="29">
                  <c:v>40724</c:v>
                </c:pt>
                <c:pt idx="30">
                  <c:v>41090</c:v>
                </c:pt>
                <c:pt idx="31">
                  <c:v>41455</c:v>
                </c:pt>
                <c:pt idx="32">
                  <c:v>41820</c:v>
                </c:pt>
                <c:pt idx="33">
                  <c:v>42185</c:v>
                </c:pt>
                <c:pt idx="34">
                  <c:v>42551</c:v>
                </c:pt>
                <c:pt idx="35">
                  <c:v>42916</c:v>
                </c:pt>
                <c:pt idx="36">
                  <c:v>43281</c:v>
                </c:pt>
                <c:pt idx="37">
                  <c:v>43646</c:v>
                </c:pt>
              </c:numCache>
            </c:numRef>
          </c:cat>
          <c:val>
            <c:numRef>
              <c:f>'FOTW #1117'!$B$6:$B$43</c:f>
              <c:numCache>
                <c:formatCode>General</c:formatCode>
                <c:ptCount val="38"/>
                <c:pt idx="0">
                  <c:v>254</c:v>
                </c:pt>
                <c:pt idx="1">
                  <c:v>233</c:v>
                </c:pt>
                <c:pt idx="2">
                  <c:v>214</c:v>
                </c:pt>
                <c:pt idx="3">
                  <c:v>199</c:v>
                </c:pt>
                <c:pt idx="4">
                  <c:v>192</c:v>
                </c:pt>
                <c:pt idx="5">
                  <c:v>195</c:v>
                </c:pt>
                <c:pt idx="6">
                  <c:v>195</c:v>
                </c:pt>
                <c:pt idx="7">
                  <c:v>193</c:v>
                </c:pt>
                <c:pt idx="8">
                  <c:v>194</c:v>
                </c:pt>
                <c:pt idx="9">
                  <c:v>184</c:v>
                </c:pt>
                <c:pt idx="10">
                  <c:v>183</c:v>
                </c:pt>
                <c:pt idx="11">
                  <c:v>175</c:v>
                </c:pt>
                <c:pt idx="12">
                  <c:v>171</c:v>
                </c:pt>
                <c:pt idx="13">
                  <c:v>165</c:v>
                </c:pt>
                <c:pt idx="14">
                  <c:v>162</c:v>
                </c:pt>
                <c:pt idx="15">
                  <c:v>159</c:v>
                </c:pt>
                <c:pt idx="16">
                  <c:v>157</c:v>
                </c:pt>
                <c:pt idx="17">
                  <c:v>155</c:v>
                </c:pt>
                <c:pt idx="18">
                  <c:v>155</c:v>
                </c:pt>
                <c:pt idx="19">
                  <c:v>150</c:v>
                </c:pt>
                <c:pt idx="20">
                  <c:v>144</c:v>
                </c:pt>
                <c:pt idx="21">
                  <c:v>145</c:v>
                </c:pt>
                <c:pt idx="22">
                  <c:v>146</c:v>
                </c:pt>
                <c:pt idx="23">
                  <c:v>144</c:v>
                </c:pt>
                <c:pt idx="24">
                  <c:v>142</c:v>
                </c:pt>
                <c:pt idx="25">
                  <c:v>145</c:v>
                </c:pt>
                <c:pt idx="26">
                  <c:v>146</c:v>
                </c:pt>
                <c:pt idx="27">
                  <c:v>141</c:v>
                </c:pt>
                <c:pt idx="28">
                  <c:v>137</c:v>
                </c:pt>
                <c:pt idx="29">
                  <c:v>137</c:v>
                </c:pt>
                <c:pt idx="30">
                  <c:v>134</c:v>
                </c:pt>
                <c:pt idx="31">
                  <c:v>139</c:v>
                </c:pt>
                <c:pt idx="32">
                  <c:v>139</c:v>
                </c:pt>
                <c:pt idx="33">
                  <c:v>137</c:v>
                </c:pt>
                <c:pt idx="34">
                  <c:v>139</c:v>
                </c:pt>
                <c:pt idx="35">
                  <c:v>137</c:v>
                </c:pt>
                <c:pt idx="36">
                  <c:v>135</c:v>
                </c:pt>
                <c:pt idx="3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4-488B-8A52-F14FDAB1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381984"/>
        <c:axId val="470382312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#1117'!$A$6:$A$43</c:f>
              <c:numCache>
                <c:formatCode>yyyy</c:formatCode>
                <c:ptCount val="38"/>
                <c:pt idx="0">
                  <c:v>30132</c:v>
                </c:pt>
                <c:pt idx="1">
                  <c:v>30497</c:v>
                </c:pt>
                <c:pt idx="2">
                  <c:v>30863</c:v>
                </c:pt>
                <c:pt idx="3">
                  <c:v>31228</c:v>
                </c:pt>
                <c:pt idx="4">
                  <c:v>31593</c:v>
                </c:pt>
                <c:pt idx="5">
                  <c:v>31958</c:v>
                </c:pt>
                <c:pt idx="6">
                  <c:v>32324</c:v>
                </c:pt>
                <c:pt idx="7">
                  <c:v>32689</c:v>
                </c:pt>
                <c:pt idx="8">
                  <c:v>33054</c:v>
                </c:pt>
                <c:pt idx="9">
                  <c:v>33419</c:v>
                </c:pt>
                <c:pt idx="10">
                  <c:v>33785</c:v>
                </c:pt>
                <c:pt idx="11">
                  <c:v>34150</c:v>
                </c:pt>
                <c:pt idx="12">
                  <c:v>34515</c:v>
                </c:pt>
                <c:pt idx="13">
                  <c:v>34880</c:v>
                </c:pt>
                <c:pt idx="14">
                  <c:v>35246</c:v>
                </c:pt>
                <c:pt idx="15">
                  <c:v>35611</c:v>
                </c:pt>
                <c:pt idx="16">
                  <c:v>35976</c:v>
                </c:pt>
                <c:pt idx="17">
                  <c:v>36341</c:v>
                </c:pt>
                <c:pt idx="18">
                  <c:v>36707</c:v>
                </c:pt>
                <c:pt idx="19">
                  <c:v>37072</c:v>
                </c:pt>
                <c:pt idx="20">
                  <c:v>37437</c:v>
                </c:pt>
                <c:pt idx="21">
                  <c:v>37802</c:v>
                </c:pt>
                <c:pt idx="22">
                  <c:v>38168</c:v>
                </c:pt>
                <c:pt idx="23">
                  <c:v>38533</c:v>
                </c:pt>
                <c:pt idx="24">
                  <c:v>38898</c:v>
                </c:pt>
                <c:pt idx="25">
                  <c:v>39263</c:v>
                </c:pt>
                <c:pt idx="26">
                  <c:v>39629</c:v>
                </c:pt>
                <c:pt idx="27">
                  <c:v>39994</c:v>
                </c:pt>
                <c:pt idx="28">
                  <c:v>40359</c:v>
                </c:pt>
                <c:pt idx="29">
                  <c:v>40724</c:v>
                </c:pt>
                <c:pt idx="30">
                  <c:v>41090</c:v>
                </c:pt>
                <c:pt idx="31">
                  <c:v>41455</c:v>
                </c:pt>
                <c:pt idx="32">
                  <c:v>41820</c:v>
                </c:pt>
                <c:pt idx="33">
                  <c:v>42185</c:v>
                </c:pt>
                <c:pt idx="34">
                  <c:v>42551</c:v>
                </c:pt>
                <c:pt idx="35">
                  <c:v>42916</c:v>
                </c:pt>
                <c:pt idx="36">
                  <c:v>43281</c:v>
                </c:pt>
                <c:pt idx="37">
                  <c:v>43646</c:v>
                </c:pt>
              </c:numCache>
            </c:numRef>
          </c:cat>
          <c:val>
            <c:numRef>
              <c:f>'FOTW #1117'!$C$6:$C$43</c:f>
              <c:numCache>
                <c:formatCode>#,##0.0</c:formatCode>
                <c:ptCount val="38"/>
                <c:pt idx="0">
                  <c:v>16.103579</c:v>
                </c:pt>
                <c:pt idx="1">
                  <c:v>14.960647</c:v>
                </c:pt>
                <c:pt idx="2">
                  <c:v>14.837685</c:v>
                </c:pt>
                <c:pt idx="3">
                  <c:v>14.360583</c:v>
                </c:pt>
                <c:pt idx="4">
                  <c:v>14.638507000000001</c:v>
                </c:pt>
                <c:pt idx="5">
                  <c:v>14.940462999999999</c:v>
                </c:pt>
                <c:pt idx="6">
                  <c:v>15.017968</c:v>
                </c:pt>
                <c:pt idx="7">
                  <c:v>15.011824000000001</c:v>
                </c:pt>
                <c:pt idx="8">
                  <c:v>15.062616</c:v>
                </c:pt>
                <c:pt idx="9">
                  <c:v>14.958777</c:v>
                </c:pt>
                <c:pt idx="10">
                  <c:v>14.965479999999999</c:v>
                </c:pt>
                <c:pt idx="11">
                  <c:v>14.77688</c:v>
                </c:pt>
                <c:pt idx="12">
                  <c:v>14.70476</c:v>
                </c:pt>
                <c:pt idx="13">
                  <c:v>15.08168</c:v>
                </c:pt>
                <c:pt idx="14">
                  <c:v>15.1247825</c:v>
                </c:pt>
                <c:pt idx="15">
                  <c:v>15.167885</c:v>
                </c:pt>
                <c:pt idx="16">
                  <c:v>15.6146875</c:v>
                </c:pt>
                <c:pt idx="17">
                  <c:v>16.061489999999999</c:v>
                </c:pt>
                <c:pt idx="18">
                  <c:v>16.314971</c:v>
                </c:pt>
                <c:pt idx="19">
                  <c:v>16.320170999999998</c:v>
                </c:pt>
                <c:pt idx="20">
                  <c:v>16.246300999999999</c:v>
                </c:pt>
                <c:pt idx="21">
                  <c:v>16.483969999999999</c:v>
                </c:pt>
                <c:pt idx="22">
                  <c:v>16.759333999999999</c:v>
                </c:pt>
                <c:pt idx="23">
                  <c:v>17.00629</c:v>
                </c:pt>
                <c:pt idx="24">
                  <c:v>16.420914</c:v>
                </c:pt>
                <c:pt idx="25">
                  <c:v>16.997792</c:v>
                </c:pt>
                <c:pt idx="26">
                  <c:v>17.225797</c:v>
                </c:pt>
                <c:pt idx="27">
                  <c:v>17.313549999999999</c:v>
                </c:pt>
                <c:pt idx="28">
                  <c:v>16.850193999999998</c:v>
                </c:pt>
                <c:pt idx="29">
                  <c:v>16.937024000000001</c:v>
                </c:pt>
                <c:pt idx="30">
                  <c:v>16.744291</c:v>
                </c:pt>
                <c:pt idx="31">
                  <c:v>16.775658</c:v>
                </c:pt>
                <c:pt idx="32">
                  <c:v>17.7302</c:v>
                </c:pt>
                <c:pt idx="33">
                  <c:v>17.767588</c:v>
                </c:pt>
                <c:pt idx="34">
                  <c:v>18.165136</c:v>
                </c:pt>
                <c:pt idx="35">
                  <c:v>18.314126999999999</c:v>
                </c:pt>
                <c:pt idx="36">
                  <c:v>18.566897000000001</c:v>
                </c:pt>
                <c:pt idx="37">
                  <c:v>18.692335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4-488B-8A52-F14FDAB1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7344"/>
        <c:axId val="463799800"/>
      </c:lineChart>
      <c:dateAx>
        <c:axId val="47038198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382312"/>
        <c:crosses val="autoZero"/>
        <c:auto val="1"/>
        <c:lblOffset val="100"/>
        <c:baseTimeUnit val="years"/>
        <c:majorUnit val="1"/>
        <c:majorTimeUnit val="years"/>
      </c:dateAx>
      <c:valAx>
        <c:axId val="47038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1"/>
                    </a:solidFill>
                  </a:rPr>
                  <a:t>Number</a:t>
                </a:r>
                <a:r>
                  <a:rPr lang="en-US" baseline="0">
                    <a:solidFill>
                      <a:schemeClr val="accent1"/>
                    </a:solidFill>
                  </a:rPr>
                  <a:t> of Refineries</a:t>
                </a:r>
                <a:endParaRPr lang="en-US">
                  <a:solidFill>
                    <a:schemeClr val="accent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381984"/>
        <c:crosses val="autoZero"/>
        <c:crossBetween val="between"/>
      </c:valAx>
      <c:valAx>
        <c:axId val="4637998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2"/>
                    </a:solidFill>
                  </a:rPr>
                  <a:t>Million Barrels</a:t>
                </a:r>
                <a:r>
                  <a:rPr lang="en-US" baseline="0">
                    <a:solidFill>
                      <a:schemeClr val="accent2"/>
                    </a:solidFill>
                  </a:rPr>
                  <a:t> per Calendar Day</a:t>
                </a:r>
                <a:endParaRPr lang="en-US">
                  <a:solidFill>
                    <a:schemeClr val="accent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2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3807344"/>
        <c:crosses val="max"/>
        <c:crossBetween val="between"/>
      </c:valAx>
      <c:dateAx>
        <c:axId val="463807344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463799800"/>
        <c:crosses val="autoZero"/>
        <c:auto val="1"/>
        <c:lblOffset val="100"/>
        <c:baseTimeUnit val="years"/>
      </c:date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41274</xdr:colOff>
      <xdr:row>4</xdr:row>
      <xdr:rowOff>19050</xdr:rowOff>
    </xdr:from>
    <xdr:to>
      <xdr:col>15</xdr:col>
      <xdr:colOff>584199</xdr:colOff>
      <xdr:row>38</xdr:row>
      <xdr:rowOff>139700</xdr:rowOff>
    </xdr:to>
    <xdr:graphicFrame macro="">
      <xdr:nvGraphicFramePr>
        <xdr:cNvPr id="2" name="Chart 1" descr="Number of U.S. Refineries and Distillation Capacity, 1982-2019&#10;">
          <a:extLst>
            <a:ext uri="{FF2B5EF4-FFF2-40B4-BE49-F238E27FC236}">
              <a16:creationId xmlns:a16="http://schemas.microsoft.com/office/drawing/2014/main" id="{118733C6-F91F-4083-8FED-79F6ACAC2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0.16121</cdr:x>
      <cdr:y>0.39135</cdr:y>
    </cdr:from>
    <cdr:to>
      <cdr:x>0.30182</cdr:x>
      <cdr:y>0.48945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5C1E654-4A7C-4B93-B188-A9750B096C86}"/>
            </a:ext>
          </a:extLst>
        </cdr:cNvPr>
        <cdr:cNvSpPr txBox="1"/>
      </cdr:nvSpPr>
      <cdr:spPr>
        <a:xfrm xmlns:a="http://schemas.openxmlformats.org/drawingml/2006/main">
          <a:off x="1266826" y="2355850"/>
          <a:ext cx="11049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Operating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Refineries</a:t>
          </a:r>
        </a:p>
      </cdr:txBody>
    </cdr:sp>
  </cdr:relSizeAnchor>
  <cdr:relSizeAnchor xmlns:cdr="http://schemas.openxmlformats.org/drawingml/2006/chartDrawing">
    <cdr:from>
      <cdr:x>0.63394</cdr:x>
      <cdr:y>0.22468</cdr:y>
    </cdr:from>
    <cdr:to>
      <cdr:x>0.90384</cdr:x>
      <cdr:y>0.32068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C2E0048-83C3-4F4C-A8CB-39517A8201B9}"/>
            </a:ext>
          </a:extLst>
        </cdr:cNvPr>
        <cdr:cNvSpPr txBox="1"/>
      </cdr:nvSpPr>
      <cdr:spPr>
        <a:xfrm xmlns:a="http://schemas.openxmlformats.org/drawingml/2006/main">
          <a:off x="4981576" y="1352550"/>
          <a:ext cx="2120900" cy="57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Crude Oil </a:t>
          </a:r>
        </a:p>
        <a:p xmlns:a="http://schemas.openxmlformats.org/drawingml/2006/main">
          <a:r>
            <a:rPr lang="en-US" sz="14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Distillaton Capacity</a:t>
          </a:r>
          <a:endParaRPr lang="en-US" sz="14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82E8B5-6B96-4013-AE37-4A868C16BDFB}" name="Table1" displayName="Table1" ref="A5:C43" totalsRowShown="0" headerRowDxfId="4" dataDxfId="3">
  <autoFilter ref="A5:C43" xr:uid="{6120E978-688C-4AC1-B437-A8EB86B9D327}">
    <filterColumn colId="0" hiddenButton="1"/>
    <filterColumn colId="1" hiddenButton="1"/>
    <filterColumn colId="2" hiddenButton="1"/>
  </autoFilter>
  <tableColumns count="3">
    <tableColumn id="1" xr3:uid="{76E92DE7-F672-4E80-AFB6-A36B7CE51450}" name="Year" dataDxfId="2"/>
    <tableColumn id="2" xr3:uid="{840C9CD3-47B2-4E19-BAE9-4EFD1E3A8F22}" name="Number of Operating Refineries as of January 1" dataDxfId="1"/>
    <tableColumn id="3" xr3:uid="{FD84B96B-26A7-4338-9208-AE53051E656A}" name="Crude Oil Distillation Capacity as of January 1 (Million Barrels per Calendar Day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U.S. Refineries and Distillation Capacity, 1982-2019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17-january-20-2020-number-us-crude-oil-refineries-has-declined-total" TargetMode="External"/><Relationship Id="rId1" Type="http://schemas.openxmlformats.org/officeDocument/2006/relationships/hyperlink" Target="https://www.eia.gov/dnav/pet/PET_PNP_CAP1_DCU_NUS_A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C2" sqref="C2"/>
    </sheetView>
  </sheetViews>
  <sheetFormatPr defaultColWidth="8.77734375" defaultRowHeight="13.8" x14ac:dyDescent="0.25"/>
  <cols>
    <col min="1" max="1" width="8.77734375" style="2"/>
    <col min="2" max="2" width="28.33203125" style="2" customWidth="1"/>
    <col min="3" max="3" width="46.77734375" style="2" customWidth="1"/>
    <col min="4" max="16384" width="8.77734375" style="2"/>
  </cols>
  <sheetData>
    <row r="1" spans="1:3" ht="15" x14ac:dyDescent="0.25">
      <c r="A1" s="11" t="s">
        <v>5</v>
      </c>
    </row>
    <row r="2" spans="1:3" ht="15" x14ac:dyDescent="0.25">
      <c r="A2" s="15" t="s">
        <v>6</v>
      </c>
    </row>
    <row r="4" spans="1:3" x14ac:dyDescent="0.25">
      <c r="A4" s="1" t="s">
        <v>3</v>
      </c>
    </row>
    <row r="5" spans="1:3" ht="27.6" x14ac:dyDescent="0.25">
      <c r="A5" s="3" t="s">
        <v>2</v>
      </c>
      <c r="B5" s="3" t="s">
        <v>1</v>
      </c>
      <c r="C5" s="3" t="s">
        <v>0</v>
      </c>
    </row>
    <row r="6" spans="1:3" x14ac:dyDescent="0.25">
      <c r="A6" s="4">
        <v>30132</v>
      </c>
      <c r="B6" s="5">
        <v>254</v>
      </c>
      <c r="C6" s="6">
        <v>16.103579</v>
      </c>
    </row>
    <row r="7" spans="1:3" x14ac:dyDescent="0.25">
      <c r="A7" s="4">
        <v>30497</v>
      </c>
      <c r="B7" s="5">
        <v>233</v>
      </c>
      <c r="C7" s="6">
        <v>14.960647</v>
      </c>
    </row>
    <row r="8" spans="1:3" x14ac:dyDescent="0.25">
      <c r="A8" s="4">
        <v>30863</v>
      </c>
      <c r="B8" s="5">
        <v>214</v>
      </c>
      <c r="C8" s="6">
        <v>14.837685</v>
      </c>
    </row>
    <row r="9" spans="1:3" x14ac:dyDescent="0.25">
      <c r="A9" s="4">
        <v>31228</v>
      </c>
      <c r="B9" s="5">
        <v>199</v>
      </c>
      <c r="C9" s="6">
        <v>14.360583</v>
      </c>
    </row>
    <row r="10" spans="1:3" x14ac:dyDescent="0.25">
      <c r="A10" s="4">
        <v>31593</v>
      </c>
      <c r="B10" s="5">
        <v>192</v>
      </c>
      <c r="C10" s="6">
        <v>14.638507000000001</v>
      </c>
    </row>
    <row r="11" spans="1:3" x14ac:dyDescent="0.25">
      <c r="A11" s="4">
        <v>31958</v>
      </c>
      <c r="B11" s="5">
        <v>195</v>
      </c>
      <c r="C11" s="6">
        <v>14.940462999999999</v>
      </c>
    </row>
    <row r="12" spans="1:3" x14ac:dyDescent="0.25">
      <c r="A12" s="4">
        <v>32324</v>
      </c>
      <c r="B12" s="5">
        <v>195</v>
      </c>
      <c r="C12" s="6">
        <v>15.017968</v>
      </c>
    </row>
    <row r="13" spans="1:3" x14ac:dyDescent="0.25">
      <c r="A13" s="4">
        <v>32689</v>
      </c>
      <c r="B13" s="5">
        <v>193</v>
      </c>
      <c r="C13" s="6">
        <v>15.011824000000001</v>
      </c>
    </row>
    <row r="14" spans="1:3" x14ac:dyDescent="0.25">
      <c r="A14" s="4">
        <v>33054</v>
      </c>
      <c r="B14" s="5">
        <v>194</v>
      </c>
      <c r="C14" s="6">
        <v>15.062616</v>
      </c>
    </row>
    <row r="15" spans="1:3" x14ac:dyDescent="0.25">
      <c r="A15" s="4">
        <v>33419</v>
      </c>
      <c r="B15" s="5">
        <v>184</v>
      </c>
      <c r="C15" s="6">
        <v>14.958777</v>
      </c>
    </row>
    <row r="16" spans="1:3" x14ac:dyDescent="0.25">
      <c r="A16" s="4">
        <v>33785</v>
      </c>
      <c r="B16" s="5">
        <v>183</v>
      </c>
      <c r="C16" s="6">
        <v>14.965479999999999</v>
      </c>
    </row>
    <row r="17" spans="1:3" x14ac:dyDescent="0.25">
      <c r="A17" s="4">
        <v>34150</v>
      </c>
      <c r="B17" s="5">
        <v>175</v>
      </c>
      <c r="C17" s="6">
        <v>14.77688</v>
      </c>
    </row>
    <row r="18" spans="1:3" x14ac:dyDescent="0.25">
      <c r="A18" s="4">
        <v>34515</v>
      </c>
      <c r="B18" s="5">
        <v>171</v>
      </c>
      <c r="C18" s="6">
        <v>14.70476</v>
      </c>
    </row>
    <row r="19" spans="1:3" x14ac:dyDescent="0.25">
      <c r="A19" s="4">
        <v>34880</v>
      </c>
      <c r="B19" s="5">
        <v>165</v>
      </c>
      <c r="C19" s="6">
        <v>15.08168</v>
      </c>
    </row>
    <row r="20" spans="1:3" x14ac:dyDescent="0.25">
      <c r="A20" s="7">
        <v>35246</v>
      </c>
      <c r="B20" s="8">
        <f>((B21-B19)/2)+B19</f>
        <v>162</v>
      </c>
      <c r="C20" s="9">
        <v>15.1247825</v>
      </c>
    </row>
    <row r="21" spans="1:3" x14ac:dyDescent="0.25">
      <c r="A21" s="7">
        <v>35611</v>
      </c>
      <c r="B21" s="8">
        <v>159</v>
      </c>
      <c r="C21" s="9">
        <v>15.167885</v>
      </c>
    </row>
    <row r="22" spans="1:3" x14ac:dyDescent="0.25">
      <c r="A22" s="7">
        <v>35976</v>
      </c>
      <c r="B22" s="8">
        <f>((B23-B21)/2)+B21</f>
        <v>157</v>
      </c>
      <c r="C22" s="9">
        <v>15.6146875</v>
      </c>
    </row>
    <row r="23" spans="1:3" x14ac:dyDescent="0.25">
      <c r="A23" s="4">
        <v>36341</v>
      </c>
      <c r="B23" s="5">
        <v>155</v>
      </c>
      <c r="C23" s="6">
        <v>16.061489999999999</v>
      </c>
    </row>
    <row r="24" spans="1:3" x14ac:dyDescent="0.25">
      <c r="A24" s="4">
        <v>36707</v>
      </c>
      <c r="B24" s="5">
        <v>155</v>
      </c>
      <c r="C24" s="6">
        <v>16.314971</v>
      </c>
    </row>
    <row r="25" spans="1:3" x14ac:dyDescent="0.25">
      <c r="A25" s="4">
        <v>37072</v>
      </c>
      <c r="B25" s="5">
        <v>150</v>
      </c>
      <c r="C25" s="6">
        <v>16.320170999999998</v>
      </c>
    </row>
    <row r="26" spans="1:3" x14ac:dyDescent="0.25">
      <c r="A26" s="4">
        <v>37437</v>
      </c>
      <c r="B26" s="5">
        <v>144</v>
      </c>
      <c r="C26" s="6">
        <v>16.246300999999999</v>
      </c>
    </row>
    <row r="27" spans="1:3" x14ac:dyDescent="0.25">
      <c r="A27" s="4">
        <v>37802</v>
      </c>
      <c r="B27" s="5">
        <v>145</v>
      </c>
      <c r="C27" s="6">
        <v>16.483969999999999</v>
      </c>
    </row>
    <row r="28" spans="1:3" x14ac:dyDescent="0.25">
      <c r="A28" s="4">
        <v>38168</v>
      </c>
      <c r="B28" s="5">
        <v>146</v>
      </c>
      <c r="C28" s="6">
        <v>16.759333999999999</v>
      </c>
    </row>
    <row r="29" spans="1:3" x14ac:dyDescent="0.25">
      <c r="A29" s="4">
        <v>38533</v>
      </c>
      <c r="B29" s="5">
        <v>144</v>
      </c>
      <c r="C29" s="6">
        <v>17.00629</v>
      </c>
    </row>
    <row r="30" spans="1:3" x14ac:dyDescent="0.25">
      <c r="A30" s="4">
        <v>38898</v>
      </c>
      <c r="B30" s="5">
        <v>142</v>
      </c>
      <c r="C30" s="6">
        <v>16.420914</v>
      </c>
    </row>
    <row r="31" spans="1:3" x14ac:dyDescent="0.25">
      <c r="A31" s="4">
        <v>39263</v>
      </c>
      <c r="B31" s="5">
        <v>145</v>
      </c>
      <c r="C31" s="6">
        <v>16.997792</v>
      </c>
    </row>
    <row r="32" spans="1:3" x14ac:dyDescent="0.25">
      <c r="A32" s="4">
        <v>39629</v>
      </c>
      <c r="B32" s="5">
        <v>146</v>
      </c>
      <c r="C32" s="6">
        <v>17.225797</v>
      </c>
    </row>
    <row r="33" spans="1:5" x14ac:dyDescent="0.25">
      <c r="A33" s="4">
        <v>39994</v>
      </c>
      <c r="B33" s="5">
        <v>141</v>
      </c>
      <c r="C33" s="6">
        <v>17.313549999999999</v>
      </c>
    </row>
    <row r="34" spans="1:5" x14ac:dyDescent="0.25">
      <c r="A34" s="4">
        <v>40359</v>
      </c>
      <c r="B34" s="5">
        <v>137</v>
      </c>
      <c r="C34" s="6">
        <v>16.850193999999998</v>
      </c>
    </row>
    <row r="35" spans="1:5" x14ac:dyDescent="0.25">
      <c r="A35" s="4">
        <v>40724</v>
      </c>
      <c r="B35" s="5">
        <v>137</v>
      </c>
      <c r="C35" s="6">
        <v>16.937024000000001</v>
      </c>
    </row>
    <row r="36" spans="1:5" x14ac:dyDescent="0.25">
      <c r="A36" s="4">
        <v>41090</v>
      </c>
      <c r="B36" s="5">
        <v>134</v>
      </c>
      <c r="C36" s="6">
        <v>16.744291</v>
      </c>
    </row>
    <row r="37" spans="1:5" x14ac:dyDescent="0.25">
      <c r="A37" s="4">
        <v>41455</v>
      </c>
      <c r="B37" s="5">
        <v>139</v>
      </c>
      <c r="C37" s="6">
        <v>16.775658</v>
      </c>
    </row>
    <row r="38" spans="1:5" x14ac:dyDescent="0.25">
      <c r="A38" s="4">
        <v>41820</v>
      </c>
      <c r="B38" s="5">
        <v>139</v>
      </c>
      <c r="C38" s="6">
        <v>17.7302</v>
      </c>
    </row>
    <row r="39" spans="1:5" x14ac:dyDescent="0.25">
      <c r="A39" s="4">
        <v>42185</v>
      </c>
      <c r="B39" s="5">
        <v>137</v>
      </c>
      <c r="C39" s="6">
        <v>17.767588</v>
      </c>
      <c r="E39" s="2" t="s">
        <v>4</v>
      </c>
    </row>
    <row r="40" spans="1:5" x14ac:dyDescent="0.25">
      <c r="A40" s="4">
        <v>42551</v>
      </c>
      <c r="B40" s="5">
        <v>139</v>
      </c>
      <c r="C40" s="6">
        <v>18.165136</v>
      </c>
    </row>
    <row r="41" spans="1:5" x14ac:dyDescent="0.25">
      <c r="A41" s="4">
        <v>42916</v>
      </c>
      <c r="B41" s="5">
        <v>137</v>
      </c>
      <c r="C41" s="6">
        <v>18.314126999999999</v>
      </c>
    </row>
    <row r="42" spans="1:5" x14ac:dyDescent="0.25">
      <c r="A42" s="4">
        <v>43281</v>
      </c>
      <c r="B42" s="5">
        <v>135</v>
      </c>
      <c r="C42" s="6">
        <v>18.566897000000001</v>
      </c>
    </row>
    <row r="43" spans="1:5" x14ac:dyDescent="0.25">
      <c r="A43" s="4">
        <v>43646</v>
      </c>
      <c r="B43" s="5">
        <v>132</v>
      </c>
      <c r="C43" s="6">
        <v>18.692335</v>
      </c>
    </row>
    <row r="45" spans="1:5" x14ac:dyDescent="0.25">
      <c r="A45" s="13" t="s">
        <v>7</v>
      </c>
      <c r="B45" s="13"/>
      <c r="C45" s="13"/>
    </row>
    <row r="46" spans="1:5" x14ac:dyDescent="0.25">
      <c r="A46" s="13"/>
      <c r="B46" s="13"/>
      <c r="C46" s="13"/>
      <c r="D46" s="10"/>
    </row>
    <row r="47" spans="1:5" x14ac:dyDescent="0.25">
      <c r="A47" s="14" t="s">
        <v>8</v>
      </c>
      <c r="B47" s="14"/>
      <c r="C47" s="14"/>
    </row>
    <row r="48" spans="1:5" x14ac:dyDescent="0.25">
      <c r="A48" s="14"/>
      <c r="B48" s="14"/>
      <c r="C48" s="14"/>
    </row>
    <row r="49" spans="1:1" x14ac:dyDescent="0.25">
      <c r="A49" s="12" t="s">
        <v>9</v>
      </c>
    </row>
  </sheetData>
  <mergeCells count="2">
    <mergeCell ref="A45:C46"/>
    <mergeCell ref="A47:C48"/>
  </mergeCells>
  <hyperlinks>
    <hyperlink ref="A49" r:id="rId1" xr:uid="{AF078A6B-B155-41D7-AA06-2A734883855C}"/>
    <hyperlink ref="A2" r:id="rId2" xr:uid="{6B9ABCEC-204D-4625-9605-471D45015F11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U.S. Refineries and Distillation Capacity, 1982-2019</dc:title>
  <dc:creator/>
  <cp:keywords>Number of U.S. Refineries and Distillation Capacity, 1982-2019</cp:keywords>
  <cp:lastModifiedBy/>
  <dcterms:created xsi:type="dcterms:W3CDTF">2004-07-20T21:40:42Z</dcterms:created>
  <dcterms:modified xsi:type="dcterms:W3CDTF">2020-01-20T15:13:25Z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</Properties>
</file>