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konicki\Documents\From C Drive\FCVT\9-6-19 (FOTW)\excel\"/>
    </mc:Choice>
  </mc:AlternateContent>
  <xr:revisionPtr revIDLastSave="0" documentId="13_ncr:1_{088EFDD4-9C3D-42E0-BB7B-ADD3E57F8F0B}" xr6:coauthVersionLast="41" xr6:coauthVersionMax="43" xr10:uidLastSave="{00000000-0000-0000-0000-000000000000}"/>
  <bookViews>
    <workbookView xWindow="24192" yWindow="1152" windowWidth="20736" windowHeight="12456" xr2:uid="{9692B387-BA92-40D1-8207-5D2681E80BDF}"/>
  </bookViews>
  <sheets>
    <sheet name="FOTW #109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D13" i="1"/>
  <c r="D26" i="1"/>
  <c r="D18" i="1"/>
  <c r="D22" i="1"/>
</calcChain>
</file>

<file path=xl/sharedStrings.xml><?xml version="1.0" encoding="utf-8"?>
<sst xmlns="http://schemas.openxmlformats.org/spreadsheetml/2006/main" count="39" uniqueCount="30">
  <si>
    <t>Manganese</t>
  </si>
  <si>
    <t>Natural graphite</t>
  </si>
  <si>
    <t>Cobalt</t>
  </si>
  <si>
    <t>Lithium</t>
  </si>
  <si>
    <t>Nickel</t>
  </si>
  <si>
    <t>China</t>
  </si>
  <si>
    <t>Russia</t>
  </si>
  <si>
    <t>Canada</t>
  </si>
  <si>
    <t>South Africa</t>
  </si>
  <si>
    <t>Australia</t>
  </si>
  <si>
    <t>Phillipines</t>
  </si>
  <si>
    <t>India</t>
  </si>
  <si>
    <t>Brazil</t>
  </si>
  <si>
    <t>Democratic Republic of Congo</t>
  </si>
  <si>
    <t>Chile</t>
  </si>
  <si>
    <t>Argentina</t>
  </si>
  <si>
    <t>16 million</t>
  </si>
  <si>
    <t>2.1 million</t>
  </si>
  <si>
    <t>1.2 million</t>
  </si>
  <si>
    <t>Rest of World</t>
  </si>
  <si>
    <t>Material</t>
  </si>
  <si>
    <t>Share of Production</t>
  </si>
  <si>
    <t>Total Tons Produced</t>
  </si>
  <si>
    <t>Country</t>
  </si>
  <si>
    <t>Global Production of Selected Lithium-ion Battery Materials by Country, 2017</t>
  </si>
  <si>
    <t xml:space="preserve">https://www.manufacturingcleanenergy.org/blog-20180815.html 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</si>
  <si>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 xml:space="preserve"> Clean Energy Manufacturing Analysis Center, “Are there enough materials to cover li-ion batteries?” August 15, 2018. </t>
    </r>
  </si>
  <si>
    <t>U.S. Department of Energy, Vehicle Technologies Office</t>
  </si>
  <si>
    <t>Fact of the Week #1099</t>
  </si>
  <si>
    <t>Global Production Shares of Selected Lithium-ion Battery Materials by Country,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</si>
</sst>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5" fillId="0" borderId="0" xfId="2" applyFont="1"/>
    <xf numFmtId="0" fontId="4" fillId="0" borderId="0" xfId="0" applyFont="1"/>
    <xf numFmtId="3" fontId="4" fillId="0" borderId="0" xfId="0" applyNumberFormat="1" applyFont="1"/>
    <xf numFmtId="9" fontId="4" fillId="0" borderId="6" xfId="1" applyFont="1" applyBorder="1"/>
    <xf numFmtId="9" fontId="4" fillId="0" borderId="0" xfId="1" applyFont="1"/>
    <xf numFmtId="9" fontId="4" fillId="0" borderId="7" xfId="1" applyFont="1" applyBorder="1"/>
    <xf numFmtId="9" fontId="4" fillId="0" borderId="3" xfId="1" applyFont="1" applyBorder="1"/>
    <xf numFmtId="0" fontId="4" fillId="0" borderId="2" xfId="0" applyFont="1" applyBorder="1"/>
    <xf numFmtId="0" fontId="4" fillId="0" borderId="0" xfId="0" applyFont="1" applyBorder="1"/>
    <xf numFmtId="9" fontId="4" fillId="0" borderId="8" xfId="0" applyNumberFormat="1" applyFont="1" applyBorder="1"/>
    <xf numFmtId="9" fontId="4" fillId="0" borderId="6" xfId="0" applyNumberFormat="1" applyFont="1" applyBorder="1"/>
    <xf numFmtId="9" fontId="4" fillId="0" borderId="7" xfId="0" applyNumberFormat="1" applyFont="1" applyBorder="1"/>
    <xf numFmtId="0" fontId="6" fillId="2" borderId="4" xfId="0" applyFont="1" applyFill="1" applyBorder="1"/>
    <xf numFmtId="0" fontId="6" fillId="2" borderId="1" xfId="0" applyFont="1" applyFill="1" applyBorder="1" applyAlignment="1">
      <alignment horizontal="center" wrapText="1"/>
    </xf>
    <xf numFmtId="0" fontId="6" fillId="2" borderId="5" xfId="0" applyFont="1" applyFill="1" applyBorder="1"/>
    <xf numFmtId="0" fontId="4" fillId="3" borderId="2" xfId="0" applyFont="1" applyFill="1" applyBorder="1"/>
    <xf numFmtId="9" fontId="4" fillId="3" borderId="6" xfId="0" applyNumberFormat="1" applyFont="1" applyFill="1" applyBorder="1"/>
    <xf numFmtId="0" fontId="4" fillId="3" borderId="0" xfId="0" applyFont="1" applyFill="1" applyBorder="1"/>
    <xf numFmtId="9" fontId="4" fillId="3" borderId="7" xfId="0" applyNumberFormat="1" applyFont="1" applyFill="1" applyBorder="1"/>
    <xf numFmtId="9" fontId="4" fillId="3" borderId="3" xfId="1" applyFont="1" applyFill="1" applyBorder="1"/>
    <xf numFmtId="9" fontId="4" fillId="3" borderId="8" xfId="0" applyNumberFormat="1" applyFont="1" applyFill="1" applyBorder="1"/>
    <xf numFmtId="9" fontId="4" fillId="3" borderId="6" xfId="1" applyFont="1" applyFill="1" applyBorder="1"/>
    <xf numFmtId="9" fontId="4" fillId="3" borderId="0" xfId="1" applyFont="1" applyFill="1" applyBorder="1"/>
    <xf numFmtId="9" fontId="4" fillId="3" borderId="7" xfId="1" applyFont="1" applyFill="1" applyBorder="1"/>
    <xf numFmtId="9" fontId="4" fillId="3" borderId="8" xfId="1" applyFont="1" applyFill="1" applyBorder="1"/>
    <xf numFmtId="0" fontId="8" fillId="0" borderId="0" xfId="3" applyFont="1"/>
    <xf numFmtId="0" fontId="4" fillId="0" borderId="0" xfId="0" applyFont="1" applyFill="1" applyAlignment="1">
      <alignment horizontal="left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3" fontId="4" fillId="3" borderId="6" xfId="0" applyNumberFormat="1" applyFont="1" applyFill="1" applyBorder="1" applyAlignment="1">
      <alignment horizontal="left" vertical="center"/>
    </xf>
    <xf numFmtId="3" fontId="4" fillId="3" borderId="7" xfId="0" applyNumberFormat="1" applyFont="1" applyFill="1" applyBorder="1" applyAlignment="1">
      <alignment horizontal="left" vertical="center"/>
    </xf>
    <xf numFmtId="3" fontId="4" fillId="3" borderId="8" xfId="0" applyNumberFormat="1" applyFont="1" applyFill="1" applyBorder="1" applyAlignment="1">
      <alignment horizontal="left" vertical="center"/>
    </xf>
    <xf numFmtId="3" fontId="4" fillId="0" borderId="6" xfId="0" applyNumberFormat="1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left" vertical="center"/>
    </xf>
    <xf numFmtId="3" fontId="4" fillId="0" borderId="8" xfId="0" applyNumberFormat="1" applyFont="1" applyBorder="1" applyAlignment="1">
      <alignment horizontal="left" vertical="center"/>
    </xf>
    <xf numFmtId="0" fontId="2" fillId="0" borderId="0" xfId="2" applyAlignment="1" applyProtection="1"/>
  </cellXfs>
  <cellStyles count="5">
    <cellStyle name="Hyperlink" xfId="2" builtinId="8"/>
    <cellStyle name="Hyperlink 2" xfId="4" xr:uid="{2F1F1898-2D2F-4FE3-BBF4-A90C7BCBA695}"/>
    <cellStyle name="Normal" xfId="0" builtinId="0"/>
    <cellStyle name="Normal 2 3" xfId="3" xr:uid="{80AB5A65-1C90-4F24-BC0A-8423A1A62EB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215900</xdr:colOff>
      <xdr:row>4</xdr:row>
      <xdr:rowOff>25400</xdr:rowOff>
    </xdr:from>
    <xdr:to>
      <xdr:col>16</xdr:col>
      <xdr:colOff>127000</xdr:colOff>
      <xdr:row>25</xdr:row>
      <xdr:rowOff>127000</xdr:rowOff>
    </xdr:to>
    <xdr:pic>
      <xdr:nvPicPr>
        <xdr:cNvPr id="3" name="Picture 2" descr="Global Production of Selected Lithium-ion Battery Materials by Country, 2017">
          <a:extLst>
            <a:ext uri="{FF2B5EF4-FFF2-40B4-BE49-F238E27FC236}">
              <a16:creationId xmlns:a16="http://schemas.microsoft.com/office/drawing/2014/main" id="{778BA9AA-5D13-4839-BA1F-A873B99CD3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736600"/>
          <a:ext cx="7404100" cy="401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099-september-16-2019-2017-australia-chile-and-argentina-produced-91" TargetMode="External"/><Relationship Id="rId1" Type="http://schemas.openxmlformats.org/officeDocument/2006/relationships/hyperlink" Target="https://www.manufacturingcleanenergy.org/blog-20180815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7411-B2A5-478C-B56E-0D7D2B73D789}">
  <dimension ref="A1:G30"/>
  <sheetViews>
    <sheetView tabSelected="1" workbookViewId="0">
      <selection activeCell="A2" sqref="A2"/>
    </sheetView>
  </sheetViews>
  <sheetFormatPr defaultColWidth="8.77734375" defaultRowHeight="13.8" x14ac:dyDescent="0.25"/>
  <cols>
    <col min="1" max="1" width="26.109375" style="3" customWidth="1"/>
    <col min="2" max="2" width="12.21875" style="3" customWidth="1"/>
    <col min="3" max="3" width="26" style="3" customWidth="1"/>
    <col min="4" max="4" width="12.5546875" style="3" customWidth="1"/>
    <col min="5" max="5" width="14.44140625" style="3" bestFit="1" customWidth="1"/>
    <col min="6" max="6" width="7.21875" style="3" bestFit="1" customWidth="1"/>
    <col min="7" max="7" width="7" style="3" bestFit="1" customWidth="1"/>
    <col min="8" max="16384" width="8.77734375" style="3"/>
  </cols>
  <sheetData>
    <row r="1" spans="1:7" ht="15" x14ac:dyDescent="0.25">
      <c r="A1" s="27" t="s">
        <v>27</v>
      </c>
    </row>
    <row r="2" spans="1:7" ht="14.4" x14ac:dyDescent="0.3">
      <c r="A2" s="41" t="s">
        <v>28</v>
      </c>
    </row>
    <row r="3" spans="1:7" x14ac:dyDescent="0.25">
      <c r="A3" s="2"/>
    </row>
    <row r="4" spans="1:7" x14ac:dyDescent="0.25">
      <c r="A4" s="1" t="s">
        <v>24</v>
      </c>
      <c r="G4" s="1" t="s">
        <v>29</v>
      </c>
    </row>
    <row r="5" spans="1:7" ht="27.6" x14ac:dyDescent="0.25">
      <c r="A5" s="14" t="s">
        <v>20</v>
      </c>
      <c r="B5" s="15" t="s">
        <v>22</v>
      </c>
      <c r="C5" s="16" t="s">
        <v>23</v>
      </c>
      <c r="D5" s="15" t="s">
        <v>21</v>
      </c>
      <c r="F5" s="4"/>
      <c r="G5" s="4"/>
    </row>
    <row r="6" spans="1:7" x14ac:dyDescent="0.25">
      <c r="A6" s="29" t="s">
        <v>3</v>
      </c>
      <c r="B6" s="38">
        <v>43000</v>
      </c>
      <c r="C6" s="9" t="s">
        <v>9</v>
      </c>
      <c r="D6" s="12">
        <v>0.44</v>
      </c>
      <c r="E6" s="6"/>
      <c r="F6" s="6"/>
      <c r="G6" s="6"/>
    </row>
    <row r="7" spans="1:7" x14ac:dyDescent="0.25">
      <c r="A7" s="30"/>
      <c r="B7" s="39"/>
      <c r="C7" s="10" t="s">
        <v>14</v>
      </c>
      <c r="D7" s="13">
        <v>0.34</v>
      </c>
      <c r="E7" s="6"/>
      <c r="F7" s="6"/>
      <c r="G7" s="6"/>
    </row>
    <row r="8" spans="1:7" x14ac:dyDescent="0.25">
      <c r="A8" s="30"/>
      <c r="B8" s="39"/>
      <c r="C8" s="10" t="s">
        <v>15</v>
      </c>
      <c r="D8" s="13">
        <v>0.13</v>
      </c>
      <c r="E8" s="6"/>
      <c r="F8" s="6"/>
      <c r="G8" s="6"/>
    </row>
    <row r="9" spans="1:7" x14ac:dyDescent="0.25">
      <c r="A9" s="31"/>
      <c r="B9" s="40"/>
      <c r="C9" s="8" t="s">
        <v>19</v>
      </c>
      <c r="D9" s="11">
        <f>1-SUM(D6:D8)</f>
        <v>8.9999999999999969E-2</v>
      </c>
      <c r="E9" s="6"/>
      <c r="F9" s="6"/>
      <c r="G9" s="6"/>
    </row>
    <row r="10" spans="1:7" x14ac:dyDescent="0.25">
      <c r="A10" s="32" t="s">
        <v>2</v>
      </c>
      <c r="B10" s="35">
        <v>110000</v>
      </c>
      <c r="C10" s="17" t="s">
        <v>13</v>
      </c>
      <c r="D10" s="18">
        <v>0.59</v>
      </c>
      <c r="E10" s="6"/>
      <c r="F10" s="6"/>
      <c r="G10" s="6"/>
    </row>
    <row r="11" spans="1:7" x14ac:dyDescent="0.25">
      <c r="A11" s="33"/>
      <c r="B11" s="36"/>
      <c r="C11" s="19" t="s">
        <v>6</v>
      </c>
      <c r="D11" s="20">
        <v>0.05</v>
      </c>
      <c r="E11" s="6"/>
      <c r="F11" s="6"/>
      <c r="G11" s="6"/>
    </row>
    <row r="12" spans="1:7" x14ac:dyDescent="0.25">
      <c r="A12" s="33"/>
      <c r="B12" s="36"/>
      <c r="C12" s="19" t="s">
        <v>9</v>
      </c>
      <c r="D12" s="20">
        <v>0.05</v>
      </c>
      <c r="E12" s="6"/>
      <c r="F12" s="6"/>
      <c r="G12" s="6"/>
    </row>
    <row r="13" spans="1:7" x14ac:dyDescent="0.25">
      <c r="A13" s="34"/>
      <c r="B13" s="37"/>
      <c r="C13" s="21" t="s">
        <v>19</v>
      </c>
      <c r="D13" s="22">
        <f>1-SUM(D10:D12)</f>
        <v>0.30999999999999994</v>
      </c>
      <c r="E13" s="6"/>
      <c r="F13" s="6"/>
      <c r="G13" s="6"/>
    </row>
    <row r="14" spans="1:7" x14ac:dyDescent="0.25">
      <c r="A14" s="29" t="s">
        <v>4</v>
      </c>
      <c r="B14" s="29" t="s">
        <v>17</v>
      </c>
      <c r="C14" s="9" t="s">
        <v>10</v>
      </c>
      <c r="D14" s="5">
        <v>0.11</v>
      </c>
      <c r="F14" s="6"/>
      <c r="G14" s="6"/>
    </row>
    <row r="15" spans="1:7" x14ac:dyDescent="0.25">
      <c r="A15" s="30"/>
      <c r="B15" s="30"/>
      <c r="C15" s="10" t="s">
        <v>7</v>
      </c>
      <c r="D15" s="7">
        <v>0.1</v>
      </c>
      <c r="F15" s="6"/>
      <c r="G15" s="6"/>
    </row>
    <row r="16" spans="1:7" x14ac:dyDescent="0.25">
      <c r="A16" s="30"/>
      <c r="B16" s="30"/>
      <c r="C16" s="10" t="s">
        <v>6</v>
      </c>
      <c r="D16" s="7">
        <v>0.09</v>
      </c>
      <c r="F16" s="6"/>
      <c r="G16" s="6"/>
    </row>
    <row r="17" spans="1:7" x14ac:dyDescent="0.25">
      <c r="A17" s="30"/>
      <c r="B17" s="30"/>
      <c r="C17" s="10" t="s">
        <v>9</v>
      </c>
      <c r="D17" s="7">
        <v>0.09</v>
      </c>
      <c r="F17" s="6"/>
      <c r="G17" s="6"/>
    </row>
    <row r="18" spans="1:7" x14ac:dyDescent="0.25">
      <c r="A18" s="31"/>
      <c r="B18" s="31"/>
      <c r="C18" s="8" t="s">
        <v>19</v>
      </c>
      <c r="D18" s="11">
        <f>1-SUM(D14:D17)</f>
        <v>0.61</v>
      </c>
    </row>
    <row r="19" spans="1:7" x14ac:dyDescent="0.25">
      <c r="A19" s="32" t="s">
        <v>0</v>
      </c>
      <c r="B19" s="32" t="s">
        <v>16</v>
      </c>
      <c r="C19" s="17" t="s">
        <v>8</v>
      </c>
      <c r="D19" s="23">
        <v>0.33</v>
      </c>
    </row>
    <row r="20" spans="1:7" x14ac:dyDescent="0.25">
      <c r="A20" s="33"/>
      <c r="B20" s="33"/>
      <c r="C20" s="24" t="s">
        <v>5</v>
      </c>
      <c r="D20" s="25">
        <v>0.16</v>
      </c>
    </row>
    <row r="21" spans="1:7" x14ac:dyDescent="0.25">
      <c r="A21" s="33"/>
      <c r="B21" s="33"/>
      <c r="C21" s="19" t="s">
        <v>9</v>
      </c>
      <c r="D21" s="25">
        <v>0.14000000000000001</v>
      </c>
    </row>
    <row r="22" spans="1:7" x14ac:dyDescent="0.25">
      <c r="A22" s="34"/>
      <c r="B22" s="34"/>
      <c r="C22" s="21" t="s">
        <v>19</v>
      </c>
      <c r="D22" s="26">
        <f>1-SUM(D19:D21)</f>
        <v>0.37</v>
      </c>
    </row>
    <row r="23" spans="1:7" x14ac:dyDescent="0.25">
      <c r="A23" s="29" t="s">
        <v>1</v>
      </c>
      <c r="B23" s="29" t="s">
        <v>18</v>
      </c>
      <c r="C23" s="9" t="s">
        <v>5</v>
      </c>
      <c r="D23" s="12">
        <v>0.67</v>
      </c>
    </row>
    <row r="24" spans="1:7" x14ac:dyDescent="0.25">
      <c r="A24" s="30"/>
      <c r="B24" s="30"/>
      <c r="C24" s="10" t="s">
        <v>11</v>
      </c>
      <c r="D24" s="13">
        <v>0.13</v>
      </c>
    </row>
    <row r="25" spans="1:7" x14ac:dyDescent="0.25">
      <c r="A25" s="30"/>
      <c r="B25" s="30"/>
      <c r="C25" s="10" t="s">
        <v>12</v>
      </c>
      <c r="D25" s="13">
        <v>0.08</v>
      </c>
    </row>
    <row r="26" spans="1:7" x14ac:dyDescent="0.25">
      <c r="A26" s="31"/>
      <c r="B26" s="31"/>
      <c r="C26" s="8" t="s">
        <v>19</v>
      </c>
      <c r="D26" s="11">
        <f>1-SUM(D23:D25)</f>
        <v>0.12</v>
      </c>
    </row>
    <row r="28" spans="1:7" x14ac:dyDescent="0.25">
      <c r="A28" s="28" t="s">
        <v>26</v>
      </c>
      <c r="B28" s="28"/>
      <c r="C28" s="28"/>
      <c r="D28" s="28"/>
    </row>
    <row r="29" spans="1:7" x14ac:dyDescent="0.25">
      <c r="A29" s="28"/>
      <c r="B29" s="28"/>
      <c r="C29" s="28"/>
      <c r="D29" s="28"/>
    </row>
    <row r="30" spans="1:7" x14ac:dyDescent="0.25">
      <c r="A30" s="2" t="s">
        <v>25</v>
      </c>
    </row>
  </sheetData>
  <sortState xmlns:xlrd2="http://schemas.microsoft.com/office/spreadsheetml/2017/richdata2" ref="E10:E20">
    <sortCondition ref="E10"/>
  </sortState>
  <mergeCells count="11">
    <mergeCell ref="A6:A9"/>
    <mergeCell ref="B6:B9"/>
    <mergeCell ref="A19:A22"/>
    <mergeCell ref="B19:B22"/>
    <mergeCell ref="A14:A18"/>
    <mergeCell ref="B14:B18"/>
    <mergeCell ref="A28:D29"/>
    <mergeCell ref="A23:A26"/>
    <mergeCell ref="B23:B26"/>
    <mergeCell ref="A10:A13"/>
    <mergeCell ref="B10:B13"/>
  </mergeCells>
  <hyperlinks>
    <hyperlink ref="A30" r:id="rId1" xr:uid="{87ACE398-E69E-4FA2-A527-29B10DF5E33C}"/>
    <hyperlink ref="A2" r:id="rId2" xr:uid="{E04947CA-D76F-4804-A0B4-6CDD8120F556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Global Production of Selected Lithium-ion Battery Materials by Country, 2017</dc:title>
  <dc:creator>Oak_Ridge_National_Laboratory</dc:creator>
  <cp:keywords>Global Production of Selected Lithium-ion Battery Materials by Country, 2017</cp:keywords>
  <cp:lastModifiedBy>Skonicki, Vicki L.</cp:lastModifiedBy>
  <dcterms:created xsi:type="dcterms:W3CDTF">2019-07-09T15:12:38Z</dcterms:created>
  <dcterms:modified xsi:type="dcterms:W3CDTF">2019-09-13T23:09:19Z</dcterms:modified>
</cp:coreProperties>
</file>