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4-29-19 FOTWs\excel\"/>
    </mc:Choice>
  </mc:AlternateContent>
  <xr:revisionPtr revIDLastSave="0" documentId="13_ncr:1_{4F2A1811-1576-4A12-8A8D-E18ED626186E}" xr6:coauthVersionLast="36" xr6:coauthVersionMax="41" xr10:uidLastSave="{00000000-0000-0000-0000-000000000000}"/>
  <bookViews>
    <workbookView xWindow="0" yWindow="0" windowWidth="17256" windowHeight="6720" xr2:uid="{1F6F84CC-1EB1-4EC3-B7D1-D2A5A992229A}"/>
  </bookViews>
  <sheets>
    <sheet name="FOTW #108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" i="2" l="1"/>
  <c r="D7" i="2"/>
  <c r="D14" i="2" l="1"/>
  <c r="D13" i="2"/>
  <c r="D12" i="2"/>
  <c r="D11" i="2"/>
  <c r="D10" i="2"/>
  <c r="D9" i="2"/>
  <c r="D8" i="2"/>
</calcChain>
</file>

<file path=xl/sharedStrings.xml><?xml version="1.0" encoding="utf-8"?>
<sst xmlns="http://schemas.openxmlformats.org/spreadsheetml/2006/main" count="55" uniqueCount="11">
  <si>
    <t>Year</t>
  </si>
  <si>
    <t>PHEV</t>
  </si>
  <si>
    <t>Total</t>
  </si>
  <si>
    <t>EV</t>
  </si>
  <si>
    <t>(Million gallons)</t>
  </si>
  <si>
    <r>
      <t>Note:</t>
    </r>
    <r>
      <rPr>
        <sz val="11"/>
        <color theme="1"/>
        <rFont val="Arial"/>
        <family val="2"/>
      </rPr>
      <t xml:space="preserve"> Includes only light-duty vehicles.</t>
    </r>
  </si>
  <si>
    <r>
      <t xml:space="preserve">Source: </t>
    </r>
    <r>
      <rPr>
        <sz val="11"/>
        <color theme="1"/>
        <rFont val="Arial"/>
        <family val="2"/>
      </rPr>
      <t xml:space="preserve">Argonne National Laboratory, </t>
    </r>
    <r>
      <rPr>
        <i/>
        <sz val="11"/>
        <color theme="1"/>
        <rFont val="Arial"/>
        <family val="2"/>
      </rPr>
      <t>Assessment of Light-Duty Plug-In Electric Vehicles in the United States, 2010–2018</t>
    </r>
    <r>
      <rPr>
        <sz val="11"/>
        <color theme="1"/>
        <rFont val="Arial"/>
        <family val="2"/>
      </rPr>
      <t>, ANL/ESD-19/2, March 2019.</t>
    </r>
  </si>
  <si>
    <t xml:space="preserve">https://www.osti.gov/biblio/1506474-assessment-light-duty-plug-electric-vehicles-united-states </t>
  </si>
  <si>
    <t>U.S. Department of Energy, Vehicle Technologies Office</t>
  </si>
  <si>
    <t>Fact of the Week #1081</t>
  </si>
  <si>
    <t>Gasoline Displacement by Plug-in Electric Vehicles, 2010-2018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</si>
</sst>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b/>
      <sz val="11"/>
      <color rgb="FF000000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9" fontId="0" fillId="0" borderId="0" xfId="1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164" fontId="5" fillId="0" borderId="0" xfId="2" applyNumberFormat="1" applyFont="1" applyAlignment="1">
      <alignment horizontal="right" vertical="center"/>
    </xf>
    <xf numFmtId="1" fontId="3" fillId="0" borderId="0" xfId="0" applyNumberFormat="1" applyFont="1"/>
    <xf numFmtId="9" fontId="3" fillId="0" borderId="0" xfId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6" fillId="0" borderId="0" xfId="3" applyAlignment="1">
      <alignment vertical="center"/>
    </xf>
    <xf numFmtId="0" fontId="9" fillId="0" borderId="0" xfId="4" applyFont="1"/>
    <xf numFmtId="0" fontId="3" fillId="0" borderId="0" xfId="0" applyFont="1" applyAlignment="1">
      <alignment horizontal="center"/>
    </xf>
    <xf numFmtId="0" fontId="10" fillId="0" borderId="0" xfId="0" applyFont="1" applyAlignment="1">
      <alignment horizontal="left" vertical="center" readingOrder="1"/>
    </xf>
    <xf numFmtId="0" fontId="2" fillId="0" borderId="0" xfId="0" applyFont="1" applyAlignment="1">
      <alignment horizontal="left" wrapText="1"/>
    </xf>
    <xf numFmtId="0" fontId="11" fillId="0" borderId="0" xfId="3" applyFont="1" applyAlignment="1" applyProtection="1"/>
  </cellXfs>
  <cellStyles count="8">
    <cellStyle name="Comma" xfId="2" builtinId="3"/>
    <cellStyle name="Comma 2" xfId="5" xr:uid="{2EE913A0-67ED-448A-ACE2-391C22F07405}"/>
    <cellStyle name="Hyperlink" xfId="3" builtinId="8"/>
    <cellStyle name="Hyperlink 2" xfId="7" xr:uid="{0102774B-22C2-4302-B41E-1AD128CC269F}"/>
    <cellStyle name="Normal" xfId="0" builtinId="0"/>
    <cellStyle name="Normal 2" xfId="4" xr:uid="{296C0ECB-9A41-4D6F-BA24-CAB8D5A97F78}"/>
    <cellStyle name="Percent" xfId="1" builtinId="5"/>
    <cellStyle name="Percent 2" xfId="6" xr:uid="{63E5F372-5BB9-4371-92DD-96342EBA4567}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4" formatCode="_(* #,##0_);_(* \(#,##0\);_(* &quot;-&quot;??_);_(@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4" formatCode="_(* #,##0_);_(* \(#,##0\);_(* &quot;-&quot;??_);_(@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  <color rgb="FFE4EDF8"/>
      <color rgb="FFF7FCFF"/>
      <color rgb="FFEB7E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Gasoline Displacement by Plug-in Electric Vehicles, 2010-2018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301758990939279"/>
          <c:y val="8.1835338067404145E-2"/>
          <c:w val="0.88174431568357692"/>
          <c:h val="0.84857011738563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'FOTW #1081'!$B$6</c:f>
              <c:strCache>
                <c:ptCount val="1"/>
                <c:pt idx="0">
                  <c:v>EV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'FOTW #1081'!$A$7:$A$15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'FOTW #1081'!$B$7:$B$15</c:f>
              <c:numCache>
                <c:formatCode>_(* #,##0_);_(* \(#,##0\);_(* "-"??_);_(@_)</c:formatCode>
                <c:ptCount val="9"/>
                <c:pt idx="0">
                  <c:v>2.9139299999999998E-4</c:v>
                </c:pt>
                <c:pt idx="1">
                  <c:v>1.4801053159999999</c:v>
                </c:pt>
                <c:pt idx="2">
                  <c:v>5.6395071809999999</c:v>
                </c:pt>
                <c:pt idx="3">
                  <c:v>19.76249786</c:v>
                </c:pt>
                <c:pt idx="4">
                  <c:v>41.754931790000001</c:v>
                </c:pt>
                <c:pt idx="5">
                  <c:v>68.2943748</c:v>
                </c:pt>
                <c:pt idx="6">
                  <c:v>99.977236790000006</c:v>
                </c:pt>
                <c:pt idx="7">
                  <c:v>140.94017249999999</c:v>
                </c:pt>
                <c:pt idx="8">
                  <c:v>207.49478790000001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15-41EC-B00E-F43399CE546B}"/>
            </c:ext>
          </c:extLst>
        </c:ser>
        <c:ser>
          <c:idx val="1"/>
          <c:order val="1"/>
          <c:tx>
            <c:strRef>
              <c:f>'FOTW #1081'!$C$6</c:f>
              <c:strCache>
                <c:ptCount val="1"/>
                <c:pt idx="0">
                  <c:v>PHEV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'FOTW #1081'!$A$7:$A$15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'FOTW #1081'!$C$7:$C$15</c:f>
              <c:numCache>
                <c:formatCode>_(* #,##0_);_(* \(#,##0\);_(* "-"??_);_(@_)</c:formatCode>
                <c:ptCount val="9"/>
                <c:pt idx="0">
                  <c:v>4.3915430000000004E-3</c:v>
                </c:pt>
                <c:pt idx="1">
                  <c:v>1.0077472220000001</c:v>
                </c:pt>
                <c:pt idx="2">
                  <c:v>6.2771625650000002</c:v>
                </c:pt>
                <c:pt idx="3">
                  <c:v>17.116764679999999</c:v>
                </c:pt>
                <c:pt idx="4">
                  <c:v>30.671407009999999</c:v>
                </c:pt>
                <c:pt idx="5">
                  <c:v>44.661284119999998</c:v>
                </c:pt>
                <c:pt idx="6">
                  <c:v>61.92636066</c:v>
                </c:pt>
                <c:pt idx="7">
                  <c:v>86.25047447</c:v>
                </c:pt>
                <c:pt idx="8">
                  <c:v>115.485345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15-41EC-B00E-F43399CE546B}"/>
            </c:ext>
          </c:extLst>
        </c:ser>
        <c:ser>
          <c:idx val="2"/>
          <c:order val="2"/>
          <c:tx>
            <c:strRef>
              <c:f>'FOTW #1081'!$D$6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'FOTW #1081'!$A$7:$A$15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'FOTW #1081'!$D$7:$D$15</c:f>
              <c:numCache>
                <c:formatCode>0</c:formatCode>
                <c:ptCount val="9"/>
                <c:pt idx="0">
                  <c:v>4.6829360000000004E-3</c:v>
                </c:pt>
                <c:pt idx="1">
                  <c:v>2.4878525380000003</c:v>
                </c:pt>
                <c:pt idx="2">
                  <c:v>11.916669746</c:v>
                </c:pt>
                <c:pt idx="3">
                  <c:v>36.879262539999999</c:v>
                </c:pt>
                <c:pt idx="4">
                  <c:v>72.426338799999996</c:v>
                </c:pt>
                <c:pt idx="5">
                  <c:v>112.95565891999999</c:v>
                </c:pt>
                <c:pt idx="6">
                  <c:v>161.90359745000001</c:v>
                </c:pt>
                <c:pt idx="7">
                  <c:v>227.19064696999999</c:v>
                </c:pt>
                <c:pt idx="8">
                  <c:v>322.9801329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15-41EC-B00E-F43399CE5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100"/>
        <c:axId val="702774360"/>
        <c:axId val="645921360"/>
      </c:barChart>
      <c:catAx>
        <c:axId val="702774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5921360"/>
        <c:crosses val="autoZero"/>
        <c:auto val="1"/>
        <c:lblAlgn val="ctr"/>
        <c:lblOffset val="100"/>
        <c:noMultiLvlLbl val="0"/>
      </c:catAx>
      <c:valAx>
        <c:axId val="645921360"/>
        <c:scaling>
          <c:orientation val="minMax"/>
          <c:max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Gasoline Saved per Year (Million Gallons)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02774360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l"/>
      <c:legendEntry>
        <c:idx val="0"/>
        <c:delete val="1"/>
      </c:legendEntry>
      <c:layout>
        <c:manualLayout>
          <c:xMode val="edge"/>
          <c:yMode val="edge"/>
          <c:x val="0.12329003656597272"/>
          <c:y val="8.9033643521832503E-2"/>
          <c:w val="0.10524374788185577"/>
          <c:h val="0.1181694926171038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2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279400</xdr:colOff>
      <xdr:row>4</xdr:row>
      <xdr:rowOff>88900</xdr:rowOff>
    </xdr:from>
    <xdr:to>
      <xdr:col>15</xdr:col>
      <xdr:colOff>523874</xdr:colOff>
      <xdr:row>31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9198709-E69F-45BE-B31F-706C3DD427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7B306ED-8D45-475F-899E-86C5BA6F4D3C}" name="Table1" displayName="Table1" ref="A6:D15" totalsRowShown="0" headerRowDxfId="4">
  <autoFilter ref="A6:D15" xr:uid="{33A1A01E-6154-4529-9585-7E7182F25D19}">
    <filterColumn colId="0" hiddenButton="1"/>
    <filterColumn colId="1" hiddenButton="1"/>
    <filterColumn colId="2" hiddenButton="1"/>
    <filterColumn colId="3" hiddenButton="1"/>
  </autoFilter>
  <tableColumns count="4">
    <tableColumn id="1" xr3:uid="{0F468FFF-7ED4-4A4C-9080-63C55E74EDF7}" name="Year" dataDxfId="3"/>
    <tableColumn id="2" xr3:uid="{6D1361E5-3479-4258-927B-5AB4E7CF4DD4}" name="EV" dataDxfId="2" dataCellStyle="Comma"/>
    <tableColumn id="3" xr3:uid="{62DB4179-D021-429D-9E64-0D872649573C}" name="PHEV" dataDxfId="1" dataCellStyle="Comma"/>
    <tableColumn id="4" xr3:uid="{69CAFD38-AB4C-4422-847C-9566F72DBE91}" name="Total" dataDxfId="0">
      <calculatedColumnFormula>C7+B7</calculatedColumnFormula>
    </tableColumn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Gasoline Displacement by Plug-in Electric Vehicles, 2010-2018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nergy.gov/eere/vehicles/articles/fotw-1081-may-13-2019-plug-vehicles-united-states-displaced-323-million" TargetMode="External"/><Relationship Id="rId1" Type="http://schemas.openxmlformats.org/officeDocument/2006/relationships/hyperlink" Target="https://www.osti.gov/biblio/1506474-assessment-light-duty-plug-electric-vehicles-united-states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341B6-21B8-43A4-A5C2-C6B9661F17E9}">
  <dimension ref="A1:D25"/>
  <sheetViews>
    <sheetView tabSelected="1" workbookViewId="0">
      <selection activeCell="C3" sqref="C3"/>
    </sheetView>
  </sheetViews>
  <sheetFormatPr defaultRowHeight="14.4" x14ac:dyDescent="0.3"/>
  <cols>
    <col min="1" max="4" width="13.109375" customWidth="1"/>
  </cols>
  <sheetData>
    <row r="1" spans="1:4" s="3" customFormat="1" ht="15" x14ac:dyDescent="0.25">
      <c r="A1" s="11" t="s">
        <v>8</v>
      </c>
    </row>
    <row r="2" spans="1:4" s="3" customFormat="1" ht="15" x14ac:dyDescent="0.25">
      <c r="A2" s="15" t="s">
        <v>9</v>
      </c>
    </row>
    <row r="3" spans="1:4" s="3" customFormat="1" ht="13.8" x14ac:dyDescent="0.25"/>
    <row r="4" spans="1:4" s="3" customFormat="1" ht="13.8" x14ac:dyDescent="0.25">
      <c r="A4" s="13" t="s">
        <v>10</v>
      </c>
    </row>
    <row r="5" spans="1:4" s="3" customFormat="1" ht="13.8" x14ac:dyDescent="0.25">
      <c r="A5" s="3" t="s">
        <v>4</v>
      </c>
    </row>
    <row r="6" spans="1:4" s="3" customFormat="1" ht="13.8" x14ac:dyDescent="0.25">
      <c r="A6" s="12" t="s">
        <v>0</v>
      </c>
      <c r="B6" s="12" t="s">
        <v>3</v>
      </c>
      <c r="C6" s="8" t="s">
        <v>1</v>
      </c>
      <c r="D6" s="8" t="s">
        <v>2</v>
      </c>
    </row>
    <row r="7" spans="1:4" s="3" customFormat="1" ht="13.8" x14ac:dyDescent="0.25">
      <c r="A7" s="4">
        <v>2010</v>
      </c>
      <c r="B7" s="5">
        <v>2.9139299999999998E-4</v>
      </c>
      <c r="C7" s="5">
        <v>4.3915430000000004E-3</v>
      </c>
      <c r="D7" s="6">
        <f>C7+B7</f>
        <v>4.6829360000000004E-3</v>
      </c>
    </row>
    <row r="8" spans="1:4" s="3" customFormat="1" ht="13.8" x14ac:dyDescent="0.25">
      <c r="A8" s="4">
        <v>2011</v>
      </c>
      <c r="B8" s="5">
        <v>1.4801053159999999</v>
      </c>
      <c r="C8" s="5">
        <v>1.0077472220000001</v>
      </c>
      <c r="D8" s="6">
        <f t="shared" ref="D8:D15" si="0">C8+B8</f>
        <v>2.4878525380000003</v>
      </c>
    </row>
    <row r="9" spans="1:4" s="3" customFormat="1" ht="13.8" x14ac:dyDescent="0.25">
      <c r="A9" s="4">
        <v>2012</v>
      </c>
      <c r="B9" s="5">
        <v>5.6395071809999999</v>
      </c>
      <c r="C9" s="5">
        <v>6.2771625650000002</v>
      </c>
      <c r="D9" s="6">
        <f t="shared" si="0"/>
        <v>11.916669746</v>
      </c>
    </row>
    <row r="10" spans="1:4" s="3" customFormat="1" ht="13.8" x14ac:dyDescent="0.25">
      <c r="A10" s="4">
        <v>2013</v>
      </c>
      <c r="B10" s="5">
        <v>19.76249786</v>
      </c>
      <c r="C10" s="5">
        <v>17.116764679999999</v>
      </c>
      <c r="D10" s="6">
        <f t="shared" si="0"/>
        <v>36.879262539999999</v>
      </c>
    </row>
    <row r="11" spans="1:4" s="3" customFormat="1" ht="13.8" x14ac:dyDescent="0.25">
      <c r="A11" s="4">
        <v>2014</v>
      </c>
      <c r="B11" s="5">
        <v>41.754931790000001</v>
      </c>
      <c r="C11" s="5">
        <v>30.671407009999999</v>
      </c>
      <c r="D11" s="6">
        <f t="shared" si="0"/>
        <v>72.426338799999996</v>
      </c>
    </row>
    <row r="12" spans="1:4" s="3" customFormat="1" ht="13.8" x14ac:dyDescent="0.25">
      <c r="A12" s="4">
        <v>2015</v>
      </c>
      <c r="B12" s="5">
        <v>68.2943748</v>
      </c>
      <c r="C12" s="5">
        <v>44.661284119999998</v>
      </c>
      <c r="D12" s="6">
        <f t="shared" si="0"/>
        <v>112.95565891999999</v>
      </c>
    </row>
    <row r="13" spans="1:4" s="3" customFormat="1" ht="13.8" x14ac:dyDescent="0.25">
      <c r="A13" s="4">
        <v>2016</v>
      </c>
      <c r="B13" s="5">
        <v>99.977236790000006</v>
      </c>
      <c r="C13" s="5">
        <v>61.92636066</v>
      </c>
      <c r="D13" s="6">
        <f t="shared" si="0"/>
        <v>161.90359745000001</v>
      </c>
    </row>
    <row r="14" spans="1:4" s="3" customFormat="1" ht="13.8" x14ac:dyDescent="0.25">
      <c r="A14" s="4">
        <v>2017</v>
      </c>
      <c r="B14" s="5">
        <v>140.94017249999999</v>
      </c>
      <c r="C14" s="5">
        <v>86.25047447</v>
      </c>
      <c r="D14" s="6">
        <f t="shared" si="0"/>
        <v>227.19064696999999</v>
      </c>
    </row>
    <row r="15" spans="1:4" s="3" customFormat="1" ht="13.8" x14ac:dyDescent="0.25">
      <c r="A15" s="4">
        <v>2018</v>
      </c>
      <c r="B15" s="5">
        <v>207.49478790000001</v>
      </c>
      <c r="C15" s="5">
        <v>115.485345</v>
      </c>
      <c r="D15" s="6">
        <f t="shared" si="0"/>
        <v>322.9801329</v>
      </c>
    </row>
    <row r="16" spans="1:4" s="3" customFormat="1" ht="13.8" x14ac:dyDescent="0.25"/>
    <row r="17" spans="1:4" s="3" customFormat="1" ht="13.8" x14ac:dyDescent="0.25">
      <c r="A17" s="2" t="s">
        <v>5</v>
      </c>
      <c r="B17" s="7"/>
    </row>
    <row r="18" spans="1:4" s="3" customFormat="1" ht="14.55" customHeight="1" x14ac:dyDescent="0.25">
      <c r="A18" s="14" t="s">
        <v>6</v>
      </c>
      <c r="B18" s="14"/>
      <c r="C18" s="14"/>
      <c r="D18" s="14"/>
    </row>
    <row r="19" spans="1:4" x14ac:dyDescent="0.3">
      <c r="A19" s="14"/>
      <c r="B19" s="14"/>
      <c r="C19" s="14"/>
      <c r="D19" s="14"/>
    </row>
    <row r="20" spans="1:4" x14ac:dyDescent="0.3">
      <c r="A20" s="14"/>
      <c r="B20" s="14"/>
      <c r="C20" s="14"/>
      <c r="D20" s="14"/>
    </row>
    <row r="21" spans="1:4" x14ac:dyDescent="0.3">
      <c r="A21" s="10" t="s">
        <v>7</v>
      </c>
      <c r="B21" s="9"/>
      <c r="C21" s="9"/>
      <c r="D21" s="9"/>
    </row>
    <row r="22" spans="1:4" x14ac:dyDescent="0.3">
      <c r="B22" s="9"/>
      <c r="C22" s="9"/>
      <c r="D22" s="9"/>
    </row>
    <row r="23" spans="1:4" x14ac:dyDescent="0.3">
      <c r="B23" s="1"/>
    </row>
    <row r="24" spans="1:4" x14ac:dyDescent="0.3">
      <c r="B24" s="1"/>
    </row>
    <row r="25" spans="1:4" x14ac:dyDescent="0.3">
      <c r="B25" s="1"/>
    </row>
  </sheetData>
  <mergeCells count="1">
    <mergeCell ref="A18:D20"/>
  </mergeCells>
  <hyperlinks>
    <hyperlink ref="A21" r:id="rId1" display="https://www.osti.gov/biblio/1506474-assessment-light-duty-plug-electric-vehicles-united-states" xr:uid="{43A18DC0-95C9-43D4-AAB0-6B98A3AAB689}"/>
    <hyperlink ref="A2" r:id="rId2" xr:uid="{78CF19C4-81F4-49D6-81A3-6E397AC7F8EB}"/>
  </hyperlinks>
  <pageMargins left="0.7" right="0.7" top="0.75" bottom="0.75" header="0.3" footer="0.3"/>
  <pageSetup orientation="portrait" horizontalDpi="300" verticalDpi="300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#1081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Gasoline Displacement by Plug-in Electric Vehicles, 2010-2018</dc:title>
  <dc:creator>Oak_Ridge_National_Laboratory</dc:creator>
  <cp:keywords>Gasoline Displacement by Plug-in Electric Vehicles, 2010-2018</cp:keywords>
  <cp:lastModifiedBy>Skonicki, Vicki L.</cp:lastModifiedBy>
  <dcterms:created xsi:type="dcterms:W3CDTF">2018-03-14T18:10:08Z</dcterms:created>
  <dcterms:modified xsi:type="dcterms:W3CDTF">2019-05-07T22:36:15Z</dcterms:modified>
</cp:coreProperties>
</file>