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4-18-19-FOTW\revised excel\"/>
    </mc:Choice>
  </mc:AlternateContent>
  <bookViews>
    <workbookView xWindow="0" yWindow="0" windowWidth="1896" windowHeight="0"/>
  </bookViews>
  <sheets>
    <sheet name="FOTW #107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I6" i="1"/>
  <c r="H6" i="1"/>
  <c r="G6" i="1"/>
  <c r="F6" i="1"/>
</calcChain>
</file>

<file path=xl/sharedStrings.xml><?xml version="1.0" encoding="utf-8"?>
<sst xmlns="http://schemas.openxmlformats.org/spreadsheetml/2006/main" count="15" uniqueCount="15">
  <si>
    <t>Model Year</t>
  </si>
  <si>
    <t>Average Fuel economy (mpg)</t>
  </si>
  <si>
    <t>Average Weight (pounds)</t>
  </si>
  <si>
    <t>Average Acceleration 0-60 Time (seconds)</t>
  </si>
  <si>
    <t>Average Horsepower (hp)</t>
  </si>
  <si>
    <t>Characteristics of New Light-Duty Vehicles, 1980-2018</t>
  </si>
  <si>
    <t>Fact of the Week #1078</t>
  </si>
  <si>
    <t xml:space="preserve">https://www.epa.gov/automotive-trends </t>
  </si>
  <si>
    <r>
      <t>Note:</t>
    </r>
    <r>
      <rPr>
        <sz val="10"/>
        <rFont val="Arial"/>
        <family val="2"/>
      </rPr>
      <t xml:space="preserve"> Data are production-weighted averages for each model year and do not represent any individual vehicle. Data for model year 2018 are preliminary.</t>
    </r>
  </si>
  <si>
    <r>
      <t xml:space="preserve">Source: </t>
    </r>
    <r>
      <rPr>
        <sz val="10"/>
        <rFont val="Arial"/>
        <family val="2"/>
      </rPr>
      <t xml:space="preserve">U.S. Environmental Protection Agency, </t>
    </r>
    <r>
      <rPr>
        <i/>
        <sz val="10"/>
        <rFont val="Arial"/>
        <family val="2"/>
      </rPr>
      <t>The 2018 EPA Automotive Trends Report: Greenhouse Gas Emissions, Fuel Economy, and Technology since 1975,</t>
    </r>
    <r>
      <rPr>
        <sz val="10"/>
        <rFont val="Arial"/>
        <family val="2"/>
      </rPr>
      <t xml:space="preserve"> EPA-420-R-19-002, March 2019. </t>
    </r>
  </si>
  <si>
    <t>U.S. Department of Energy, Vehicle Technologies Office</t>
  </si>
  <si>
    <t>Average Fuel Economy Indexed to 1980=100</t>
  </si>
  <si>
    <t>Average Weight Indexed to 1980=100</t>
  </si>
  <si>
    <t>Average Horsepower Indexed to 1980=100</t>
  </si>
  <si>
    <t>Average 0-60 Time  Indexed to 1980=100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</si>
</sst>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0"/>
    <numFmt numFmtId="167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1" applyNumberFormat="1" applyFont="1"/>
    <xf numFmtId="1" fontId="0" fillId="0" borderId="0" xfId="0" applyNumberFormat="1"/>
    <xf numFmtId="165" fontId="1" fillId="0" borderId="0" xfId="1" applyNumberFormat="1"/>
    <xf numFmtId="43" fontId="1" fillId="0" borderId="0" xfId="1"/>
    <xf numFmtId="166" fontId="0" fillId="0" borderId="0" xfId="0" applyNumberFormat="1"/>
    <xf numFmtId="0" fontId="4" fillId="0" borderId="0" xfId="0" applyFont="1"/>
    <xf numFmtId="0" fontId="1" fillId="0" borderId="0" xfId="0" applyFont="1"/>
    <xf numFmtId="167" fontId="0" fillId="0" borderId="0" xfId="2" applyNumberFormat="1" applyFont="1"/>
    <xf numFmtId="0" fontId="0" fillId="0" borderId="0" xfId="0" applyFill="1"/>
    <xf numFmtId="0" fontId="2" fillId="0" borderId="0" xfId="0" applyFont="1" applyFill="1" applyBorder="1"/>
    <xf numFmtId="14" fontId="2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Alignment="1">
      <alignment horizontal="center" wrapText="1"/>
    </xf>
    <xf numFmtId="0" fontId="5" fillId="0" borderId="0" xfId="0" applyFont="1"/>
    <xf numFmtId="0" fontId="6" fillId="0" borderId="0" xfId="3" applyFont="1" applyAlignment="1" applyProtection="1"/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0.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_);_(* \(#,##0\);_(* &quot;-&quot;??_);_(@_)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Characteristics of</a:t>
            </a:r>
            <a:r>
              <a:rPr lang="en-US" sz="1400" baseline="0"/>
              <a:t> New L</a:t>
            </a:r>
            <a:r>
              <a:rPr lang="en-US" sz="1400"/>
              <a:t>ight-Duty Vehicles, 1980-2018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73658287483941"/>
          <c:y val="7.9951667626912484E-2"/>
          <c:w val="0.86235215629427076"/>
          <c:h val="0.8027556493840083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'FOTW #1078'!$A$6:$A$44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#1078'!$F$6:$F$44</c:f>
              <c:numCache>
                <c:formatCode>_(* #,##0_);_(* \(#,##0\);_(* "-"??_);_(@_)</c:formatCode>
                <c:ptCount val="39"/>
                <c:pt idx="0">
                  <c:v>100</c:v>
                </c:pt>
                <c:pt idx="1">
                  <c:v>107.07354527253688</c:v>
                </c:pt>
                <c:pt idx="2">
                  <c:v>109.95109295990125</c:v>
                </c:pt>
                <c:pt idx="3">
                  <c:v>109.32672334310641</c:v>
                </c:pt>
                <c:pt idx="4">
                  <c:v>109.5763459610862</c:v>
                </c:pt>
                <c:pt idx="5">
                  <c:v>111.241835999401</c:v>
                </c:pt>
                <c:pt idx="6">
                  <c:v>113.98074503794172</c:v>
                </c:pt>
                <c:pt idx="7">
                  <c:v>114.64675321016044</c:v>
                </c:pt>
                <c:pt idx="8">
                  <c:v>114.08092802843528</c:v>
                </c:pt>
                <c:pt idx="9">
                  <c:v>111.76920552279609</c:v>
                </c:pt>
                <c:pt idx="10">
                  <c:v>110.3970638035203</c:v>
                </c:pt>
                <c:pt idx="11">
                  <c:v>110.91311056184396</c:v>
                </c:pt>
                <c:pt idx="12">
                  <c:v>108.49843959774444</c:v>
                </c:pt>
                <c:pt idx="13">
                  <c:v>108.94587144330818</c:v>
                </c:pt>
                <c:pt idx="14">
                  <c:v>106.32712981471887</c:v>
                </c:pt>
                <c:pt idx="15">
                  <c:v>106.89123310129493</c:v>
                </c:pt>
                <c:pt idx="16">
                  <c:v>106.60972933373615</c:v>
                </c:pt>
                <c:pt idx="17">
                  <c:v>105.14194416572353</c:v>
                </c:pt>
                <c:pt idx="18">
                  <c:v>104.8607012913692</c:v>
                </c:pt>
                <c:pt idx="19">
                  <c:v>102.76614628908116</c:v>
                </c:pt>
                <c:pt idx="20">
                  <c:v>103.15174644519965</c:v>
                </c:pt>
                <c:pt idx="21">
                  <c:v>102.39343425726052</c:v>
                </c:pt>
                <c:pt idx="22">
                  <c:v>101.50592775449742</c:v>
                </c:pt>
                <c:pt idx="23">
                  <c:v>102.18931141412988</c:v>
                </c:pt>
                <c:pt idx="24">
                  <c:v>100.69747189267065</c:v>
                </c:pt>
                <c:pt idx="25">
                  <c:v>103.75070506388494</c:v>
                </c:pt>
                <c:pt idx="26">
                  <c:v>105.05282304709695</c:v>
                </c:pt>
                <c:pt idx="27">
                  <c:v>107.50834988700717</c:v>
                </c:pt>
                <c:pt idx="28">
                  <c:v>109.40989609667243</c:v>
                </c:pt>
                <c:pt idx="29">
                  <c:v>116.89481777392352</c:v>
                </c:pt>
                <c:pt idx="30">
                  <c:v>117.88229855261669</c:v>
                </c:pt>
                <c:pt idx="31">
                  <c:v>116.2980506581553</c:v>
                </c:pt>
                <c:pt idx="32">
                  <c:v>122.97075961143611</c:v>
                </c:pt>
                <c:pt idx="33">
                  <c:v>126.20771377719618</c:v>
                </c:pt>
                <c:pt idx="34">
                  <c:v>125.80646002881306</c:v>
                </c:pt>
                <c:pt idx="35">
                  <c:v>128.61909748692014</c:v>
                </c:pt>
                <c:pt idx="36">
                  <c:v>128.99895799254159</c:v>
                </c:pt>
                <c:pt idx="37">
                  <c:v>129.82906799033444</c:v>
                </c:pt>
                <c:pt idx="38">
                  <c:v>132.41431093147744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3-49EB-BC5E-FBF83B9BF7CA}"/>
            </c:ext>
          </c:extLst>
        </c:ser>
        <c:ser>
          <c:idx val="1"/>
          <c:order val="1"/>
          <c:spPr>
            <a:ln w="381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'FOTW #1078'!$A$6:$A$44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#1078'!$G$6:$G$44</c:f>
              <c:numCache>
                <c:formatCode>_(* #,##0_);_(* \(#,##0\);_(* "-"??_);_(@_)</c:formatCode>
                <c:ptCount val="39"/>
                <c:pt idx="0">
                  <c:v>100</c:v>
                </c:pt>
                <c:pt idx="1">
                  <c:v>99.190892091269916</c:v>
                </c:pt>
                <c:pt idx="2">
                  <c:v>99.193494421718782</c:v>
                </c:pt>
                <c:pt idx="3">
                  <c:v>100.91279838506809</c:v>
                </c:pt>
                <c:pt idx="4">
                  <c:v>101.04403019199002</c:v>
                </c:pt>
                <c:pt idx="5">
                  <c:v>101.33992136005223</c:v>
                </c:pt>
                <c:pt idx="6">
                  <c:v>100.31283729610432</c:v>
                </c:pt>
                <c:pt idx="7">
                  <c:v>99.771707463359803</c:v>
                </c:pt>
                <c:pt idx="8">
                  <c:v>101.72215413479329</c:v>
                </c:pt>
                <c:pt idx="9">
                  <c:v>103.82855475241304</c:v>
                </c:pt>
                <c:pt idx="10">
                  <c:v>106.13908340964771</c:v>
                </c:pt>
                <c:pt idx="11">
                  <c:v>105.62843801930433</c:v>
                </c:pt>
                <c:pt idx="12">
                  <c:v>108.81164580052021</c:v>
                </c:pt>
                <c:pt idx="13">
                  <c:v>109.0168891246132</c:v>
                </c:pt>
                <c:pt idx="14">
                  <c:v>111.63477159593489</c:v>
                </c:pt>
                <c:pt idx="15">
                  <c:v>111.9159781850356</c:v>
                </c:pt>
                <c:pt idx="16">
                  <c:v>113.34964540149622</c:v>
                </c:pt>
                <c:pt idx="17">
                  <c:v>115.47175294218239</c:v>
                </c:pt>
                <c:pt idx="18">
                  <c:v>115.98974062200654</c:v>
                </c:pt>
                <c:pt idx="19">
                  <c:v>118.82039458764835</c:v>
                </c:pt>
                <c:pt idx="20">
                  <c:v>118.38391561509798</c:v>
                </c:pt>
                <c:pt idx="21">
                  <c:v>120.18082479004768</c:v>
                </c:pt>
                <c:pt idx="22">
                  <c:v>122.40036482194483</c:v>
                </c:pt>
                <c:pt idx="23">
                  <c:v>123.88440572066584</c:v>
                </c:pt>
                <c:pt idx="24">
                  <c:v>127.36152194198289</c:v>
                </c:pt>
                <c:pt idx="25">
                  <c:v>125.76198713953075</c:v>
                </c:pt>
                <c:pt idx="26">
                  <c:v>125.98169818171452</c:v>
                </c:pt>
                <c:pt idx="27">
                  <c:v>126.8114078731649</c:v>
                </c:pt>
                <c:pt idx="28">
                  <c:v>126.55390107922362</c:v>
                </c:pt>
                <c:pt idx="29">
                  <c:v>121.26218603192936</c:v>
                </c:pt>
                <c:pt idx="30">
                  <c:v>123.96148427015163</c:v>
                </c:pt>
                <c:pt idx="31">
                  <c:v>127.82194855068782</c:v>
                </c:pt>
                <c:pt idx="32">
                  <c:v>123.26409068997692</c:v>
                </c:pt>
                <c:pt idx="33">
                  <c:v>124.01260147539743</c:v>
                </c:pt>
                <c:pt idx="34">
                  <c:v>125.76812120416025</c:v>
                </c:pt>
                <c:pt idx="35">
                  <c:v>125.01889787587874</c:v>
                </c:pt>
                <c:pt idx="36">
                  <c:v>124.99674708693888</c:v>
                </c:pt>
                <c:pt idx="37">
                  <c:v>126.80719457624765</c:v>
                </c:pt>
                <c:pt idx="38">
                  <c:v>126.8350766881999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3-49EB-BC5E-FBF83B9BF7CA}"/>
            </c:ext>
          </c:extLst>
        </c:ser>
        <c:ser>
          <c:idx val="2"/>
          <c:order val="2"/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'FOTW #1078'!$A$6:$A$44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#1078'!$H$6:$H$44</c:f>
              <c:numCache>
                <c:formatCode>_(* #,##0_);_(* \(#,##0\);_(* "-"??_);_(@_)</c:formatCode>
                <c:ptCount val="39"/>
                <c:pt idx="0">
                  <c:v>100</c:v>
                </c:pt>
                <c:pt idx="1">
                  <c:v>98.358817886573505</c:v>
                </c:pt>
                <c:pt idx="2">
                  <c:v>99.157449464304278</c:v>
                </c:pt>
                <c:pt idx="3">
                  <c:v>103.00565552897302</c:v>
                </c:pt>
                <c:pt idx="4">
                  <c:v>104.59290207998644</c:v>
                </c:pt>
                <c:pt idx="5">
                  <c:v>109.92318034896309</c:v>
                </c:pt>
                <c:pt idx="6">
                  <c:v>110.15934106152892</c:v>
                </c:pt>
                <c:pt idx="7">
                  <c:v>113.30291752867252</c:v>
                </c:pt>
                <c:pt idx="8">
                  <c:v>118.91732063536091</c:v>
                </c:pt>
                <c:pt idx="9">
                  <c:v>124.00171052783651</c:v>
                </c:pt>
                <c:pt idx="10">
                  <c:v>130.35281562898496</c:v>
                </c:pt>
                <c:pt idx="11">
                  <c:v>132.8325994244305</c:v>
                </c:pt>
                <c:pt idx="12">
                  <c:v>139.90229958122887</c:v>
                </c:pt>
                <c:pt idx="13">
                  <c:v>141.42732760845863</c:v>
                </c:pt>
                <c:pt idx="14">
                  <c:v>146.66841957244509</c:v>
                </c:pt>
                <c:pt idx="15">
                  <c:v>152.35727301796439</c:v>
                </c:pt>
                <c:pt idx="16">
                  <c:v>157.91619954617076</c:v>
                </c:pt>
                <c:pt idx="17">
                  <c:v>163.0018415142024</c:v>
                </c:pt>
                <c:pt idx="18">
                  <c:v>165.14972897379886</c:v>
                </c:pt>
                <c:pt idx="19">
                  <c:v>172.30678547900555</c:v>
                </c:pt>
                <c:pt idx="20">
                  <c:v>174.31405522231083</c:v>
                </c:pt>
                <c:pt idx="21">
                  <c:v>180.02949119501943</c:v>
                </c:pt>
                <c:pt idx="22">
                  <c:v>188.27566080695306</c:v>
                </c:pt>
                <c:pt idx="23">
                  <c:v>191.25781584087466</c:v>
                </c:pt>
                <c:pt idx="24">
                  <c:v>202.76034503349783</c:v>
                </c:pt>
                <c:pt idx="25">
                  <c:v>201.38701077555487</c:v>
                </c:pt>
                <c:pt idx="26">
                  <c:v>205.32507733974396</c:v>
                </c:pt>
                <c:pt idx="27">
                  <c:v>208.99038405972976</c:v>
                </c:pt>
                <c:pt idx="28">
                  <c:v>210.49884616421838</c:v>
                </c:pt>
                <c:pt idx="29">
                  <c:v>200.06327797233104</c:v>
                </c:pt>
                <c:pt idx="30">
                  <c:v>205.76041437922092</c:v>
                </c:pt>
                <c:pt idx="31">
                  <c:v>221.49389950263708</c:v>
                </c:pt>
                <c:pt idx="32">
                  <c:v>213.60370460262973</c:v>
                </c:pt>
                <c:pt idx="33">
                  <c:v>217.52462736305182</c:v>
                </c:pt>
                <c:pt idx="34">
                  <c:v>221.76030265555596</c:v>
                </c:pt>
                <c:pt idx="35">
                  <c:v>220.41692189745308</c:v>
                </c:pt>
                <c:pt idx="36">
                  <c:v>221.49467001067151</c:v>
                </c:pt>
                <c:pt idx="37">
                  <c:v>224.86930257465261</c:v>
                </c:pt>
                <c:pt idx="38">
                  <c:v>228.41335059271333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3-49EB-BC5E-FBF83B9BF7CA}"/>
            </c:ext>
          </c:extLst>
        </c:ser>
        <c:ser>
          <c:idx val="3"/>
          <c:order val="3"/>
          <c:spPr>
            <a:ln w="38100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'FOTW #1078'!$A$6:$A$44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#1078'!$I$6:$I$44</c:f>
              <c:numCache>
                <c:formatCode>_(* #,##0_);_(* \(#,##0\);_(* "-"??_);_(@_)</c:formatCode>
                <c:ptCount val="39"/>
                <c:pt idx="0">
                  <c:v>100</c:v>
                </c:pt>
                <c:pt idx="1">
                  <c:v>100.07064478134156</c:v>
                </c:pt>
                <c:pt idx="2">
                  <c:v>106.78613769567001</c:v>
                </c:pt>
                <c:pt idx="3">
                  <c:v>95.90523580585787</c:v>
                </c:pt>
                <c:pt idx="4">
                  <c:v>94.541919971022807</c:v>
                </c:pt>
                <c:pt idx="5">
                  <c:v>90.480744159282139</c:v>
                </c:pt>
                <c:pt idx="6">
                  <c:v>86.240644383161879</c:v>
                </c:pt>
                <c:pt idx="7">
                  <c:v>86.182073437176882</c:v>
                </c:pt>
                <c:pt idx="8">
                  <c:v>85.331959827523988</c:v>
                </c:pt>
                <c:pt idx="9">
                  <c:v>80.397164960702241</c:v>
                </c:pt>
                <c:pt idx="10">
                  <c:v>73.712627305107119</c:v>
                </c:pt>
                <c:pt idx="11">
                  <c:v>73.52047349985807</c:v>
                </c:pt>
                <c:pt idx="12">
                  <c:v>70.596807112773476</c:v>
                </c:pt>
                <c:pt idx="13">
                  <c:v>65.85628539464102</c:v>
                </c:pt>
                <c:pt idx="14">
                  <c:v>64.801558809211556</c:v>
                </c:pt>
                <c:pt idx="15">
                  <c:v>64.853257944647893</c:v>
                </c:pt>
                <c:pt idx="16">
                  <c:v>66.472500555524874</c:v>
                </c:pt>
                <c:pt idx="17">
                  <c:v>65.682691900126258</c:v>
                </c:pt>
                <c:pt idx="18">
                  <c:v>67.027126311584595</c:v>
                </c:pt>
                <c:pt idx="19">
                  <c:v>65.92172815117469</c:v>
                </c:pt>
                <c:pt idx="20">
                  <c:v>62.674829778188233</c:v>
                </c:pt>
                <c:pt idx="21">
                  <c:v>60.773971379872407</c:v>
                </c:pt>
                <c:pt idx="22">
                  <c:v>60.554587222542622</c:v>
                </c:pt>
                <c:pt idx="23">
                  <c:v>59.621626551134618</c:v>
                </c:pt>
                <c:pt idx="24">
                  <c:v>58.238530177523906</c:v>
                </c:pt>
                <c:pt idx="25">
                  <c:v>57.815881717515929</c:v>
                </c:pt>
                <c:pt idx="26">
                  <c:v>57.306789734157263</c:v>
                </c:pt>
                <c:pt idx="27">
                  <c:v>57.252136362410297</c:v>
                </c:pt>
                <c:pt idx="28">
                  <c:v>57.36818647139593</c:v>
                </c:pt>
                <c:pt idx="29">
                  <c:v>56.541257194528761</c:v>
                </c:pt>
                <c:pt idx="30">
                  <c:v>56.404848544011053</c:v>
                </c:pt>
                <c:pt idx="31">
                  <c:v>54.598397262578949</c:v>
                </c:pt>
                <c:pt idx="32">
                  <c:v>54.521522895973639</c:v>
                </c:pt>
                <c:pt idx="33">
                  <c:v>53.850654363342812</c:v>
                </c:pt>
                <c:pt idx="34">
                  <c:v>53.39872043034233</c:v>
                </c:pt>
                <c:pt idx="35">
                  <c:v>53.307652884940204</c:v>
                </c:pt>
                <c:pt idx="36">
                  <c:v>53.020128624880059</c:v>
                </c:pt>
                <c:pt idx="37">
                  <c:v>52.647959072267035</c:v>
                </c:pt>
                <c:pt idx="38">
                  <c:v>51.404867810769602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E3-49EB-BC5E-FBF83B9B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016704"/>
        <c:axId val="105022976"/>
      </c:lineChart>
      <c:catAx>
        <c:axId val="10501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/>
            </a:pPr>
            <a:endParaRPr lang="en-US"/>
          </a:p>
        </c:txPr>
        <c:crossAx val="1050229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05022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Index: 1980=100</a:t>
                </a:r>
              </a:p>
            </c:rich>
          </c:tx>
          <c:layout>
            <c:manualLayout>
              <c:xMode val="edge"/>
              <c:yMode val="edge"/>
              <c:x val="9.4711945002690558E-3"/>
              <c:y val="0.335736365815100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5016704"/>
        <c:crosses val="autoZero"/>
        <c:crossBetween val="between"/>
      </c:valAx>
      <c:spPr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252730</xdr:colOff>
      <xdr:row>4</xdr:row>
      <xdr:rowOff>25400</xdr:rowOff>
    </xdr:from>
    <xdr:to>
      <xdr:col>21</xdr:col>
      <xdr:colOff>222250</xdr:colOff>
      <xdr:row>32</xdr:row>
      <xdr:rowOff>47626</xdr:rowOff>
    </xdr:to>
    <xdr:graphicFrame macro="">
      <xdr:nvGraphicFramePr>
        <xdr:cNvPr id="2" name="Chart 6" descr="Characteristics of New Light-Duty Vehicles, 1980-2018">
          <a:extLst>
            <a:ext uri="{FF2B5EF4-FFF2-40B4-BE49-F238E27FC236}">
              <a16:creationId xmlns:a16="http://schemas.microsoft.com/office/drawing/2014/main" id="{0A73AFE4-F02E-4158-B4C7-CCF10D702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0.79859</cdr:x>
      <cdr:y>0.0938</cdr:y>
    </cdr:from>
    <cdr:to>
      <cdr:x>0.97276</cdr:x>
      <cdr:y>0.16122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17524" y="477116"/>
          <a:ext cx="1268780" cy="342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3"/>
              </a:solidFill>
              <a:latin typeface="Arial"/>
              <a:cs typeface="Arial"/>
            </a:rPr>
            <a:t>Horsepower</a:t>
          </a:r>
        </a:p>
      </cdr:txBody>
    </cdr:sp>
  </cdr:relSizeAnchor>
  <cdr:relSizeAnchor xmlns:cdr="http://schemas.openxmlformats.org/drawingml/2006/chartDrawing">
    <cdr:from>
      <cdr:x>0.86766</cdr:x>
      <cdr:y>0.48845</cdr:y>
    </cdr:from>
    <cdr:to>
      <cdr:x>0.97712</cdr:x>
      <cdr:y>0.54928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0649" y="2442546"/>
          <a:ext cx="797385" cy="304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Weight</a:t>
          </a:r>
        </a:p>
      </cdr:txBody>
    </cdr:sp>
  </cdr:relSizeAnchor>
  <cdr:relSizeAnchor xmlns:cdr="http://schemas.openxmlformats.org/drawingml/2006/chartDrawing">
    <cdr:from>
      <cdr:x>0.78986</cdr:x>
      <cdr:y>0.40178</cdr:y>
    </cdr:from>
    <cdr:to>
      <cdr:x>0.97102</cdr:x>
      <cdr:y>0.47335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3884" y="2009144"/>
          <a:ext cx="1319700" cy="357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Fuel Economy</a:t>
          </a:r>
        </a:p>
        <a:p xmlns:a="http://schemas.openxmlformats.org/drawingml/2006/main">
          <a:pPr algn="l" rtl="0">
            <a:defRPr sz="1000"/>
          </a:pPr>
          <a:endParaRPr lang="en-US" sz="1400" b="1" i="0" u="none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0.80387</cdr:x>
      <cdr:y>0.72215</cdr:y>
    </cdr:from>
    <cdr:to>
      <cdr:x>0.97102</cdr:x>
      <cdr:y>0.81905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5970" y="3611202"/>
          <a:ext cx="1217639" cy="484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1">
                  <a:lumMod val="60000"/>
                  <a:lumOff val="40000"/>
                </a:schemeClr>
              </a:solidFill>
              <a:latin typeface="Arial"/>
              <a:cs typeface="Arial"/>
            </a:rPr>
            <a:t>Acceleration</a:t>
          </a:r>
        </a:p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1">
                  <a:lumMod val="60000"/>
                  <a:lumOff val="40000"/>
                </a:schemeClr>
              </a:solidFill>
              <a:latin typeface="Arial"/>
              <a:cs typeface="Arial"/>
            </a:rPr>
            <a:t>(0-60 Time)</a:t>
          </a:r>
        </a:p>
      </cdr:txBody>
    </cdr:sp>
  </cdr:relSizeAnchor>
  <cdr:relSizeAnchor xmlns:cdr="http://schemas.openxmlformats.org/drawingml/2006/chartDrawing">
    <cdr:from>
      <cdr:x>0.92417</cdr:x>
      <cdr:y>0.8958</cdr:y>
    </cdr:from>
    <cdr:to>
      <cdr:x>0.99443</cdr:x>
      <cdr:y>0.94137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83FC14FA-3838-4373-ABB1-F0674CFF616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2286" y="4479559"/>
          <a:ext cx="511825" cy="2278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3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2018</a:t>
          </a:r>
        </a:p>
      </cdr:txBody>
    </cdr:sp>
  </cdr:relSizeAnchor>
</c:userShapes>
</file>

<file path=xl/tables/table1.xml><?xml version="1.0" encoding="utf-8"?>
<table xmlns="http://schemas.openxmlformats.org/spreadsheetml/2006/main" id="3" name="Table3" displayName="Table3" ref="A5:I44" totalsRowShown="0" headerRowDxfId="8" dataCellStyle="Comma">
  <autoFilter ref="A5:I4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Model Year"/>
    <tableColumn id="2" name="Average Fuel economy (mpg)" dataDxfId="7"/>
    <tableColumn id="3" name="Average Weight (pounds)" dataDxfId="6" dataCellStyle="Comma"/>
    <tableColumn id="4" name="Average Horsepower (hp)" dataDxfId="5"/>
    <tableColumn id="5" name="Average Acceleration 0-60 Time (seconds)" dataDxfId="4"/>
    <tableColumn id="7" name="Average Fuel Economy Indexed to 1980=100" dataDxfId="3" dataCellStyle="Comma">
      <calculatedColumnFormula>(B6/B$6)*100</calculatedColumnFormula>
    </tableColumn>
    <tableColumn id="8" name="Average Weight Indexed to 1980=100" dataDxfId="2" dataCellStyle="Comma">
      <calculatedColumnFormula>(C6/C$6)*100</calculatedColumnFormula>
    </tableColumn>
    <tableColumn id="9" name="Average Horsepower Indexed to 1980=100" dataDxfId="1" dataCellStyle="Comma">
      <calculatedColumnFormula>(D6/D$6)*100</calculatedColumnFormula>
    </tableColumn>
    <tableColumn id="10" name="Average 0-60 Time  Indexed to 1980=100" dataDxfId="0" dataCellStyle="Comma">
      <calculatedColumnFormula>(E6/E$6)*100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haracteristics of New Light-Duty Vehicles, 1980-2018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pa.gov/automotive-trends" TargetMode="External"/><Relationship Id="rId1" Type="http://schemas.openxmlformats.org/officeDocument/2006/relationships/hyperlink" Target="https://www.energy.gov/eere/vehicles/articles/fotw-1078-april-22-2019-model-year-2018-vehicles-have-record-high-fue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workbookViewId="0">
      <selection activeCell="C2" sqref="C2"/>
    </sheetView>
  </sheetViews>
  <sheetFormatPr defaultRowHeight="13.2" x14ac:dyDescent="0.25"/>
  <cols>
    <col min="1" max="1" width="12.44140625" customWidth="1"/>
    <col min="2" max="9" width="14.77734375" customWidth="1"/>
  </cols>
  <sheetData>
    <row r="1" spans="1:23" s="14" customFormat="1" ht="15" x14ac:dyDescent="0.25">
      <c r="A1" s="16" t="s">
        <v>10</v>
      </c>
      <c r="B1" s="13"/>
    </row>
    <row r="2" spans="1:23" s="14" customFormat="1" ht="15" x14ac:dyDescent="0.25">
      <c r="A2" s="17" t="s">
        <v>6</v>
      </c>
    </row>
    <row r="3" spans="1:23" s="14" customFormat="1" x14ac:dyDescent="0.25">
      <c r="A3" s="12"/>
      <c r="B3" s="12"/>
      <c r="C3" s="12"/>
      <c r="F3" s="12"/>
      <c r="G3" s="12"/>
      <c r="H3" s="12"/>
      <c r="I3" s="12"/>
    </row>
    <row r="4" spans="1:23" ht="13.05" customHeight="1" x14ac:dyDescent="0.25">
      <c r="A4" s="18" t="s">
        <v>5</v>
      </c>
      <c r="Q4" s="7"/>
    </row>
    <row r="5" spans="1:23" s="11" customFormat="1" ht="55.05" customHeight="1" x14ac:dyDescent="0.25">
      <c r="A5" s="15" t="s">
        <v>0</v>
      </c>
      <c r="B5" s="15" t="s">
        <v>1</v>
      </c>
      <c r="C5" s="15" t="s">
        <v>2</v>
      </c>
      <c r="D5" s="15" t="s">
        <v>4</v>
      </c>
      <c r="E5" s="15" t="s">
        <v>3</v>
      </c>
      <c r="F5" s="15" t="s">
        <v>11</v>
      </c>
      <c r="G5" s="15" t="s">
        <v>12</v>
      </c>
      <c r="H5" s="15" t="s">
        <v>13</v>
      </c>
      <c r="I5" s="15" t="s">
        <v>14</v>
      </c>
      <c r="K5"/>
      <c r="L5"/>
      <c r="M5"/>
      <c r="N5"/>
      <c r="O5"/>
      <c r="P5"/>
      <c r="Q5" s="7"/>
      <c r="R5"/>
      <c r="S5"/>
      <c r="T5"/>
      <c r="U5"/>
      <c r="V5"/>
      <c r="W5"/>
    </row>
    <row r="6" spans="1:23" x14ac:dyDescent="0.25">
      <c r="A6">
        <v>1980</v>
      </c>
      <c r="B6" s="2">
        <v>19.164929999999998</v>
      </c>
      <c r="C6" s="3">
        <v>3227.8760000000002</v>
      </c>
      <c r="D6" s="4">
        <v>103.8276</v>
      </c>
      <c r="E6" s="2">
        <v>15.57086</v>
      </c>
      <c r="F6" s="5">
        <f t="shared" ref="F6:F44" si="0">(B6/B$6)*100</f>
        <v>100</v>
      </c>
      <c r="G6" s="5">
        <f t="shared" ref="G6:G44" si="1">(C6/C$6)*100</f>
        <v>100</v>
      </c>
      <c r="H6" s="5">
        <f t="shared" ref="H6:H44" si="2">(D6/D$6)*100</f>
        <v>100</v>
      </c>
      <c r="I6" s="5">
        <f t="shared" ref="I6:I44" si="3">(E6/E$6)*100</f>
        <v>100</v>
      </c>
      <c r="J6" s="6"/>
      <c r="Q6" s="7"/>
    </row>
    <row r="7" spans="1:23" x14ac:dyDescent="0.25">
      <c r="A7">
        <v>1981</v>
      </c>
      <c r="B7" s="2">
        <v>20.520569999999999</v>
      </c>
      <c r="C7" s="3">
        <v>3201.759</v>
      </c>
      <c r="D7" s="4">
        <v>102.1236</v>
      </c>
      <c r="E7" s="2">
        <v>15.581860000000001</v>
      </c>
      <c r="F7" s="5">
        <f t="shared" si="0"/>
        <v>107.07354527253688</v>
      </c>
      <c r="G7" s="5">
        <f t="shared" si="1"/>
        <v>99.190892091269916</v>
      </c>
      <c r="H7" s="5">
        <f t="shared" si="2"/>
        <v>98.358817886573505</v>
      </c>
      <c r="I7" s="5">
        <f t="shared" si="3"/>
        <v>100.07064478134156</v>
      </c>
      <c r="J7" s="6"/>
      <c r="Q7" s="7"/>
    </row>
    <row r="8" spans="1:23" x14ac:dyDescent="0.25">
      <c r="A8">
        <v>1982</v>
      </c>
      <c r="B8" s="2">
        <v>21.072050000000001</v>
      </c>
      <c r="C8" s="3">
        <v>3201.8429999999998</v>
      </c>
      <c r="D8" s="4">
        <v>102.9528</v>
      </c>
      <c r="E8" s="2">
        <v>16.627520000000001</v>
      </c>
      <c r="F8" s="5">
        <f t="shared" si="0"/>
        <v>109.95109295990125</v>
      </c>
      <c r="G8" s="5">
        <f t="shared" si="1"/>
        <v>99.193494421718782</v>
      </c>
      <c r="H8" s="5">
        <f t="shared" si="2"/>
        <v>99.157449464304278</v>
      </c>
      <c r="I8" s="5">
        <f t="shared" si="3"/>
        <v>106.78613769567001</v>
      </c>
      <c r="J8" s="6"/>
      <c r="Q8" s="7"/>
    </row>
    <row r="9" spans="1:23" x14ac:dyDescent="0.25">
      <c r="A9">
        <v>1983</v>
      </c>
      <c r="B9" s="2">
        <v>20.952390000000001</v>
      </c>
      <c r="C9" s="3">
        <v>3257.34</v>
      </c>
      <c r="D9" s="4">
        <v>106.9483</v>
      </c>
      <c r="E9" s="2">
        <v>14.93327</v>
      </c>
      <c r="F9" s="5">
        <f t="shared" si="0"/>
        <v>109.32672334310641</v>
      </c>
      <c r="G9" s="5">
        <f t="shared" si="1"/>
        <v>100.91279838506809</v>
      </c>
      <c r="H9" s="5">
        <f t="shared" si="2"/>
        <v>103.00565552897302</v>
      </c>
      <c r="I9" s="5">
        <f t="shared" si="3"/>
        <v>95.90523580585787</v>
      </c>
      <c r="J9" s="6"/>
      <c r="Q9" s="7"/>
    </row>
    <row r="10" spans="1:23" ht="12" customHeight="1" x14ac:dyDescent="0.25">
      <c r="A10">
        <v>1984</v>
      </c>
      <c r="B10" s="2">
        <v>21.000229999999998</v>
      </c>
      <c r="C10" s="3">
        <v>3261.576</v>
      </c>
      <c r="D10" s="4">
        <v>108.5963</v>
      </c>
      <c r="E10" s="2">
        <v>14.72099</v>
      </c>
      <c r="F10" s="5">
        <f t="shared" si="0"/>
        <v>109.5763459610862</v>
      </c>
      <c r="G10" s="5">
        <f t="shared" si="1"/>
        <v>101.04403019199002</v>
      </c>
      <c r="H10" s="5">
        <f t="shared" si="2"/>
        <v>104.59290207998644</v>
      </c>
      <c r="I10" s="5">
        <f t="shared" si="3"/>
        <v>94.541919971022807</v>
      </c>
      <c r="J10" s="6"/>
      <c r="Q10" s="7"/>
    </row>
    <row r="11" spans="1:23" x14ac:dyDescent="0.25">
      <c r="A11">
        <v>1985</v>
      </c>
      <c r="B11" s="2">
        <v>21.319420000000001</v>
      </c>
      <c r="C11" s="3">
        <v>3271.127</v>
      </c>
      <c r="D11" s="4">
        <v>114.1306</v>
      </c>
      <c r="E11" s="2">
        <v>14.08863</v>
      </c>
      <c r="F11" s="5">
        <f t="shared" si="0"/>
        <v>111.241835999401</v>
      </c>
      <c r="G11" s="5">
        <f t="shared" si="1"/>
        <v>101.33992136005223</v>
      </c>
      <c r="H11" s="5">
        <f t="shared" si="2"/>
        <v>109.92318034896309</v>
      </c>
      <c r="I11" s="5">
        <f t="shared" si="3"/>
        <v>90.480744159282139</v>
      </c>
      <c r="J11" s="6"/>
      <c r="Q11" s="7"/>
    </row>
    <row r="12" spans="1:23" x14ac:dyDescent="0.25">
      <c r="A12">
        <v>1986</v>
      </c>
      <c r="B12" s="2">
        <v>21.844329999999999</v>
      </c>
      <c r="C12" s="3">
        <v>3237.9740000000002</v>
      </c>
      <c r="D12" s="4">
        <v>114.3758</v>
      </c>
      <c r="E12" s="2">
        <v>13.42841</v>
      </c>
      <c r="F12" s="5">
        <f t="shared" si="0"/>
        <v>113.98074503794172</v>
      </c>
      <c r="G12" s="5">
        <f t="shared" si="1"/>
        <v>100.31283729610432</v>
      </c>
      <c r="H12" s="5">
        <f t="shared" si="2"/>
        <v>110.15934106152892</v>
      </c>
      <c r="I12" s="5">
        <f t="shared" si="3"/>
        <v>86.240644383161879</v>
      </c>
      <c r="J12" s="6"/>
      <c r="Q12" s="7"/>
    </row>
    <row r="13" spans="1:23" x14ac:dyDescent="0.25">
      <c r="A13">
        <v>1987</v>
      </c>
      <c r="B13" s="2">
        <v>21.971969999999999</v>
      </c>
      <c r="C13" s="3">
        <v>3220.5070000000001</v>
      </c>
      <c r="D13" s="4">
        <v>117.6397</v>
      </c>
      <c r="E13" s="2">
        <v>13.41929</v>
      </c>
      <c r="F13" s="5">
        <f t="shared" si="0"/>
        <v>114.64675321016044</v>
      </c>
      <c r="G13" s="5">
        <f t="shared" si="1"/>
        <v>99.771707463359803</v>
      </c>
      <c r="H13" s="5">
        <f t="shared" si="2"/>
        <v>113.30291752867252</v>
      </c>
      <c r="I13" s="5">
        <f t="shared" si="3"/>
        <v>86.182073437176882</v>
      </c>
      <c r="J13" s="6"/>
      <c r="Q13" s="7"/>
    </row>
    <row r="14" spans="1:23" x14ac:dyDescent="0.25">
      <c r="A14">
        <v>1988</v>
      </c>
      <c r="B14" s="2">
        <v>21.863530000000001</v>
      </c>
      <c r="C14" s="3">
        <v>3283.4650000000001</v>
      </c>
      <c r="D14" s="4">
        <v>123.46899999999999</v>
      </c>
      <c r="E14" s="2">
        <v>13.28692</v>
      </c>
      <c r="F14" s="5">
        <f t="shared" si="0"/>
        <v>114.08092802843528</v>
      </c>
      <c r="G14" s="5">
        <f t="shared" si="1"/>
        <v>101.72215413479329</v>
      </c>
      <c r="H14" s="5">
        <f t="shared" si="2"/>
        <v>118.91732063536091</v>
      </c>
      <c r="I14" s="5">
        <f t="shared" si="3"/>
        <v>85.331959827523988</v>
      </c>
      <c r="J14" s="6"/>
      <c r="Q14" s="7"/>
    </row>
    <row r="15" spans="1:23" x14ac:dyDescent="0.25">
      <c r="A15">
        <v>1989</v>
      </c>
      <c r="B15" s="2">
        <v>21.420490000000001</v>
      </c>
      <c r="C15" s="3">
        <v>3351.4569999999999</v>
      </c>
      <c r="D15" s="4">
        <v>128.74799999999999</v>
      </c>
      <c r="E15" s="2">
        <v>12.51853</v>
      </c>
      <c r="F15" s="5">
        <f t="shared" si="0"/>
        <v>111.76920552279609</v>
      </c>
      <c r="G15" s="5">
        <f t="shared" si="1"/>
        <v>103.82855475241304</v>
      </c>
      <c r="H15" s="5">
        <f t="shared" si="2"/>
        <v>124.00171052783651</v>
      </c>
      <c r="I15" s="5">
        <f t="shared" si="3"/>
        <v>80.397164960702241</v>
      </c>
      <c r="J15" s="6"/>
      <c r="Q15" s="7"/>
    </row>
    <row r="16" spans="1:23" x14ac:dyDescent="0.25">
      <c r="A16">
        <v>1990</v>
      </c>
      <c r="B16" s="2">
        <v>21.157520000000002</v>
      </c>
      <c r="C16" s="3">
        <v>3426.038</v>
      </c>
      <c r="D16" s="4">
        <v>135.34219999999999</v>
      </c>
      <c r="E16" s="2">
        <v>11.477690000000001</v>
      </c>
      <c r="F16" s="5">
        <f t="shared" si="0"/>
        <v>110.3970638035203</v>
      </c>
      <c r="G16" s="5">
        <f t="shared" si="1"/>
        <v>106.13908340964771</v>
      </c>
      <c r="H16" s="5">
        <f t="shared" si="2"/>
        <v>130.35281562898496</v>
      </c>
      <c r="I16" s="5">
        <f t="shared" si="3"/>
        <v>73.712627305107119</v>
      </c>
      <c r="J16" s="6"/>
      <c r="Q16" s="7"/>
    </row>
    <row r="17" spans="1:17" x14ac:dyDescent="0.25">
      <c r="A17">
        <v>1991</v>
      </c>
      <c r="B17" s="2">
        <v>21.256419999999999</v>
      </c>
      <c r="C17" s="3">
        <v>3409.5549999999998</v>
      </c>
      <c r="D17" s="4">
        <v>137.9169</v>
      </c>
      <c r="E17" s="2">
        <v>11.44777</v>
      </c>
      <c r="F17" s="5">
        <f t="shared" si="0"/>
        <v>110.91311056184396</v>
      </c>
      <c r="G17" s="5">
        <f t="shared" si="1"/>
        <v>105.62843801930433</v>
      </c>
      <c r="H17" s="5">
        <f t="shared" si="2"/>
        <v>132.8325994244305</v>
      </c>
      <c r="I17" s="5">
        <f t="shared" si="3"/>
        <v>73.52047349985807</v>
      </c>
      <c r="J17" s="6"/>
      <c r="Q17" s="7"/>
    </row>
    <row r="18" spans="1:17" x14ac:dyDescent="0.25">
      <c r="A18">
        <v>1992</v>
      </c>
      <c r="B18" s="2">
        <v>20.79365</v>
      </c>
      <c r="C18" s="3">
        <v>3512.3049999999998</v>
      </c>
      <c r="D18" s="4">
        <v>145.25720000000001</v>
      </c>
      <c r="E18" s="2">
        <v>10.99253</v>
      </c>
      <c r="F18" s="5">
        <f t="shared" si="0"/>
        <v>108.49843959774444</v>
      </c>
      <c r="G18" s="5">
        <f t="shared" si="1"/>
        <v>108.81164580052021</v>
      </c>
      <c r="H18" s="5">
        <f t="shared" si="2"/>
        <v>139.90229958122887</v>
      </c>
      <c r="I18" s="5">
        <f t="shared" si="3"/>
        <v>70.596807112773476</v>
      </c>
      <c r="J18" s="6"/>
      <c r="Q18" s="7"/>
    </row>
    <row r="19" spans="1:17" x14ac:dyDescent="0.25">
      <c r="A19">
        <v>1993</v>
      </c>
      <c r="B19" s="2">
        <v>20.8794</v>
      </c>
      <c r="C19" s="3">
        <v>3518.93</v>
      </c>
      <c r="D19" s="4">
        <v>146.84059999999999</v>
      </c>
      <c r="E19" s="2">
        <v>10.254390000000001</v>
      </c>
      <c r="F19" s="5">
        <f t="shared" si="0"/>
        <v>108.94587144330818</v>
      </c>
      <c r="G19" s="5">
        <f t="shared" si="1"/>
        <v>109.0168891246132</v>
      </c>
      <c r="H19" s="5">
        <f t="shared" si="2"/>
        <v>141.42732760845863</v>
      </c>
      <c r="I19" s="5">
        <f t="shared" si="3"/>
        <v>65.85628539464102</v>
      </c>
      <c r="J19" s="6"/>
      <c r="Q19" s="7"/>
    </row>
    <row r="20" spans="1:17" x14ac:dyDescent="0.25">
      <c r="A20">
        <v>1994</v>
      </c>
      <c r="B20" s="2">
        <v>20.377520000000001</v>
      </c>
      <c r="C20" s="3">
        <v>3603.4319999999998</v>
      </c>
      <c r="D20" s="4">
        <v>152.28229999999999</v>
      </c>
      <c r="E20" s="2">
        <v>10.090159999999999</v>
      </c>
      <c r="F20" s="5">
        <f t="shared" si="0"/>
        <v>106.32712981471887</v>
      </c>
      <c r="G20" s="5">
        <f t="shared" si="1"/>
        <v>111.63477159593489</v>
      </c>
      <c r="H20" s="5">
        <f t="shared" si="2"/>
        <v>146.66841957244509</v>
      </c>
      <c r="I20" s="5">
        <f t="shared" si="3"/>
        <v>64.801558809211556</v>
      </c>
      <c r="J20" s="6"/>
      <c r="Q20" s="7"/>
    </row>
    <row r="21" spans="1:17" x14ac:dyDescent="0.25">
      <c r="A21">
        <v>1995</v>
      </c>
      <c r="B21" s="2">
        <v>20.48563</v>
      </c>
      <c r="C21" s="3">
        <v>3612.509</v>
      </c>
      <c r="D21" s="4">
        <v>158.18889999999999</v>
      </c>
      <c r="E21" s="2">
        <v>10.09821</v>
      </c>
      <c r="F21" s="5">
        <f t="shared" si="0"/>
        <v>106.89123310129493</v>
      </c>
      <c r="G21" s="5">
        <f t="shared" si="1"/>
        <v>111.9159781850356</v>
      </c>
      <c r="H21" s="5">
        <f t="shared" si="2"/>
        <v>152.35727301796439</v>
      </c>
      <c r="I21" s="5">
        <f t="shared" si="3"/>
        <v>64.853257944647893</v>
      </c>
      <c r="J21" s="6"/>
      <c r="Q21" s="7"/>
    </row>
    <row r="22" spans="1:17" x14ac:dyDescent="0.25">
      <c r="A22">
        <v>1996</v>
      </c>
      <c r="B22" s="2">
        <v>20.43168</v>
      </c>
      <c r="C22" s="3">
        <v>3658.7860000000001</v>
      </c>
      <c r="D22" s="4">
        <v>163.9606</v>
      </c>
      <c r="E22" s="2">
        <v>10.350339999999999</v>
      </c>
      <c r="F22" s="5">
        <f t="shared" si="0"/>
        <v>106.60972933373615</v>
      </c>
      <c r="G22" s="5">
        <f t="shared" si="1"/>
        <v>113.34964540149622</v>
      </c>
      <c r="H22" s="5">
        <f t="shared" si="2"/>
        <v>157.91619954617076</v>
      </c>
      <c r="I22" s="5">
        <f t="shared" si="3"/>
        <v>66.472500555524874</v>
      </c>
      <c r="J22" s="6"/>
      <c r="Q22" s="7"/>
    </row>
    <row r="23" spans="1:17" x14ac:dyDescent="0.25">
      <c r="A23">
        <v>1997</v>
      </c>
      <c r="B23" s="2">
        <v>20.150379999999998</v>
      </c>
      <c r="C23" s="3">
        <v>3727.2849999999999</v>
      </c>
      <c r="D23" s="4">
        <v>169.24090000000001</v>
      </c>
      <c r="E23" s="2">
        <v>10.227359999999999</v>
      </c>
      <c r="F23" s="5">
        <f t="shared" si="0"/>
        <v>105.14194416572353</v>
      </c>
      <c r="G23" s="5">
        <f t="shared" si="1"/>
        <v>115.47175294218239</v>
      </c>
      <c r="H23" s="5">
        <f t="shared" si="2"/>
        <v>163.0018415142024</v>
      </c>
      <c r="I23" s="5">
        <f t="shared" si="3"/>
        <v>65.682691900126258</v>
      </c>
      <c r="J23" s="6"/>
      <c r="Q23" s="7"/>
    </row>
    <row r="24" spans="1:17" x14ac:dyDescent="0.25">
      <c r="A24">
        <v>1998</v>
      </c>
      <c r="B24" s="2">
        <v>20.09648</v>
      </c>
      <c r="C24" s="3">
        <v>3744.0050000000001</v>
      </c>
      <c r="D24" s="4">
        <v>171.471</v>
      </c>
      <c r="E24" s="2">
        <v>10.4367</v>
      </c>
      <c r="F24" s="5">
        <f t="shared" si="0"/>
        <v>104.8607012913692</v>
      </c>
      <c r="G24" s="5">
        <f t="shared" si="1"/>
        <v>115.98974062200654</v>
      </c>
      <c r="H24" s="5">
        <f t="shared" si="2"/>
        <v>165.14972897379886</v>
      </c>
      <c r="I24" s="5">
        <f t="shared" si="3"/>
        <v>67.027126311584595</v>
      </c>
      <c r="J24" s="6"/>
      <c r="Q24" s="7"/>
    </row>
    <row r="25" spans="1:17" x14ac:dyDescent="0.25">
      <c r="A25">
        <v>1999</v>
      </c>
      <c r="B25" s="2">
        <v>19.695060000000002</v>
      </c>
      <c r="C25" s="3">
        <v>3835.375</v>
      </c>
      <c r="D25" s="4">
        <v>178.90199999999999</v>
      </c>
      <c r="E25" s="2">
        <v>10.26458</v>
      </c>
      <c r="F25" s="5">
        <f t="shared" si="0"/>
        <v>102.76614628908116</v>
      </c>
      <c r="G25" s="5">
        <f t="shared" si="1"/>
        <v>118.82039458764835</v>
      </c>
      <c r="H25" s="5">
        <f t="shared" si="2"/>
        <v>172.30678547900555</v>
      </c>
      <c r="I25" s="5">
        <f t="shared" si="3"/>
        <v>65.92172815117469</v>
      </c>
      <c r="J25" s="6"/>
      <c r="Q25" s="7"/>
    </row>
    <row r="26" spans="1:17" x14ac:dyDescent="0.25">
      <c r="A26">
        <v>2000</v>
      </c>
      <c r="B26" s="2">
        <v>19.76896</v>
      </c>
      <c r="C26" s="3">
        <v>3821.2860000000001</v>
      </c>
      <c r="D26" s="4">
        <v>180.98609999999999</v>
      </c>
      <c r="E26" s="2">
        <v>9.75901</v>
      </c>
      <c r="F26" s="5">
        <f t="shared" si="0"/>
        <v>103.15174644519965</v>
      </c>
      <c r="G26" s="5">
        <f t="shared" si="1"/>
        <v>118.38391561509798</v>
      </c>
      <c r="H26" s="5">
        <f t="shared" si="2"/>
        <v>174.31405522231083</v>
      </c>
      <c r="I26" s="5">
        <f t="shared" si="3"/>
        <v>62.674829778188233</v>
      </c>
      <c r="J26" s="6"/>
      <c r="Q26" s="7"/>
    </row>
    <row r="27" spans="1:17" x14ac:dyDescent="0.25">
      <c r="A27">
        <v>2001</v>
      </c>
      <c r="B27" s="2">
        <v>19.623629999999999</v>
      </c>
      <c r="C27" s="3">
        <v>3879.288</v>
      </c>
      <c r="D27" s="4">
        <v>186.9203</v>
      </c>
      <c r="E27" s="2">
        <v>9.4630299999999998</v>
      </c>
      <c r="F27" s="5">
        <f t="shared" si="0"/>
        <v>102.39343425726052</v>
      </c>
      <c r="G27" s="5">
        <f t="shared" si="1"/>
        <v>120.18082479004768</v>
      </c>
      <c r="H27" s="5">
        <f t="shared" si="2"/>
        <v>180.02949119501943</v>
      </c>
      <c r="I27" s="5">
        <f t="shared" si="3"/>
        <v>60.773971379872407</v>
      </c>
      <c r="J27" s="6"/>
      <c r="Q27" s="7"/>
    </row>
    <row r="28" spans="1:17" x14ac:dyDescent="0.25">
      <c r="A28">
        <v>2002</v>
      </c>
      <c r="B28" s="2">
        <v>19.45354</v>
      </c>
      <c r="C28" s="3">
        <v>3950.9319999999998</v>
      </c>
      <c r="D28" s="4">
        <v>195.4821</v>
      </c>
      <c r="E28" s="2">
        <v>9.4288699999999999</v>
      </c>
      <c r="F28" s="5">
        <f t="shared" si="0"/>
        <v>101.50592775449742</v>
      </c>
      <c r="G28" s="5">
        <f t="shared" si="1"/>
        <v>122.40036482194483</v>
      </c>
      <c r="H28" s="5">
        <f t="shared" si="2"/>
        <v>188.27566080695306</v>
      </c>
      <c r="I28" s="5">
        <f t="shared" si="3"/>
        <v>60.554587222542622</v>
      </c>
      <c r="J28" s="6"/>
      <c r="Q28" s="7"/>
    </row>
    <row r="29" spans="1:17" x14ac:dyDescent="0.25">
      <c r="A29">
        <v>2003</v>
      </c>
      <c r="B29" s="2">
        <v>19.584510000000002</v>
      </c>
      <c r="C29" s="3">
        <v>3998.835</v>
      </c>
      <c r="D29" s="4">
        <v>198.57839999999999</v>
      </c>
      <c r="E29" s="2">
        <v>9.2835999999999999</v>
      </c>
      <c r="F29" s="5">
        <f t="shared" si="0"/>
        <v>102.18931141412988</v>
      </c>
      <c r="G29" s="5">
        <f t="shared" si="1"/>
        <v>123.88440572066584</v>
      </c>
      <c r="H29" s="5">
        <f t="shared" si="2"/>
        <v>191.25781584087466</v>
      </c>
      <c r="I29" s="5">
        <f t="shared" si="3"/>
        <v>59.621626551134618</v>
      </c>
      <c r="J29" s="6"/>
      <c r="Q29" s="7"/>
    </row>
    <row r="30" spans="1:17" x14ac:dyDescent="0.25">
      <c r="A30">
        <v>2004</v>
      </c>
      <c r="B30" s="2">
        <v>19.2986</v>
      </c>
      <c r="C30" s="3">
        <v>4111.0720000000001</v>
      </c>
      <c r="D30" s="4">
        <v>210.52119999999999</v>
      </c>
      <c r="E30" s="2">
        <v>9.0682399999999994</v>
      </c>
      <c r="F30" s="5">
        <f t="shared" si="0"/>
        <v>100.69747189267065</v>
      </c>
      <c r="G30" s="5">
        <f t="shared" si="1"/>
        <v>127.36152194198289</v>
      </c>
      <c r="H30" s="5">
        <f t="shared" si="2"/>
        <v>202.76034503349783</v>
      </c>
      <c r="I30" s="5">
        <f t="shared" si="3"/>
        <v>58.238530177523906</v>
      </c>
      <c r="J30" s="6"/>
    </row>
    <row r="31" spans="1:17" x14ac:dyDescent="0.25">
      <c r="A31">
        <v>2005</v>
      </c>
      <c r="B31" s="2">
        <v>19.883749999999999</v>
      </c>
      <c r="C31" s="3">
        <v>4059.4409999999998</v>
      </c>
      <c r="D31" s="4">
        <v>209.09530000000001</v>
      </c>
      <c r="E31" s="2">
        <v>9.0024300000000004</v>
      </c>
      <c r="F31" s="5">
        <f t="shared" si="0"/>
        <v>103.75070506388494</v>
      </c>
      <c r="G31" s="5">
        <f t="shared" si="1"/>
        <v>125.76198713953075</v>
      </c>
      <c r="H31" s="5">
        <f t="shared" si="2"/>
        <v>201.38701077555487</v>
      </c>
      <c r="I31" s="5">
        <f t="shared" si="3"/>
        <v>57.815881717515929</v>
      </c>
      <c r="J31" s="6"/>
    </row>
    <row r="32" spans="1:17" x14ac:dyDescent="0.25">
      <c r="A32">
        <v>2006</v>
      </c>
      <c r="B32" s="2">
        <v>20.133299999999998</v>
      </c>
      <c r="C32" s="3">
        <v>4066.5329999999999</v>
      </c>
      <c r="D32" s="4">
        <v>213.1841</v>
      </c>
      <c r="E32" s="2">
        <v>8.9231599999999993</v>
      </c>
      <c r="F32" s="5">
        <f t="shared" si="0"/>
        <v>105.05282304709695</v>
      </c>
      <c r="G32" s="5">
        <f t="shared" si="1"/>
        <v>125.98169818171452</v>
      </c>
      <c r="H32" s="5">
        <f t="shared" si="2"/>
        <v>205.32507733974396</v>
      </c>
      <c r="I32" s="5">
        <f t="shared" si="3"/>
        <v>57.306789734157263</v>
      </c>
      <c r="J32" s="6"/>
    </row>
    <row r="33" spans="1:11" x14ac:dyDescent="0.25">
      <c r="A33">
        <v>2007</v>
      </c>
      <c r="B33" s="2">
        <v>20.603899999999999</v>
      </c>
      <c r="C33" s="3">
        <v>4093.3150000000001</v>
      </c>
      <c r="D33" s="4">
        <v>216.9897</v>
      </c>
      <c r="E33" s="2">
        <v>8.91465</v>
      </c>
      <c r="F33" s="5">
        <f t="shared" si="0"/>
        <v>107.50834988700717</v>
      </c>
      <c r="G33" s="5">
        <f t="shared" si="1"/>
        <v>126.8114078731649</v>
      </c>
      <c r="H33" s="5">
        <f t="shared" si="2"/>
        <v>208.99038405972976</v>
      </c>
      <c r="I33" s="5">
        <f t="shared" si="3"/>
        <v>57.252136362410297</v>
      </c>
      <c r="J33" s="6"/>
    </row>
    <row r="34" spans="1:11" x14ac:dyDescent="0.25">
      <c r="A34">
        <v>2008</v>
      </c>
      <c r="B34" s="2">
        <v>20.968330000000002</v>
      </c>
      <c r="C34" s="3">
        <v>4085.0030000000002</v>
      </c>
      <c r="D34" s="4">
        <v>218.55590000000001</v>
      </c>
      <c r="E34" s="2">
        <v>8.9327199999999998</v>
      </c>
      <c r="F34" s="5">
        <f t="shared" si="0"/>
        <v>109.40989609667243</v>
      </c>
      <c r="G34" s="5">
        <f t="shared" si="1"/>
        <v>126.55390107922362</v>
      </c>
      <c r="H34" s="5">
        <f t="shared" si="2"/>
        <v>210.49884616421838</v>
      </c>
      <c r="I34" s="5">
        <f t="shared" si="3"/>
        <v>57.36818647139593</v>
      </c>
      <c r="J34" s="6"/>
      <c r="K34" s="1"/>
    </row>
    <row r="35" spans="1:11" x14ac:dyDescent="0.25">
      <c r="A35">
        <v>2009</v>
      </c>
      <c r="B35" s="2">
        <v>22.402809999999999</v>
      </c>
      <c r="C35" s="3">
        <v>3914.1930000000002</v>
      </c>
      <c r="D35" s="4">
        <v>207.7209</v>
      </c>
      <c r="E35" s="2">
        <v>8.80396</v>
      </c>
      <c r="F35" s="5">
        <f t="shared" si="0"/>
        <v>116.89481777392352</v>
      </c>
      <c r="G35" s="5">
        <f t="shared" si="1"/>
        <v>121.26218603192936</v>
      </c>
      <c r="H35" s="5">
        <f t="shared" si="2"/>
        <v>200.06327797233104</v>
      </c>
      <c r="I35" s="5">
        <f t="shared" si="3"/>
        <v>56.541257194528761</v>
      </c>
      <c r="J35" s="6"/>
    </row>
    <row r="36" spans="1:11" x14ac:dyDescent="0.25">
      <c r="A36">
        <v>2010</v>
      </c>
      <c r="B36" s="2">
        <v>22.59206</v>
      </c>
      <c r="C36" s="3">
        <v>4001.3229999999999</v>
      </c>
      <c r="D36" s="4">
        <v>213.6361</v>
      </c>
      <c r="E36" s="2">
        <v>8.7827199999999994</v>
      </c>
      <c r="F36" s="5">
        <f t="shared" si="0"/>
        <v>117.88229855261669</v>
      </c>
      <c r="G36" s="5">
        <f t="shared" si="1"/>
        <v>123.96148427015163</v>
      </c>
      <c r="H36" s="5">
        <f t="shared" si="2"/>
        <v>205.76041437922092</v>
      </c>
      <c r="I36" s="5">
        <f t="shared" si="3"/>
        <v>56.404848544011053</v>
      </c>
    </row>
    <row r="37" spans="1:11" x14ac:dyDescent="0.25">
      <c r="A37">
        <v>2011</v>
      </c>
      <c r="B37" s="2">
        <v>22.288440000000001</v>
      </c>
      <c r="C37" s="3">
        <v>4125.9340000000002</v>
      </c>
      <c r="D37" s="4">
        <v>229.9718</v>
      </c>
      <c r="E37" s="2">
        <v>8.5014400000000006</v>
      </c>
      <c r="F37" s="5">
        <f t="shared" si="0"/>
        <v>116.2980506581553</v>
      </c>
      <c r="G37" s="5">
        <f t="shared" si="1"/>
        <v>127.82194855068782</v>
      </c>
      <c r="H37" s="5">
        <f t="shared" si="2"/>
        <v>221.49389950263708</v>
      </c>
      <c r="I37" s="5">
        <f t="shared" si="3"/>
        <v>54.598397262578949</v>
      </c>
      <c r="K37" s="8"/>
    </row>
    <row r="38" spans="1:11" x14ac:dyDescent="0.25">
      <c r="A38">
        <v>2012</v>
      </c>
      <c r="B38" s="2">
        <v>23.567260000000001</v>
      </c>
      <c r="C38" s="3">
        <v>3978.8119999999999</v>
      </c>
      <c r="D38" s="4">
        <v>221.77959999999999</v>
      </c>
      <c r="E38" s="2">
        <v>8.4894700000000007</v>
      </c>
      <c r="F38" s="5">
        <f t="shared" si="0"/>
        <v>122.97075961143611</v>
      </c>
      <c r="G38" s="5">
        <f t="shared" si="1"/>
        <v>123.26409068997692</v>
      </c>
      <c r="H38" s="5">
        <f t="shared" si="2"/>
        <v>213.60370460262973</v>
      </c>
      <c r="I38" s="5">
        <f t="shared" si="3"/>
        <v>54.521522895973639</v>
      </c>
      <c r="K38" s="8"/>
    </row>
    <row r="39" spans="1:11" x14ac:dyDescent="0.25">
      <c r="A39">
        <v>2013</v>
      </c>
      <c r="B39" s="2">
        <v>24.187619999999999</v>
      </c>
      <c r="C39" s="3">
        <v>4002.973</v>
      </c>
      <c r="D39" s="4">
        <v>225.85059999999999</v>
      </c>
      <c r="E39" s="2">
        <v>8.3850099999999994</v>
      </c>
      <c r="F39" s="5">
        <f t="shared" si="0"/>
        <v>126.20771377719618</v>
      </c>
      <c r="G39" s="5">
        <f t="shared" si="1"/>
        <v>124.01260147539743</v>
      </c>
      <c r="H39" s="5">
        <f t="shared" si="2"/>
        <v>217.52462736305182</v>
      </c>
      <c r="I39" s="5">
        <f t="shared" si="3"/>
        <v>53.850654363342812</v>
      </c>
    </row>
    <row r="40" spans="1:11" x14ac:dyDescent="0.25">
      <c r="A40">
        <v>2014</v>
      </c>
      <c r="B40" s="2">
        <v>24.110720000000001</v>
      </c>
      <c r="C40" s="3">
        <v>4059.6390000000001</v>
      </c>
      <c r="D40" s="4">
        <v>230.2484</v>
      </c>
      <c r="E40" s="2">
        <v>8.3146400000000007</v>
      </c>
      <c r="F40" s="5">
        <f t="shared" si="0"/>
        <v>125.80646002881306</v>
      </c>
      <c r="G40" s="5">
        <f t="shared" si="1"/>
        <v>125.76812120416025</v>
      </c>
      <c r="H40" s="5">
        <f t="shared" si="2"/>
        <v>221.76030265555596</v>
      </c>
      <c r="I40" s="5">
        <f t="shared" si="3"/>
        <v>53.39872043034233</v>
      </c>
    </row>
    <row r="41" spans="1:11" x14ac:dyDescent="0.25">
      <c r="A41">
        <v>2015</v>
      </c>
      <c r="B41" s="2">
        <v>24.649760000000001</v>
      </c>
      <c r="C41" s="3">
        <v>4035.4549999999999</v>
      </c>
      <c r="D41" s="4">
        <v>228.8536</v>
      </c>
      <c r="E41" s="2">
        <v>8.3004599999999993</v>
      </c>
      <c r="F41" s="5">
        <f t="shared" si="0"/>
        <v>128.61909748692014</v>
      </c>
      <c r="G41" s="5">
        <f t="shared" si="1"/>
        <v>125.01889787587874</v>
      </c>
      <c r="H41" s="5">
        <f t="shared" si="2"/>
        <v>220.41692189745308</v>
      </c>
      <c r="I41" s="5">
        <f t="shared" si="3"/>
        <v>53.307652884940204</v>
      </c>
    </row>
    <row r="42" spans="1:11" x14ac:dyDescent="0.25">
      <c r="A42">
        <v>2016</v>
      </c>
      <c r="B42" s="2">
        <v>24.722560000000001</v>
      </c>
      <c r="C42" s="3">
        <v>4034.74</v>
      </c>
      <c r="D42" s="4">
        <v>229.9726</v>
      </c>
      <c r="E42" s="2">
        <v>8.2556899999999995</v>
      </c>
      <c r="F42" s="5">
        <f t="shared" si="0"/>
        <v>128.99895799254159</v>
      </c>
      <c r="G42" s="5">
        <f t="shared" si="1"/>
        <v>124.99674708693888</v>
      </c>
      <c r="H42" s="5">
        <f t="shared" si="2"/>
        <v>221.49467001067151</v>
      </c>
      <c r="I42" s="5">
        <f t="shared" si="3"/>
        <v>53.020128624880059</v>
      </c>
    </row>
    <row r="43" spans="1:11" x14ac:dyDescent="0.25">
      <c r="A43">
        <v>2017</v>
      </c>
      <c r="B43" s="2">
        <v>24.88165</v>
      </c>
      <c r="C43" s="3">
        <v>4093.1790000000001</v>
      </c>
      <c r="D43" s="4">
        <v>233.47640000000001</v>
      </c>
      <c r="E43" s="2">
        <v>8.1977399999999996</v>
      </c>
      <c r="F43" s="5">
        <f t="shared" si="0"/>
        <v>129.82906799033444</v>
      </c>
      <c r="G43" s="5">
        <f t="shared" si="1"/>
        <v>126.80719457624765</v>
      </c>
      <c r="H43" s="5">
        <f t="shared" si="2"/>
        <v>224.86930257465261</v>
      </c>
      <c r="I43" s="5">
        <f t="shared" si="3"/>
        <v>52.647959072267035</v>
      </c>
    </row>
    <row r="44" spans="1:11" x14ac:dyDescent="0.25">
      <c r="A44">
        <v>2018</v>
      </c>
      <c r="B44" s="2">
        <v>25.377109999999998</v>
      </c>
      <c r="C44" s="3">
        <v>4094.0790000000002</v>
      </c>
      <c r="D44" s="4">
        <v>237.15610000000001</v>
      </c>
      <c r="E44" s="2">
        <v>8.0041799999999999</v>
      </c>
      <c r="F44" s="5">
        <f t="shared" si="0"/>
        <v>132.41431093147744</v>
      </c>
      <c r="G44" s="5">
        <f t="shared" si="1"/>
        <v>126.8350766881999</v>
      </c>
      <c r="H44" s="5">
        <f t="shared" si="2"/>
        <v>228.41335059271333</v>
      </c>
      <c r="I44" s="5">
        <f t="shared" si="3"/>
        <v>51.404867810769602</v>
      </c>
    </row>
    <row r="46" spans="1:11" x14ac:dyDescent="0.25">
      <c r="A46" s="19" t="s">
        <v>8</v>
      </c>
    </row>
    <row r="47" spans="1:11" x14ac:dyDescent="0.25">
      <c r="A47" s="1" t="s">
        <v>9</v>
      </c>
      <c r="B47" s="10"/>
      <c r="C47" s="10"/>
      <c r="D47" s="10"/>
      <c r="E47" s="10"/>
      <c r="F47" s="10"/>
      <c r="G47" s="10"/>
      <c r="H47" s="10"/>
      <c r="I47" s="10"/>
    </row>
    <row r="48" spans="1:11" x14ac:dyDescent="0.25">
      <c r="A48" s="20" t="s">
        <v>7</v>
      </c>
      <c r="B48" s="10"/>
      <c r="C48" s="10"/>
      <c r="D48" s="10"/>
      <c r="E48" s="10"/>
    </row>
    <row r="49" spans="1:1" x14ac:dyDescent="0.25">
      <c r="A49" s="9"/>
    </row>
  </sheetData>
  <hyperlinks>
    <hyperlink ref="A2" r:id="rId1"/>
    <hyperlink ref="A48" r:id="rId2" display="https://www.epa.gov/automotive-trends"/>
  </hyperlinks>
  <pageMargins left="0.25" right="0.25" top="0.75" bottom="0.75" header="0.3" footer="0.3"/>
  <pageSetup orientation="portrait" r:id="rId3"/>
  <headerFooter alignWithMargins="0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Characteristics of New Light-Duty Vehicles, 1980-2018</dc:title>
  <dc:creator>Oak_Ridge_National_Laboratory</dc:creator>
  <cp:keywords>Characteristics of New Light-Duty Vehicles, 1980-2018</cp:keywords>
  <cp:lastModifiedBy>Skonicki, Vicki L.</cp:lastModifiedBy>
  <dcterms:created xsi:type="dcterms:W3CDTF">2019-04-18T15:45:21Z</dcterms:created>
  <dcterms:modified xsi:type="dcterms:W3CDTF">2019-04-19T22:50:21Z</dcterms:modified>
</cp:coreProperties>
</file>