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FOTW 12-21-18\excel\"/>
    </mc:Choice>
  </mc:AlternateContent>
  <bookViews>
    <workbookView xWindow="0" yWindow="0" windowWidth="22608" windowHeight="7392"/>
  </bookViews>
  <sheets>
    <sheet name="FOTW #1064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1" l="1"/>
  <c r="E26" i="1"/>
  <c r="J8" i="1"/>
  <c r="K8" i="1" l="1"/>
  <c r="F9" i="1" l="1"/>
  <c r="E9" i="1"/>
</calcChain>
</file>

<file path=xl/sharedStrings.xml><?xml version="1.0" encoding="utf-8"?>
<sst xmlns="http://schemas.openxmlformats.org/spreadsheetml/2006/main" count="57" uniqueCount="46">
  <si>
    <t>Make</t>
  </si>
  <si>
    <t>Model Year</t>
  </si>
  <si>
    <t>Model</t>
  </si>
  <si>
    <t>BMW</t>
  </si>
  <si>
    <t>Active E</t>
  </si>
  <si>
    <t>Range</t>
  </si>
  <si>
    <t>Nissan</t>
  </si>
  <si>
    <t>Leaf</t>
  </si>
  <si>
    <t>smart</t>
  </si>
  <si>
    <t>Median</t>
  </si>
  <si>
    <t>Chevrolet</t>
  </si>
  <si>
    <t>Volkswagen</t>
  </si>
  <si>
    <t>e-Golf</t>
  </si>
  <si>
    <t>Fiat</t>
  </si>
  <si>
    <t>500e</t>
  </si>
  <si>
    <t>fortwo electric drive coupe</t>
  </si>
  <si>
    <t>Kia</t>
  </si>
  <si>
    <t>Soul Electric</t>
  </si>
  <si>
    <t>Ford</t>
  </si>
  <si>
    <t>Tesla</t>
  </si>
  <si>
    <t>Average</t>
  </si>
  <si>
    <t>MY 2011</t>
  </si>
  <si>
    <t>Maximum</t>
  </si>
  <si>
    <t>Minimum</t>
  </si>
  <si>
    <t xml:space="preserve">http://www.fueleconomy.gov </t>
  </si>
  <si>
    <t>U.S. Department of Energy, Vehicle Technology Office</t>
  </si>
  <si>
    <t>I3 BEV (94 Amp-hour battery)</t>
  </si>
  <si>
    <t>BYD</t>
  </si>
  <si>
    <t>e6</t>
  </si>
  <si>
    <t>Bolt EV</t>
  </si>
  <si>
    <t>Focus Electric FWD</t>
  </si>
  <si>
    <t>Honda</t>
  </si>
  <si>
    <t>Hyundai</t>
  </si>
  <si>
    <t>Ioniq Electric</t>
  </si>
  <si>
    <t>Clarity (Battery Electric Vehicle)</t>
  </si>
  <si>
    <t>Model 3 Long Range AWD</t>
  </si>
  <si>
    <t>Mercedes</t>
  </si>
  <si>
    <t>MY 2018</t>
  </si>
  <si>
    <t>Smart Fortwo Electric Drive Coupe</t>
  </si>
  <si>
    <t>Model X AWD-100D</t>
  </si>
  <si>
    <t>Model S AWD-100D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</si>
  <si>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 U. S. Department of Energy, FuelEconomy.Gov data, accessed December 4, 2018.</t>
    </r>
  </si>
  <si>
    <t>EV by Range Model Year, 2011 and 2018 (Miles)</t>
  </si>
  <si>
    <t>FOR GRAPH</t>
  </si>
  <si>
    <t>Fact of the Week #1064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</si>
  <si>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Median is based on the models listed in the supporting data spreadsheet; some of these AEV models are available with different battery capacities/body styles, which have shorter ranges.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</si>
</sst>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Arial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Border="1" applyAlignment="1"/>
    <xf numFmtId="0" fontId="0" fillId="0" borderId="1" xfId="0" applyBorder="1" applyAlignment="1"/>
    <xf numFmtId="1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5" fillId="0" borderId="0" xfId="1" applyFont="1" applyAlignment="1">
      <alignment vertical="center"/>
    </xf>
    <xf numFmtId="0" fontId="6" fillId="0" borderId="0" xfId="0" applyFont="1"/>
    <xf numFmtId="1" fontId="0" fillId="0" borderId="0" xfId="0" applyNumberFormat="1" applyBorder="1" applyAlignment="1">
      <alignment horizontal="center"/>
    </xf>
    <xf numFmtId="1" fontId="0" fillId="0" borderId="1" xfId="0" applyNumberFormat="1" applyBorder="1"/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/>
    <xf numFmtId="0" fontId="2" fillId="0" borderId="0" xfId="0" applyFont="1" applyAlignment="1">
      <alignment horizontal="left" vertical="center" wrapText="1"/>
    </xf>
    <xf numFmtId="0" fontId="7" fillId="0" borderId="0" xfId="1" applyFont="1" applyAlignment="1" applyProtection="1"/>
  </cellXfs>
  <cellStyles count="2">
    <cellStyle name="Hyperlink" xfId="1" builtinId="8"/>
    <cellStyle name="Normal" xfId="0" builtinId="0"/>
  </cellStyles>
  <dxfs count="10"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Breadth of AEV Ranges, MY 2011 and 2018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600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'FOTW #1064 '!$J$6:$K$6</c:f>
              <c:strCache>
                <c:ptCount val="2"/>
                <c:pt idx="0">
                  <c:v>MY 2018</c:v>
                </c:pt>
                <c:pt idx="1">
                  <c:v>MY 2011</c:v>
                </c:pt>
              </c:strCache>
            </c:strRef>
          </c:cat>
          <c:val>
            <c:numRef>
              <c:f>'FOTW #1064 '!$J$7:$K$7</c:f>
              <c:numCache>
                <c:formatCode>General</c:formatCode>
                <c:ptCount val="2"/>
                <c:pt idx="0">
                  <c:v>58</c:v>
                </c:pt>
                <c:pt idx="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0-4EF6-A40F-D4DF5ABFED12}"/>
            </c:ext>
          </c:extLst>
        </c:ser>
        <c:ser>
          <c:idx val="1"/>
          <c:order val="1"/>
          <c:spPr>
            <a:solidFill>
              <a:schemeClr val="accent1"/>
            </a:solidFill>
          </c:spPr>
          <c:invertIfNegative val="0"/>
          <c:cat>
            <c:strRef>
              <c:f>'FOTW #1064 '!$J$6:$K$6</c:f>
              <c:strCache>
                <c:ptCount val="2"/>
                <c:pt idx="0">
                  <c:v>MY 2018</c:v>
                </c:pt>
                <c:pt idx="1">
                  <c:v>MY 2011</c:v>
                </c:pt>
              </c:strCache>
            </c:strRef>
          </c:cat>
          <c:val>
            <c:numRef>
              <c:f>'FOTW #1064 '!$J$8:$K$8</c:f>
              <c:numCache>
                <c:formatCode>General</c:formatCode>
                <c:ptCount val="2"/>
                <c:pt idx="0">
                  <c:v>277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0-4EF6-A40F-D4DF5ABFE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121543296"/>
        <c:axId val="121545088"/>
      </c:barChart>
      <c:catAx>
        <c:axId val="121543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1545088"/>
        <c:crosses val="autoZero"/>
        <c:auto val="1"/>
        <c:lblAlgn val="ctr"/>
        <c:lblOffset val="100"/>
        <c:noMultiLvlLbl val="0"/>
      </c:catAx>
      <c:valAx>
        <c:axId val="121545088"/>
        <c:scaling>
          <c:orientation val="minMax"/>
          <c:max val="375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All-Electric Vehicle Ranges</a:t>
                </a:r>
                <a:r>
                  <a:rPr lang="en-US" baseline="0"/>
                  <a:t> (Miles)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1543296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241300</xdr:colOff>
      <xdr:row>0</xdr:row>
      <xdr:rowOff>190500</xdr:rowOff>
    </xdr:from>
    <xdr:to>
      <xdr:col>18</xdr:col>
      <xdr:colOff>469900</xdr:colOff>
      <xdr:row>31</xdr:row>
      <xdr:rowOff>127000</xdr:rowOff>
    </xdr:to>
    <xdr:graphicFrame macro="">
      <xdr:nvGraphicFramePr>
        <xdr:cNvPr id="2" name="Chart 1" descr="Breadth of AEV Ranges, MY 2011 and 20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0.33996</cdr:x>
      <cdr:y>0.25081</cdr:y>
    </cdr:from>
    <cdr:to>
      <cdr:x>0.39445</cdr:x>
      <cdr:y>0.30931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4613" y="1430218"/>
          <a:ext cx="411062" cy="33358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94</a:t>
          </a:r>
        </a:p>
      </cdr:txBody>
    </cdr:sp>
  </cdr:relSizeAnchor>
  <cdr:relSizeAnchor xmlns:cdr="http://schemas.openxmlformats.org/drawingml/2006/chartDrawing">
    <cdr:from>
      <cdr:x>0.87784</cdr:x>
      <cdr:y>0.63038</cdr:y>
    </cdr:from>
    <cdr:to>
      <cdr:x>0.94596</cdr:x>
      <cdr:y>0.68217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137306" y="3008189"/>
          <a:ext cx="476251" cy="24714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335</a:t>
          </a:r>
        </a:p>
      </cdr:txBody>
    </cdr:sp>
  </cdr:relSizeAnchor>
  <cdr:relSizeAnchor xmlns:cdr="http://schemas.openxmlformats.org/drawingml/2006/chartDrawing">
    <cdr:from>
      <cdr:x>0.27929</cdr:x>
      <cdr:y>0.58765</cdr:y>
    </cdr:from>
    <cdr:to>
      <cdr:x>0.88147</cdr:x>
      <cdr:y>0.72709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52625" y="2809876"/>
          <a:ext cx="4210050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endParaRPr lang="en-US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0.19992</cdr:x>
      <cdr:y>0.10741</cdr:y>
    </cdr:from>
    <cdr:to>
      <cdr:x>0.38203</cdr:x>
      <cdr:y>0.16717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508168" y="612467"/>
          <a:ext cx="1373801" cy="34076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Median = 73</a:t>
          </a:r>
        </a:p>
      </cdr:txBody>
    </cdr:sp>
  </cdr:relSizeAnchor>
  <cdr:relSizeAnchor xmlns:cdr="http://schemas.openxmlformats.org/drawingml/2006/chartDrawing">
    <cdr:from>
      <cdr:x>0.29356</cdr:x>
      <cdr:y>0.50704</cdr:y>
    </cdr:from>
    <cdr:to>
      <cdr:x>0.50564</cdr:x>
      <cdr:y>0.5668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214594" y="2891317"/>
          <a:ext cx="1599889" cy="34076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Median = 125</a:t>
          </a:r>
        </a:p>
      </cdr:txBody>
    </cdr:sp>
  </cdr:relSizeAnchor>
  <cdr:relSizeAnchor xmlns:cdr="http://schemas.openxmlformats.org/drawingml/2006/chartDrawing">
    <cdr:from>
      <cdr:x>0.27626</cdr:x>
      <cdr:y>0.17041</cdr:y>
    </cdr:from>
    <cdr:to>
      <cdr:x>0.27735</cdr:x>
      <cdr:y>0.39994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6A8E9E2F-E3D8-44CB-9076-197DF81C37ED}"/>
            </a:ext>
          </a:extLst>
        </cdr:cNvPr>
        <cdr:cNvCxnSpPr/>
      </cdr:nvCxnSpPr>
      <cdr:spPr>
        <a:xfrm xmlns:a="http://schemas.openxmlformats.org/drawingml/2006/main" flipH="1">
          <a:off x="2084041" y="971716"/>
          <a:ext cx="8222" cy="130884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0.39188</cdr:x>
      <cdr:y>0.57358</cdr:y>
    </cdr:from>
    <cdr:to>
      <cdr:x>0.39297</cdr:x>
      <cdr:y>0.8031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6D3C733E-D414-45A5-B4F8-7F556209F340}"/>
            </a:ext>
          </a:extLst>
        </cdr:cNvPr>
        <cdr:cNvCxnSpPr/>
      </cdr:nvCxnSpPr>
      <cdr:spPr>
        <a:xfrm xmlns:a="http://schemas.openxmlformats.org/drawingml/2006/main" flipH="1">
          <a:off x="2956274" y="3270739"/>
          <a:ext cx="8222" cy="1308792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ables/table1.xml><?xml version="1.0" encoding="utf-8"?>
<table xmlns="http://schemas.openxmlformats.org/spreadsheetml/2006/main" id="2" name="Table2" displayName="Table2" ref="A5:F9" totalsRowShown="0" headerRowDxfId="9" headerRowBorderDxfId="8">
  <autoFilter ref="A5:F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Model Year" dataDxfId="7"/>
    <tableColumn id="2" name="Make" dataDxfId="6"/>
    <tableColumn id="3" name="Model" dataDxfId="5"/>
    <tableColumn id="4" name="Range" dataDxfId="4"/>
    <tableColumn id="5" name="Median" dataDxfId="3"/>
    <tableColumn id="6" name="Average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Breadth of AEV Ranges, MY 2011"/>
    </ext>
  </extLst>
</table>
</file>

<file path=xl/tables/table2.xml><?xml version="1.0" encoding="utf-8"?>
<table xmlns="http://schemas.openxmlformats.org/spreadsheetml/2006/main" id="3" name="Table3" displayName="Table3" ref="A11:F26" totalsRowShown="0" headerRowDxfId="2">
  <autoFilter ref="A11:F2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Model Year" dataDxfId="1"/>
    <tableColumn id="2" name="Make" dataDxfId="0"/>
    <tableColumn id="3" name="Model"/>
    <tableColumn id="4" name="Range"/>
    <tableColumn id="5" name="Median"/>
    <tableColumn id="6" name="Average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Breadth of AEV Ranges, MY 2018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064-january-14-2019-median-all-electric-vehicle-range-grew-73-miles" TargetMode="External"/><Relationship Id="rId1" Type="http://schemas.openxmlformats.org/officeDocument/2006/relationships/hyperlink" Target="http://www.fueleconomy.gov/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zoomScaleNormal="100" workbookViewId="0">
      <selection activeCell="C3" sqref="C3"/>
    </sheetView>
  </sheetViews>
  <sheetFormatPr defaultRowHeight="14.4" x14ac:dyDescent="0.3"/>
  <cols>
    <col min="1" max="1" width="13.5546875" customWidth="1"/>
    <col min="2" max="2" width="14.21875" customWidth="1"/>
    <col min="3" max="3" width="36.5546875" bestFit="1" customWidth="1"/>
    <col min="4" max="5" width="12.21875" customWidth="1"/>
    <col min="6" max="6" width="9.5546875" customWidth="1"/>
  </cols>
  <sheetData>
    <row r="1" spans="1:11" ht="15.6" x14ac:dyDescent="0.3">
      <c r="A1" s="17" t="s">
        <v>25</v>
      </c>
    </row>
    <row r="2" spans="1:11" ht="15.6" x14ac:dyDescent="0.3">
      <c r="A2" s="26" t="s">
        <v>44</v>
      </c>
    </row>
    <row r="4" spans="1:11" ht="15" thickBot="1" x14ac:dyDescent="0.35">
      <c r="A4" s="14" t="s">
        <v>42</v>
      </c>
      <c r="D4" s="24"/>
      <c r="E4" s="24"/>
      <c r="F4" s="24"/>
    </row>
    <row r="5" spans="1:11" ht="15" thickBot="1" x14ac:dyDescent="0.35">
      <c r="A5" s="21" t="s">
        <v>1</v>
      </c>
      <c r="B5" s="21" t="s">
        <v>0</v>
      </c>
      <c r="C5" s="21" t="s">
        <v>2</v>
      </c>
      <c r="D5" s="21" t="s">
        <v>5</v>
      </c>
      <c r="E5" s="21" t="s">
        <v>9</v>
      </c>
      <c r="F5" s="21" t="s">
        <v>20</v>
      </c>
      <c r="I5" t="s">
        <v>43</v>
      </c>
    </row>
    <row r="6" spans="1:11" x14ac:dyDescent="0.3">
      <c r="A6" s="2">
        <v>2011</v>
      </c>
      <c r="B6" s="2" t="s">
        <v>8</v>
      </c>
      <c r="C6" s="22" t="s">
        <v>15</v>
      </c>
      <c r="D6" s="2">
        <v>63</v>
      </c>
      <c r="E6" s="9"/>
      <c r="F6" s="5"/>
      <c r="J6" t="s">
        <v>37</v>
      </c>
      <c r="K6" t="s">
        <v>21</v>
      </c>
    </row>
    <row r="7" spans="1:11" x14ac:dyDescent="0.3">
      <c r="A7" s="2">
        <v>2011</v>
      </c>
      <c r="B7" s="2" t="s">
        <v>6</v>
      </c>
      <c r="C7" s="22" t="s">
        <v>7</v>
      </c>
      <c r="D7" s="2">
        <v>73</v>
      </c>
      <c r="E7" s="9"/>
      <c r="F7" s="5"/>
      <c r="I7" t="s">
        <v>23</v>
      </c>
      <c r="J7">
        <v>58</v>
      </c>
      <c r="K7">
        <v>63</v>
      </c>
    </row>
    <row r="8" spans="1:11" ht="15" thickBot="1" x14ac:dyDescent="0.35">
      <c r="A8" s="3">
        <v>2011</v>
      </c>
      <c r="B8" s="3" t="s">
        <v>3</v>
      </c>
      <c r="C8" s="23" t="s">
        <v>4</v>
      </c>
      <c r="D8" s="3">
        <v>94</v>
      </c>
      <c r="E8" s="10"/>
      <c r="F8" s="8"/>
      <c r="J8">
        <f>J9-J7</f>
        <v>277</v>
      </c>
      <c r="K8">
        <f>K9-K7</f>
        <v>31</v>
      </c>
    </row>
    <row r="9" spans="1:11" x14ac:dyDescent="0.3">
      <c r="A9" s="1"/>
      <c r="B9" s="1"/>
      <c r="C9" s="1"/>
      <c r="D9" s="1"/>
      <c r="E9" s="11">
        <f>MEDIAN(D6:D8)</f>
        <v>73</v>
      </c>
      <c r="F9" s="11">
        <f>AVERAGE(D6:D8)</f>
        <v>76.666666666666671</v>
      </c>
      <c r="I9" t="s">
        <v>22</v>
      </c>
      <c r="J9">
        <v>335</v>
      </c>
      <c r="K9">
        <v>94</v>
      </c>
    </row>
    <row r="10" spans="1:11" x14ac:dyDescent="0.3">
      <c r="A10" s="1"/>
      <c r="B10" s="1"/>
      <c r="C10" s="1"/>
      <c r="D10" s="1"/>
    </row>
    <row r="11" spans="1:11" ht="15" thickBot="1" x14ac:dyDescent="0.35">
      <c r="A11" s="4" t="s">
        <v>1</v>
      </c>
      <c r="B11" s="4" t="s">
        <v>0</v>
      </c>
      <c r="C11" s="13" t="s">
        <v>2</v>
      </c>
      <c r="D11" s="13" t="s">
        <v>5</v>
      </c>
      <c r="E11" s="4" t="s">
        <v>9</v>
      </c>
      <c r="F11" s="7" t="s">
        <v>20</v>
      </c>
    </row>
    <row r="12" spans="1:11" x14ac:dyDescent="0.3">
      <c r="A12" s="6">
        <v>2018</v>
      </c>
      <c r="B12" s="6" t="s">
        <v>36</v>
      </c>
      <c r="C12" t="s">
        <v>38</v>
      </c>
      <c r="D12" s="1">
        <v>58</v>
      </c>
      <c r="E12" s="9"/>
    </row>
    <row r="13" spans="1:11" x14ac:dyDescent="0.3">
      <c r="A13" s="6">
        <v>2018</v>
      </c>
      <c r="B13" s="2" t="s">
        <v>13</v>
      </c>
      <c r="C13" t="s">
        <v>14</v>
      </c>
      <c r="D13" s="1">
        <v>84</v>
      </c>
      <c r="E13" s="9"/>
    </row>
    <row r="14" spans="1:11" x14ac:dyDescent="0.3">
      <c r="A14" s="6">
        <v>2018</v>
      </c>
      <c r="B14" s="6" t="s">
        <v>31</v>
      </c>
      <c r="C14" t="s">
        <v>34</v>
      </c>
      <c r="D14" s="1">
        <v>89</v>
      </c>
      <c r="E14" s="5"/>
    </row>
    <row r="15" spans="1:11" x14ac:dyDescent="0.3">
      <c r="A15" s="6">
        <v>2018</v>
      </c>
      <c r="B15" s="6" t="s">
        <v>16</v>
      </c>
      <c r="C15" t="s">
        <v>17</v>
      </c>
      <c r="D15" s="1">
        <v>111</v>
      </c>
    </row>
    <row r="16" spans="1:11" x14ac:dyDescent="0.3">
      <c r="A16" s="6">
        <v>2018</v>
      </c>
      <c r="B16" s="2" t="s">
        <v>3</v>
      </c>
      <c r="C16" t="s">
        <v>26</v>
      </c>
      <c r="D16" s="1">
        <v>114</v>
      </c>
    </row>
    <row r="17" spans="1:6" x14ac:dyDescent="0.3">
      <c r="A17" s="6">
        <v>2018</v>
      </c>
      <c r="B17" s="2" t="s">
        <v>18</v>
      </c>
      <c r="C17" t="s">
        <v>30</v>
      </c>
      <c r="D17" s="1">
        <v>115</v>
      </c>
    </row>
    <row r="18" spans="1:6" x14ac:dyDescent="0.3">
      <c r="A18" s="6">
        <v>2018</v>
      </c>
      <c r="B18" s="6" t="s">
        <v>32</v>
      </c>
      <c r="C18" t="s">
        <v>33</v>
      </c>
      <c r="D18" s="1">
        <v>124</v>
      </c>
    </row>
    <row r="19" spans="1:6" x14ac:dyDescent="0.3">
      <c r="A19" s="6">
        <v>2018</v>
      </c>
      <c r="B19" s="2" t="s">
        <v>11</v>
      </c>
      <c r="C19" s="5" t="s">
        <v>12</v>
      </c>
      <c r="D19" s="1">
        <v>125</v>
      </c>
    </row>
    <row r="20" spans="1:6" x14ac:dyDescent="0.3">
      <c r="A20" s="6">
        <v>2018</v>
      </c>
      <c r="B20" s="6" t="s">
        <v>6</v>
      </c>
      <c r="C20" s="5" t="s">
        <v>7</v>
      </c>
      <c r="D20" s="1">
        <v>151</v>
      </c>
    </row>
    <row r="21" spans="1:6" x14ac:dyDescent="0.3">
      <c r="A21" s="6">
        <v>2018</v>
      </c>
      <c r="B21" s="6" t="s">
        <v>27</v>
      </c>
      <c r="C21" t="s">
        <v>28</v>
      </c>
      <c r="D21" s="1">
        <v>187</v>
      </c>
      <c r="E21" s="5"/>
      <c r="F21" s="5"/>
    </row>
    <row r="22" spans="1:6" x14ac:dyDescent="0.3">
      <c r="A22" s="6">
        <v>2018</v>
      </c>
      <c r="B22" s="2" t="s">
        <v>10</v>
      </c>
      <c r="C22" t="s">
        <v>29</v>
      </c>
      <c r="D22" s="1">
        <v>238</v>
      </c>
    </row>
    <row r="23" spans="1:6" x14ac:dyDescent="0.3">
      <c r="A23" s="6">
        <v>2018</v>
      </c>
      <c r="B23" s="2" t="s">
        <v>19</v>
      </c>
      <c r="C23" s="5" t="s">
        <v>39</v>
      </c>
      <c r="D23" s="1">
        <v>295</v>
      </c>
    </row>
    <row r="24" spans="1:6" x14ac:dyDescent="0.3">
      <c r="A24" s="6">
        <v>2018</v>
      </c>
      <c r="B24" s="2" t="s">
        <v>19</v>
      </c>
      <c r="C24" s="5" t="s">
        <v>35</v>
      </c>
      <c r="D24" s="1">
        <v>310</v>
      </c>
    </row>
    <row r="25" spans="1:6" ht="15" thickBot="1" x14ac:dyDescent="0.35">
      <c r="A25" s="20">
        <v>2018</v>
      </c>
      <c r="B25" s="3" t="s">
        <v>19</v>
      </c>
      <c r="C25" s="8" t="s">
        <v>40</v>
      </c>
      <c r="D25" s="3">
        <v>335</v>
      </c>
      <c r="E25" s="8"/>
      <c r="F25" s="19"/>
    </row>
    <row r="26" spans="1:6" x14ac:dyDescent="0.3">
      <c r="D26" s="5"/>
      <c r="E26" s="18">
        <f>MEDIAN(D12:D25)</f>
        <v>124.5</v>
      </c>
      <c r="F26" s="18">
        <f>AVERAGE(D12:D25)</f>
        <v>166.85714285714286</v>
      </c>
    </row>
    <row r="27" spans="1:6" x14ac:dyDescent="0.3">
      <c r="D27" s="5"/>
      <c r="E27" s="18"/>
      <c r="F27" s="18"/>
    </row>
    <row r="28" spans="1:6" x14ac:dyDescent="0.3">
      <c r="A28" s="25" t="s">
        <v>45</v>
      </c>
      <c r="B28" s="25"/>
      <c r="C28" s="25"/>
      <c r="D28" s="25"/>
      <c r="E28" s="25"/>
      <c r="F28" s="25"/>
    </row>
    <row r="29" spans="1:6" x14ac:dyDescent="0.3">
      <c r="A29" s="25"/>
      <c r="B29" s="25"/>
      <c r="C29" s="25"/>
      <c r="D29" s="25"/>
      <c r="E29" s="25"/>
      <c r="F29" s="25"/>
    </row>
    <row r="30" spans="1:6" x14ac:dyDescent="0.3">
      <c r="A30" s="15" t="s">
        <v>41</v>
      </c>
      <c r="B30" s="5"/>
      <c r="C30" s="5"/>
    </row>
    <row r="31" spans="1:6" x14ac:dyDescent="0.3">
      <c r="A31" s="16" t="s">
        <v>24</v>
      </c>
    </row>
    <row r="32" spans="1:6" x14ac:dyDescent="0.3">
      <c r="A32" s="6"/>
      <c r="C32" s="5"/>
    </row>
    <row r="33" spans="1:6" x14ac:dyDescent="0.3">
      <c r="A33" s="6"/>
      <c r="B33" s="2"/>
      <c r="C33" s="5"/>
    </row>
    <row r="37" spans="1:6" x14ac:dyDescent="0.3">
      <c r="D37" s="12"/>
      <c r="E37" s="12"/>
      <c r="F37" s="12"/>
    </row>
    <row r="38" spans="1:6" x14ac:dyDescent="0.3">
      <c r="D38" s="6"/>
      <c r="E38" s="9"/>
      <c r="F38" s="5"/>
    </row>
    <row r="39" spans="1:6" x14ac:dyDescent="0.3">
      <c r="D39" s="6"/>
      <c r="E39" s="9"/>
      <c r="F39" s="5"/>
    </row>
    <row r="40" spans="1:6" x14ac:dyDescent="0.3">
      <c r="D40" s="5"/>
      <c r="E40" s="2"/>
      <c r="F40" s="5"/>
    </row>
    <row r="41" spans="1:6" x14ac:dyDescent="0.3">
      <c r="D41" s="6"/>
      <c r="E41" s="2"/>
      <c r="F41" s="5"/>
    </row>
    <row r="42" spans="1:6" x14ac:dyDescent="0.3">
      <c r="A42" s="6"/>
      <c r="D42" s="6"/>
      <c r="E42" s="5"/>
      <c r="F42" s="5"/>
    </row>
    <row r="43" spans="1:6" x14ac:dyDescent="0.3">
      <c r="A43" s="5"/>
      <c r="D43" s="5"/>
      <c r="E43" s="2"/>
      <c r="F43" s="5"/>
    </row>
    <row r="44" spans="1:6" x14ac:dyDescent="0.3">
      <c r="A44" s="2"/>
      <c r="D44" s="2"/>
      <c r="E44" s="5"/>
      <c r="F44" s="5"/>
    </row>
    <row r="45" spans="1:6" x14ac:dyDescent="0.3">
      <c r="A45" s="2"/>
      <c r="D45" s="2"/>
      <c r="E45" s="5"/>
      <c r="F45" s="5"/>
    </row>
    <row r="46" spans="1:6" x14ac:dyDescent="0.3">
      <c r="A46" s="2"/>
      <c r="D46" s="2"/>
      <c r="E46" s="5"/>
      <c r="F46" s="5"/>
    </row>
    <row r="47" spans="1:6" x14ac:dyDescent="0.3">
      <c r="A47" s="2"/>
      <c r="D47" s="2"/>
      <c r="E47" s="2"/>
      <c r="F47" s="5"/>
    </row>
    <row r="48" spans="1:6" x14ac:dyDescent="0.3">
      <c r="A48" s="2"/>
      <c r="D48" s="6"/>
      <c r="E48" s="5"/>
      <c r="F48" s="5"/>
    </row>
    <row r="49" spans="1:6" x14ac:dyDescent="0.3">
      <c r="A49" s="2"/>
      <c r="D49" s="6"/>
      <c r="E49" s="5"/>
      <c r="F49" s="5"/>
    </row>
    <row r="50" spans="1:6" x14ac:dyDescent="0.3">
      <c r="A50" s="2"/>
      <c r="B50" s="6"/>
      <c r="C50" s="6"/>
      <c r="D50" s="6"/>
      <c r="E50" s="5"/>
      <c r="F50" s="5"/>
    </row>
    <row r="51" spans="1:6" x14ac:dyDescent="0.3">
      <c r="A51" s="6"/>
      <c r="B51" s="6"/>
      <c r="C51" s="6"/>
      <c r="D51" s="6"/>
      <c r="E51" s="5"/>
      <c r="F51" s="5"/>
    </row>
    <row r="52" spans="1:6" x14ac:dyDescent="0.3">
      <c r="A52" s="2"/>
      <c r="B52" s="6"/>
      <c r="C52" s="6"/>
      <c r="D52" s="6"/>
      <c r="E52" s="5"/>
      <c r="F52" s="5"/>
    </row>
    <row r="53" spans="1:6" x14ac:dyDescent="0.3">
      <c r="A53" s="6"/>
      <c r="B53" s="6"/>
      <c r="C53" s="6"/>
      <c r="D53" s="6"/>
      <c r="E53" s="5"/>
      <c r="F53" s="5"/>
    </row>
    <row r="54" spans="1:6" x14ac:dyDescent="0.3">
      <c r="A54" s="6"/>
      <c r="B54" s="6"/>
      <c r="C54" s="6"/>
      <c r="D54" s="6"/>
      <c r="E54" s="5"/>
      <c r="F54" s="5"/>
    </row>
    <row r="55" spans="1:6" x14ac:dyDescent="0.3">
      <c r="A55" s="2"/>
      <c r="B55" s="6"/>
      <c r="C55" s="6"/>
      <c r="D55" s="6"/>
      <c r="E55" s="5"/>
      <c r="F55" s="5"/>
    </row>
    <row r="56" spans="1:6" x14ac:dyDescent="0.3">
      <c r="A56" s="6"/>
      <c r="B56" s="6"/>
      <c r="C56" s="6"/>
      <c r="D56" s="6"/>
      <c r="E56" s="5"/>
      <c r="F56" s="5"/>
    </row>
    <row r="57" spans="1:6" x14ac:dyDescent="0.3">
      <c r="A57" s="2"/>
      <c r="B57" s="6"/>
      <c r="C57" s="6"/>
      <c r="D57" s="6"/>
      <c r="E57" s="5"/>
      <c r="F57" s="5"/>
    </row>
    <row r="58" spans="1:6" x14ac:dyDescent="0.3">
      <c r="A58" s="6"/>
      <c r="B58" s="6"/>
      <c r="C58" s="6"/>
      <c r="D58" s="6"/>
      <c r="E58" s="5"/>
      <c r="F58" s="5"/>
    </row>
    <row r="59" spans="1:6" x14ac:dyDescent="0.3">
      <c r="A59" s="6"/>
      <c r="B59" s="6"/>
      <c r="C59" s="6"/>
      <c r="D59" s="6"/>
      <c r="E59" s="5"/>
      <c r="F59" s="5"/>
    </row>
    <row r="60" spans="1:6" x14ac:dyDescent="0.3">
      <c r="A60" s="6"/>
      <c r="B60" s="6"/>
      <c r="C60" s="6"/>
      <c r="D60" s="6"/>
      <c r="E60" s="5"/>
      <c r="F60" s="5"/>
    </row>
    <row r="61" spans="1:6" x14ac:dyDescent="0.3">
      <c r="A61" s="6"/>
      <c r="B61" s="6"/>
      <c r="C61" s="6"/>
      <c r="D61" s="6"/>
      <c r="E61" s="5"/>
      <c r="F61" s="5"/>
    </row>
    <row r="62" spans="1:6" x14ac:dyDescent="0.3">
      <c r="A62" s="6"/>
      <c r="B62" s="6"/>
      <c r="C62" s="6"/>
      <c r="D62" s="6"/>
      <c r="E62" s="5"/>
      <c r="F62" s="5"/>
    </row>
    <row r="63" spans="1:6" x14ac:dyDescent="0.3">
      <c r="A63" s="6"/>
      <c r="B63" s="6"/>
      <c r="C63" s="6"/>
      <c r="D63" s="6"/>
      <c r="E63" s="5"/>
      <c r="F63" s="5"/>
    </row>
    <row r="64" spans="1:6" x14ac:dyDescent="0.3">
      <c r="A64" s="2"/>
      <c r="B64" s="6"/>
      <c r="C64" s="6"/>
      <c r="D64" s="6"/>
      <c r="E64" s="5"/>
      <c r="F64" s="5"/>
    </row>
    <row r="65" spans="1:6" x14ac:dyDescent="0.3">
      <c r="A65" s="5"/>
      <c r="B65" s="5"/>
      <c r="C65" s="5"/>
      <c r="D65" s="5"/>
      <c r="E65" s="5"/>
      <c r="F65" s="5"/>
    </row>
    <row r="66" spans="1:6" x14ac:dyDescent="0.3">
      <c r="A66" s="5"/>
      <c r="B66" s="5"/>
      <c r="C66" s="5"/>
    </row>
    <row r="67" spans="1:6" x14ac:dyDescent="0.3">
      <c r="A67" s="2"/>
      <c r="B67" s="2"/>
      <c r="C67" s="5"/>
    </row>
    <row r="68" spans="1:6" x14ac:dyDescent="0.3">
      <c r="A68" s="2"/>
      <c r="B68" s="5"/>
      <c r="C68" s="2"/>
    </row>
    <row r="69" spans="1:6" x14ac:dyDescent="0.3">
      <c r="A69" s="2"/>
      <c r="B69" s="2"/>
      <c r="C69" s="2"/>
    </row>
    <row r="70" spans="1:6" x14ac:dyDescent="0.3">
      <c r="A70" s="2"/>
      <c r="B70" s="2"/>
      <c r="C70" s="5"/>
    </row>
    <row r="71" spans="1:6" x14ac:dyDescent="0.3">
      <c r="A71" s="5"/>
      <c r="B71" s="5"/>
      <c r="C71" s="5"/>
    </row>
    <row r="72" spans="1:6" x14ac:dyDescent="0.3">
      <c r="A72" s="5"/>
      <c r="B72" s="5"/>
      <c r="C72" s="5"/>
    </row>
  </sheetData>
  <sortState ref="A12:D34">
    <sortCondition ref="D12:D34"/>
  </sortState>
  <mergeCells count="1">
    <mergeCell ref="A28:F29"/>
  </mergeCells>
  <hyperlinks>
    <hyperlink ref="A31" r:id="rId1"/>
    <hyperlink ref="A2" r:id="rId2"/>
  </hyperlinks>
  <pageMargins left="0.7" right="0.7" top="0.75" bottom="0.75" header="0.3" footer="0.3"/>
  <pageSetup orientation="portrait" r:id="rId3"/>
  <drawing r:id="rId4"/>
  <tableParts count="2"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#1064 </vt:lpstr>
    </vt:vector>
  </TitlesOfParts>
  <Company>ORNL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Breadth of AEV Ranges, MY 2011 and 2018</dc:title>
  <dc:subject>AEV Ranges and AEV Median, MY 2011 and 2016</dc:subject>
  <dc:creator>Oak Ridge National Laboratory</dc:creator>
  <cp:keywords>Breadth of AEV Ranges, MY 2011 and 2018</cp:keywords>
  <cp:lastModifiedBy>Skonicki, Vicki L.</cp:lastModifiedBy>
  <dcterms:created xsi:type="dcterms:W3CDTF">2016-06-17T19:11:20Z</dcterms:created>
  <dcterms:modified xsi:type="dcterms:W3CDTF">2019-01-11T15:06:11Z</dcterms:modified>
</cp:coreProperties>
</file>