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vskonicki\Documents\From C Drive\FCVT\3-30-18 (FOTW)\web excel\"/>
    </mc:Choice>
  </mc:AlternateContent>
  <bookViews>
    <workbookView xWindow="0" yWindow="0" windowWidth="22035" windowHeight="10260"/>
  </bookViews>
  <sheets>
    <sheet name="FOTW #1029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" i="1" l="1"/>
  <c r="D13" i="1"/>
  <c r="D12" i="1"/>
  <c r="D11" i="1"/>
  <c r="D10" i="1"/>
  <c r="D9" i="1"/>
  <c r="D8" i="1"/>
  <c r="D7" i="1"/>
</calcChain>
</file>

<file path=xl/sharedStrings.xml><?xml version="1.0" encoding="utf-8"?>
<sst xmlns="http://schemas.openxmlformats.org/spreadsheetml/2006/main" count="11" uniqueCount="11">
  <si>
    <t>Calendar Year</t>
  </si>
  <si>
    <t>BEV Sales</t>
  </si>
  <si>
    <t>PHEV Sales</t>
  </si>
  <si>
    <t>Total PEV Sales</t>
  </si>
  <si>
    <t>Gasoline Displacement by Plug-in Electric Vehicles, 2010-2017</t>
  </si>
  <si>
    <t>(Million Gallons)</t>
  </si>
  <si>
    <t>U.S. Department of Energy, Vehicle Technologies Office</t>
  </si>
  <si>
    <t>Fact of the Week #1029</t>
  </si>
  <si>
    <r>
      <rPr>
        <b/>
        <sz val="11"/>
        <color theme="1"/>
        <rFont val="Arial"/>
        <family val="2"/>
      </rPr>
      <t>Note:</t>
    </r>
    <r>
      <rPr>
        <sz val="11"/>
        <color theme="1"/>
        <rFont val="Arial"/>
        <family val="2"/>
      </rPr>
      <t xml:space="preserve"> Includes only light vehicles.</t>
    </r>
  </si>
  <si>
    <t xml:space="preserve">http://www.ipd.anl.gov/anlpubs/2018/01/141595.pdf </t>
  </si>
  <si>
    <r>
      <rPr>
        <b/>
        <sz val="11"/>
        <color theme="1"/>
        <rFont val="Arial"/>
        <family val="2"/>
      </rPr>
      <t>Source:</t>
    </r>
    <r>
      <rPr>
        <sz val="11"/>
        <color theme="1"/>
        <rFont val="Arial"/>
        <family val="2"/>
      </rPr>
      <t xml:space="preserve"> Argonne National Laboratory, Impacts of Electrification of Light-Duty Vehicles in the United States, 2010-2017, ANL/ESD-18/1, January 2018.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</si>
</sst>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Times New Roman"/>
      <family val="2"/>
    </font>
    <font>
      <sz val="11"/>
      <name val="Arial"/>
      <family val="2"/>
    </font>
    <font>
      <u/>
      <sz val="11"/>
      <color theme="10"/>
      <name val="Arial"/>
      <family val="2"/>
    </font>
    <font>
      <u/>
      <sz val="11"/>
      <color indexed="12"/>
      <name val="Arial"/>
      <family val="2"/>
    </font>
    <font>
      <u/>
      <sz val="11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0" fontId="3" fillId="0" borderId="0" applyNumberFormat="0" applyFill="0" applyBorder="0" applyAlignment="0" applyProtection="0"/>
    <xf numFmtId="0" fontId="4" fillId="0" borderId="0"/>
    <xf numFmtId="0" fontId="6" fillId="0" borderId="0" applyNumberFormat="0" applyFill="0" applyBorder="0" applyAlignment="0" applyProtection="0"/>
  </cellStyleXfs>
  <cellXfs count="12">
    <xf numFmtId="0" fontId="0" fillId="0" borderId="0" xfId="0"/>
    <xf numFmtId="0" fontId="1" fillId="0" borderId="0" xfId="0" applyFont="1"/>
    <xf numFmtId="0" fontId="2" fillId="0" borderId="0" xfId="0" applyFont="1" applyFill="1"/>
    <xf numFmtId="0" fontId="1" fillId="0" borderId="0" xfId="0" applyFont="1" applyFill="1"/>
    <xf numFmtId="0" fontId="1" fillId="0" borderId="0" xfId="0" applyFont="1" applyAlignment="1">
      <alignment horizontal="center"/>
    </xf>
    <xf numFmtId="0" fontId="2" fillId="0" borderId="0" xfId="0" applyFont="1" applyFill="1" applyAlignment="1">
      <alignment horizontal="center"/>
    </xf>
    <xf numFmtId="1" fontId="1" fillId="0" borderId="0" xfId="0" applyNumberFormat="1" applyFont="1" applyFill="1" applyAlignment="1">
      <alignment horizontal="center"/>
    </xf>
    <xf numFmtId="0" fontId="5" fillId="0" borderId="0" xfId="2" applyFont="1" applyAlignment="1">
      <alignment vertical="center"/>
    </xf>
    <xf numFmtId="0" fontId="7" fillId="0" borderId="0" xfId="3" applyFont="1" applyAlignment="1" applyProtection="1"/>
    <xf numFmtId="0" fontId="6" fillId="0" borderId="0" xfId="1" applyFont="1" applyAlignment="1">
      <alignment vertical="center"/>
    </xf>
    <xf numFmtId="0" fontId="1" fillId="0" borderId="0" xfId="0" applyFont="1" applyAlignment="1">
      <alignment horizontal="left" wrapText="1"/>
    </xf>
    <xf numFmtId="0" fontId="8" fillId="0" borderId="0" xfId="1" applyFont="1" applyAlignment="1" applyProtection="1"/>
  </cellXfs>
  <cellStyles count="4">
    <cellStyle name="Hyperlink" xfId="1" builtinId="8"/>
    <cellStyle name="Hyperlink 2 2" xfId="3"/>
    <cellStyle name="Normal" xfId="0" builtinId="0"/>
    <cellStyle name="Normal 4 2" xfId="2"/>
  </cellStyles>
  <dxfs count="6">
    <dxf>
      <font>
        <strike val="0"/>
        <outline val="0"/>
        <shadow val="0"/>
        <u val="none"/>
        <vertAlign val="baseline"/>
        <sz val="11"/>
        <color theme="1"/>
        <name val="Arial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rial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rial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92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/>
              <a:t>Gasoline Displacement by Plug-in Electric Vehicles, 2010-2017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301758990939279"/>
          <c:y val="8.1835338067404145E-2"/>
          <c:w val="0.88174431568357692"/>
          <c:h val="0.8485701173856337"/>
        </c:manualLayout>
      </c:layout>
      <c:barChart>
        <c:barDir val="col"/>
        <c:grouping val="stacked"/>
        <c:varyColors val="0"/>
        <c:ser>
          <c:idx val="1"/>
          <c:order val="0"/>
          <c:tx>
            <c:v>PHEV</c:v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'FOTW #1029'!$A$7:$A$14</c:f>
              <c:numCache>
                <c:formatCode>General</c:formatCode>
                <c:ptCount val="8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</c:numCache>
            </c:numRef>
          </c:cat>
          <c:val>
            <c:numRef>
              <c:f>'FOTW #1029'!$C$7:$C$14</c:f>
              <c:numCache>
                <c:formatCode>0</c:formatCode>
                <c:ptCount val="8"/>
                <c:pt idx="0">
                  <c:v>4.3915429216037048E-3</c:v>
                </c:pt>
                <c:pt idx="1">
                  <c:v>1.0077472216240371</c:v>
                </c:pt>
                <c:pt idx="2">
                  <c:v>6.2771625652873588</c:v>
                </c:pt>
                <c:pt idx="3">
                  <c:v>17.116764678013901</c:v>
                </c:pt>
                <c:pt idx="4">
                  <c:v>30.67277478230578</c:v>
                </c:pt>
                <c:pt idx="5">
                  <c:v>44.670533095505583</c:v>
                </c:pt>
                <c:pt idx="6">
                  <c:v>61.942866122411282</c:v>
                </c:pt>
                <c:pt idx="7">
                  <c:v>86.2547087582129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D7-4C94-992E-DD21A9BCB50D}"/>
            </c:ext>
          </c:extLst>
        </c:ser>
        <c:ser>
          <c:idx val="0"/>
          <c:order val="1"/>
          <c:tx>
            <c:v>BEV</c:v>
          </c:tx>
          <c:spPr>
            <a:solidFill>
              <a:schemeClr val="accent4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numRef>
              <c:f>'FOTW #1029'!$A$7:$A$14</c:f>
              <c:numCache>
                <c:formatCode>General</c:formatCode>
                <c:ptCount val="8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</c:numCache>
            </c:numRef>
          </c:cat>
          <c:val>
            <c:numRef>
              <c:f>'FOTW #1029'!$B$7:$B$14</c:f>
              <c:numCache>
                <c:formatCode>0</c:formatCode>
                <c:ptCount val="8"/>
                <c:pt idx="0">
                  <c:v>2.9618928639601734E-4</c:v>
                </c:pt>
                <c:pt idx="1">
                  <c:v>1.5050188598322254</c:v>
                </c:pt>
                <c:pt idx="2">
                  <c:v>5.6980809933448295</c:v>
                </c:pt>
                <c:pt idx="3">
                  <c:v>18.959177773575377</c:v>
                </c:pt>
                <c:pt idx="4">
                  <c:v>39.548085837524923</c:v>
                </c:pt>
                <c:pt idx="5">
                  <c:v>64.396176492089879</c:v>
                </c:pt>
                <c:pt idx="6">
                  <c:v>93.286329016559705</c:v>
                </c:pt>
                <c:pt idx="7">
                  <c:v>130.02488075501054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BD7-4C94-992E-DD21A9BCB50D}"/>
            </c:ext>
          </c:extLst>
        </c:ser>
        <c:ser>
          <c:idx val="2"/>
          <c:order val="2"/>
          <c:tx>
            <c:strRef>
              <c:f>'FOTW #1029'!$D$6</c:f>
              <c:strCache>
                <c:ptCount val="1"/>
                <c:pt idx="0">
                  <c:v>Total PEV Sales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'FOTW #1029'!$A$7:$A$14</c:f>
              <c:numCache>
                <c:formatCode>General</c:formatCode>
                <c:ptCount val="8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</c:numCache>
            </c:numRef>
          </c:cat>
          <c:val>
            <c:numRef>
              <c:f>'FOTW #1029'!$D$7:$D$14</c:f>
              <c:numCache>
                <c:formatCode>0</c:formatCode>
                <c:ptCount val="8"/>
                <c:pt idx="0">
                  <c:v>4.6877322079997225E-3</c:v>
                </c:pt>
                <c:pt idx="1">
                  <c:v>2.5127660814562622</c:v>
                </c:pt>
                <c:pt idx="2">
                  <c:v>11.975243558632188</c:v>
                </c:pt>
                <c:pt idx="3">
                  <c:v>36.075942451589277</c:v>
                </c:pt>
                <c:pt idx="4">
                  <c:v>70.220860619830702</c:v>
                </c:pt>
                <c:pt idx="5">
                  <c:v>109.06670958759545</c:v>
                </c:pt>
                <c:pt idx="6">
                  <c:v>155.22919513897099</c:v>
                </c:pt>
                <c:pt idx="7">
                  <c:v>216.27958951322344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BD7-4C94-992E-DD21A9BCB5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1"/>
        <c:overlap val="100"/>
        <c:axId val="702774360"/>
        <c:axId val="645921360"/>
      </c:barChart>
      <c:catAx>
        <c:axId val="7027743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45921360"/>
        <c:crosses val="autoZero"/>
        <c:auto val="1"/>
        <c:lblAlgn val="ctr"/>
        <c:lblOffset val="100"/>
        <c:noMultiLvlLbl val="0"/>
      </c:catAx>
      <c:valAx>
        <c:axId val="645921360"/>
        <c:scaling>
          <c:orientation val="minMax"/>
          <c:max val="2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Gasoline Saved per Year (Million Gallons)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02774360"/>
        <c:crosses val="autoZero"/>
        <c:crossBetween val="between"/>
      </c:valAx>
      <c:spPr>
        <a:solidFill>
          <a:schemeClr val="bg1"/>
        </a:solidFill>
        <a:ln>
          <a:solidFill>
            <a:schemeClr val="tx1">
              <a:lumMod val="50000"/>
              <a:lumOff val="50000"/>
            </a:schemeClr>
          </a:solidFill>
        </a:ln>
        <a:effectLst/>
      </c:spPr>
    </c:plotArea>
    <c:legend>
      <c:legendPos val="l"/>
      <c:legendEntry>
        <c:idx val="0"/>
        <c:delete val="1"/>
      </c:legendEntry>
      <c:layout>
        <c:manualLayout>
          <c:xMode val="edge"/>
          <c:yMode val="edge"/>
          <c:x val="0.12190475525624268"/>
          <c:y val="0.10105996365838886"/>
          <c:w val="0.12325240490834616"/>
          <c:h val="0.11816949261710387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accent6">
        <a:lumMod val="20000"/>
        <a:lumOff val="80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600" b="1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185736</xdr:colOff>
      <xdr:row>0</xdr:row>
      <xdr:rowOff>180975</xdr:rowOff>
    </xdr:from>
    <xdr:to>
      <xdr:col>20</xdr:col>
      <xdr:colOff>209549</xdr:colOff>
      <xdr:row>33</xdr:row>
      <xdr:rowOff>104775</xdr:rowOff>
    </xdr:to>
    <xdr:graphicFrame macro="">
      <xdr:nvGraphicFramePr>
        <xdr:cNvPr id="3" name="Chart 2" title="Gasoline Displacement by Plug-in Electric Vehicles, 2010-2017">
          <a:extLst>
            <a:ext uri="{FF2B5EF4-FFF2-40B4-BE49-F238E27FC236}">
              <a16:creationId xmlns:a16="http://schemas.microsoft.com/office/drawing/2014/main" id="{3DFCED0C-BEBA-4DBD-BDFE-CD4C9FA9ED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1" name="Table1" displayName="Table1" ref="A6:D14" totalsRowShown="0" headerRowDxfId="5" dataDxfId="4">
  <autoFilter ref="A6:D14">
    <filterColumn colId="0" hiddenButton="1"/>
    <filterColumn colId="1" hiddenButton="1"/>
    <filterColumn colId="2" hiddenButton="1"/>
    <filterColumn colId="3" hiddenButton="1"/>
  </autoFilter>
  <tableColumns count="4">
    <tableColumn id="1" name="Calendar Year" dataDxfId="3"/>
    <tableColumn id="2" name="BEV Sales" dataDxfId="2"/>
    <tableColumn id="3" name="PHEV Sales" dataDxfId="1"/>
    <tableColumn id="4" name="Total PEV Sales" dataDxfId="0">
      <calculatedColumnFormula>C7+B7</calculatedColumnFormula>
    </tableColumn>
  </tableColumns>
  <tableStyleInfo name="TableStyleMedium15" showFirstColumn="0" showLastColumn="0" showRowStripes="1" showColumnStripes="0"/>
  <extLst>
    <ext xmlns:x14="http://schemas.microsoft.com/office/spreadsheetml/2009/9/main" uri="{504A1905-F514-4f6f-8877-14C23A59335A}">
      <x14:table altText="Gasoline Displacement by Plug-in Electric Vehicles, 2010-2017"/>
    </ext>
  </extLst>
</table>
</file>

<file path=xl/theme/theme1.xml><?xml version="1.0" encoding="utf-8"?>
<a:theme xmlns:a="http://schemas.openxmlformats.org/drawingml/2006/main" name="Office Theme">
  <a:themeElements>
    <a:clrScheme name="New Colors 1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297C5E"/>
      </a:accent1>
      <a:accent2>
        <a:srgbClr val="92D050"/>
      </a:accent2>
      <a:accent3>
        <a:srgbClr val="003366"/>
      </a:accent3>
      <a:accent4>
        <a:srgbClr val="66CCFF"/>
      </a:accent4>
      <a:accent5>
        <a:srgbClr val="FFA600"/>
      </a:accent5>
      <a:accent6>
        <a:srgbClr val="FFCE2D"/>
      </a:accent6>
      <a:hlink>
        <a:srgbClr val="0066CC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ipd.anl.gov/anlpubs/2018/01/141595.pdf" TargetMode="External"/><Relationship Id="rId1" Type="http://schemas.openxmlformats.org/officeDocument/2006/relationships/hyperlink" Target="https://www.energy.gov/eere/vehicles/articles/fotw-1029-may-14-2018-plug-vehicles-displaced-216-million-gallons-gasoline" TargetMode="External"/><Relationship Id="rId5" Type="http://schemas.openxmlformats.org/officeDocument/2006/relationships/table" Target="../tables/table1.x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"/>
  <sheetViews>
    <sheetView tabSelected="1" workbookViewId="0">
      <selection activeCell="D3" sqref="D3"/>
    </sheetView>
  </sheetViews>
  <sheetFormatPr defaultRowHeight="14.25" x14ac:dyDescent="0.2"/>
  <cols>
    <col min="1" max="1" width="15.28515625" style="1" customWidth="1"/>
    <col min="2" max="2" width="14" style="1" customWidth="1"/>
    <col min="3" max="3" width="14.7109375" style="1" bestFit="1" customWidth="1"/>
    <col min="4" max="4" width="18.28515625" style="1" customWidth="1"/>
    <col min="5" max="16384" width="9.140625" style="1"/>
  </cols>
  <sheetData>
    <row r="1" spans="1:4" x14ac:dyDescent="0.2">
      <c r="A1" s="7" t="s">
        <v>6</v>
      </c>
    </row>
    <row r="2" spans="1:4" x14ac:dyDescent="0.2">
      <c r="A2" s="11" t="s">
        <v>7</v>
      </c>
    </row>
    <row r="3" spans="1:4" x14ac:dyDescent="0.2">
      <c r="A3" s="8"/>
    </row>
    <row r="4" spans="1:4" ht="15" x14ac:dyDescent="0.25">
      <c r="A4" s="2" t="s">
        <v>4</v>
      </c>
    </row>
    <row r="5" spans="1:4" ht="15" x14ac:dyDescent="0.25">
      <c r="A5" s="2" t="s">
        <v>5</v>
      </c>
      <c r="C5" s="3"/>
    </row>
    <row r="6" spans="1:4" ht="15" x14ac:dyDescent="0.25">
      <c r="A6" s="4" t="s">
        <v>0</v>
      </c>
      <c r="B6" s="4" t="s">
        <v>1</v>
      </c>
      <c r="C6" s="5" t="s">
        <v>2</v>
      </c>
      <c r="D6" s="5" t="s">
        <v>3</v>
      </c>
    </row>
    <row r="7" spans="1:4" x14ac:dyDescent="0.2">
      <c r="A7" s="4">
        <v>2010</v>
      </c>
      <c r="B7" s="6">
        <v>2.9618928639601734E-4</v>
      </c>
      <c r="C7" s="6">
        <v>4.3915429216037048E-3</v>
      </c>
      <c r="D7" s="6">
        <f>C7+B7</f>
        <v>4.6877322079997225E-3</v>
      </c>
    </row>
    <row r="8" spans="1:4" x14ac:dyDescent="0.2">
      <c r="A8" s="4">
        <v>2011</v>
      </c>
      <c r="B8" s="6">
        <v>1.5050188598322254</v>
      </c>
      <c r="C8" s="6">
        <v>1.0077472216240371</v>
      </c>
      <c r="D8" s="6">
        <f t="shared" ref="D8:D14" si="0">C8+B8</f>
        <v>2.5127660814562622</v>
      </c>
    </row>
    <row r="9" spans="1:4" x14ac:dyDescent="0.2">
      <c r="A9" s="4">
        <v>2012</v>
      </c>
      <c r="B9" s="6">
        <v>5.6980809933448295</v>
      </c>
      <c r="C9" s="6">
        <v>6.2771625652873588</v>
      </c>
      <c r="D9" s="6">
        <f t="shared" si="0"/>
        <v>11.975243558632188</v>
      </c>
    </row>
    <row r="10" spans="1:4" x14ac:dyDescent="0.2">
      <c r="A10" s="4">
        <v>2013</v>
      </c>
      <c r="B10" s="6">
        <v>18.959177773575377</v>
      </c>
      <c r="C10" s="6">
        <v>17.116764678013901</v>
      </c>
      <c r="D10" s="6">
        <f t="shared" si="0"/>
        <v>36.075942451589277</v>
      </c>
    </row>
    <row r="11" spans="1:4" x14ac:dyDescent="0.2">
      <c r="A11" s="4">
        <v>2014</v>
      </c>
      <c r="B11" s="6">
        <v>39.548085837524923</v>
      </c>
      <c r="C11" s="6">
        <v>30.67277478230578</v>
      </c>
      <c r="D11" s="6">
        <f t="shared" si="0"/>
        <v>70.220860619830702</v>
      </c>
    </row>
    <row r="12" spans="1:4" x14ac:dyDescent="0.2">
      <c r="A12" s="4">
        <v>2015</v>
      </c>
      <c r="B12" s="6">
        <v>64.396176492089879</v>
      </c>
      <c r="C12" s="6">
        <v>44.670533095505583</v>
      </c>
      <c r="D12" s="6">
        <f t="shared" si="0"/>
        <v>109.06670958759545</v>
      </c>
    </row>
    <row r="13" spans="1:4" x14ac:dyDescent="0.2">
      <c r="A13" s="4">
        <v>2016</v>
      </c>
      <c r="B13" s="6">
        <v>93.286329016559705</v>
      </c>
      <c r="C13" s="6">
        <v>61.942866122411282</v>
      </c>
      <c r="D13" s="6">
        <f t="shared" si="0"/>
        <v>155.22919513897099</v>
      </c>
    </row>
    <row r="14" spans="1:4" x14ac:dyDescent="0.2">
      <c r="A14" s="4">
        <v>2017</v>
      </c>
      <c r="B14" s="6">
        <v>130.02488075501054</v>
      </c>
      <c r="C14" s="6">
        <v>86.2547087582129</v>
      </c>
      <c r="D14" s="6">
        <f t="shared" si="0"/>
        <v>216.27958951322344</v>
      </c>
    </row>
    <row r="15" spans="1:4" x14ac:dyDescent="0.2">
      <c r="D15" s="3"/>
    </row>
    <row r="16" spans="1:4" ht="15" x14ac:dyDescent="0.25">
      <c r="A16" s="1" t="s">
        <v>8</v>
      </c>
    </row>
    <row r="17" spans="1:4" x14ac:dyDescent="0.2">
      <c r="A17" s="10" t="s">
        <v>10</v>
      </c>
      <c r="B17" s="10"/>
      <c r="C17" s="10"/>
      <c r="D17" s="10"/>
    </row>
    <row r="18" spans="1:4" ht="15" customHeight="1" x14ac:dyDescent="0.2">
      <c r="A18" s="10"/>
      <c r="B18" s="10"/>
      <c r="C18" s="10"/>
      <c r="D18" s="10"/>
    </row>
    <row r="19" spans="1:4" x14ac:dyDescent="0.2">
      <c r="A19" s="10"/>
      <c r="B19" s="10"/>
      <c r="C19" s="10"/>
      <c r="D19" s="10"/>
    </row>
    <row r="20" spans="1:4" x14ac:dyDescent="0.2">
      <c r="A20" s="9" t="s">
        <v>9</v>
      </c>
    </row>
  </sheetData>
  <mergeCells count="1">
    <mergeCell ref="A17:D19"/>
  </mergeCells>
  <hyperlinks>
    <hyperlink ref="A2" r:id="rId1"/>
    <hyperlink ref="A20" r:id="rId2" display="http://www.ipd.anl.gov/anlpubs/2018/01/141595.pdf"/>
  </hyperlinks>
  <pageMargins left="0.7" right="0.7" top="0.75" bottom="0.75" header="0.3" footer="0.3"/>
  <pageSetup orientation="portrait" horizontalDpi="1200" verticalDpi="1200" r:id="rId3"/>
  <drawing r:id="rId4"/>
  <tableParts count="1"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FOTW #1029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Gasoline Displacement by Plug-in Electric Vehicles, 2010-2017</dc:title>
  <dc:creator>Oak Ridge National Laboratory</dc:creator>
  <cp:keywords>Gasoline Displacement Plug-in Electric Vehicles</cp:keywords>
  <cp:lastModifiedBy>Skonicki, Vicki L.</cp:lastModifiedBy>
  <dcterms:created xsi:type="dcterms:W3CDTF">2018-03-29T14:03:03Z</dcterms:created>
  <dcterms:modified xsi:type="dcterms:W3CDTF">2018-05-10T22:37:25Z</dcterms:modified>
</cp:coreProperties>
</file>