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bookViews>
    <workbookView xWindow="0" yWindow="0" windowWidth="22260" windowHeight="8160" xr2:uid="{DD00B443-6AE5-4C90-ACF8-DB68242D4E18}"/>
  </bookViews>
  <sheets>
    <sheet name="FOTW#100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</calcChain>
</file>

<file path=xl/sharedStrings.xml><?xml version="1.0" encoding="utf-8"?>
<sst xmlns="http://schemas.openxmlformats.org/spreadsheetml/2006/main" count="21" uniqueCount="21">
  <si>
    <t>Minivan</t>
  </si>
  <si>
    <t>Subcompact SUV</t>
  </si>
  <si>
    <t>Compact SUV</t>
  </si>
  <si>
    <t>Midsize SUV</t>
  </si>
  <si>
    <t>Full-size SUV</t>
  </si>
  <si>
    <t>Subcompact Car</t>
  </si>
  <si>
    <t>Compact Car</t>
  </si>
  <si>
    <t>Midsize Car</t>
  </si>
  <si>
    <t>Midsize Pickup</t>
  </si>
  <si>
    <t>Full-size Pickup</t>
  </si>
  <si>
    <t>Size Class</t>
  </si>
  <si>
    <t>Total</t>
  </si>
  <si>
    <t>Retail Sales</t>
  </si>
  <si>
    <t>Fleet Sales</t>
  </si>
  <si>
    <t>Retail versus Fleet Sales by Size Class, 2016</t>
  </si>
  <si>
    <t>Unknown</t>
  </si>
  <si>
    <t>Full-size Car</t>
  </si>
  <si>
    <t>U.S. Department of Energy, Vehicle Technologies Office</t>
  </si>
  <si>
    <t>Fact of the Week #1003</t>
  </si>
  <si>
    <r>
      <t>Note:</t>
    </r>
    <r>
      <rPr>
        <sz val="10"/>
        <color theme="1"/>
        <rFont val="Arial"/>
        <family val="2"/>
      </rPr>
      <t xml:space="preserve"> Vehicle sales are for 2016 calendar year.</t>
    </r>
  </si>
  <si>
    <r>
      <t xml:space="preserve">Source: </t>
    </r>
    <r>
      <rPr>
        <sz val="10"/>
        <color theme="1"/>
        <rFont val="Arial"/>
        <family val="2"/>
      </rPr>
      <t xml:space="preserve">Crain Communications, </t>
    </r>
    <r>
      <rPr>
        <i/>
        <sz val="10"/>
        <color theme="1"/>
        <rFont val="Arial"/>
        <family val="2"/>
      </rPr>
      <t>Automotive News</t>
    </r>
    <r>
      <rPr>
        <sz val="10"/>
        <color theme="1"/>
        <rFont val="Arial"/>
        <family val="2"/>
      </rPr>
      <t>, “Mixing It Up” July 31,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</si>
</sst>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 applyNumberFormat="0" applyFill="0" applyBorder="0" applyAlignment="0" applyProtection="0"/>
    <xf numFmtId="0" fontId="13" fillId="0" borderId="0"/>
    <xf numFmtId="0" fontId="12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10" fillId="0" borderId="0" xfId="13" applyFont="1"/>
    <xf numFmtId="0" fontId="14" fillId="0" borderId="0" xfId="14" applyFont="1" applyAlignment="1" applyProtection="1"/>
    <xf numFmtId="0" fontId="3" fillId="0" borderId="0" xfId="0" applyFont="1" applyAlignment="1">
      <alignment vertical="center"/>
    </xf>
  </cellXfs>
  <cellStyles count="15">
    <cellStyle name="Comma 2" xfId="5" xr:uid="{00000000-0005-0000-0000-000031000000}"/>
    <cellStyle name="Hyperlink 2" xfId="14" xr:uid="{186CB94A-C8C3-403F-A537-3FEE167F553F}"/>
    <cellStyle name="Hyperlink 3" xfId="12" xr:uid="{00000000-0005-0000-0000-000032000000}"/>
    <cellStyle name="Hyperlink 4" xfId="3" xr:uid="{00000000-0005-0000-0000-000032000000}"/>
    <cellStyle name="Normal" xfId="0" builtinId="0"/>
    <cellStyle name="Normal 2" xfId="9" xr:uid="{00000000-0005-0000-0000-000002000000}"/>
    <cellStyle name="Normal 2 2" xfId="11" xr:uid="{45DD46BF-0BDC-41E9-A5D0-592D0C6885BF}"/>
    <cellStyle name="Normal 3" xfId="8" xr:uid="{00000000-0005-0000-0000-000003000000}"/>
    <cellStyle name="Normal 4" xfId="13" xr:uid="{DF1EA4CF-AC50-42DE-ACE0-6F7060B34A2D}"/>
    <cellStyle name="Normal 5" xfId="4" xr:uid="{00000000-0005-0000-0000-000034000000}"/>
    <cellStyle name="Normal 6" xfId="7" xr:uid="{00000000-0005-0000-0000-000004000000}"/>
    <cellStyle name="Normal 7" xfId="2" xr:uid="{00000000-0005-0000-0000-000035000000}"/>
    <cellStyle name="Percent" xfId="1" builtinId="5"/>
    <cellStyle name="Percent 2" xfId="10" xr:uid="{00000000-0005-0000-0000-000006000000}"/>
    <cellStyle name="Percent 3" xfId="6" xr:uid="{00000000-0005-0000-0000-00003A000000}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Retail</a:t>
            </a:r>
            <a:r>
              <a:rPr lang="en-US" baseline="0"/>
              <a:t> Sales versus Fleet Sales by Size Class, 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'FOTW#1003'!$A$6</c:f>
              <c:strCache>
                <c:ptCount val="1"/>
                <c:pt idx="0">
                  <c:v>Subcompact Car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'FOTW#1003'!$B$6:$C$6</c:f>
              <c:numCache>
                <c:formatCode>0.0%</c:formatCode>
                <c:ptCount val="2"/>
                <c:pt idx="0">
                  <c:v>2.4E-2</c:v>
                </c:pt>
                <c:pt idx="1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3-446E-9969-2F7CA62459F4}"/>
            </c:ext>
          </c:extLst>
        </c:ser>
        <c:ser>
          <c:idx val="1"/>
          <c:order val="1"/>
          <c:tx>
            <c:strRef>
              <c:f>'FOTW#1003'!$A$7</c:f>
              <c:strCache>
                <c:ptCount val="1"/>
                <c:pt idx="0">
                  <c:v>Compact Car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'FOTW#1003'!$B$7:$C$7</c:f>
              <c:numCache>
                <c:formatCode>0.0%</c:formatCode>
                <c:ptCount val="2"/>
                <c:pt idx="0">
                  <c:v>0.13400000000000001</c:v>
                </c:pt>
                <c:pt idx="1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3-446E-9969-2F7CA62459F4}"/>
            </c:ext>
          </c:extLst>
        </c:ser>
        <c:ser>
          <c:idx val="2"/>
          <c:order val="2"/>
          <c:tx>
            <c:strRef>
              <c:f>'FOTW#1003'!$A$8</c:f>
              <c:strCache>
                <c:ptCount val="1"/>
                <c:pt idx="0">
                  <c:v>Midsize Car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'FOTW#1003'!$B$8:$C$8</c:f>
              <c:numCache>
                <c:formatCode>0.0%</c:formatCode>
                <c:ptCount val="2"/>
                <c:pt idx="0">
                  <c:v>0.11700000000000001</c:v>
                </c:pt>
                <c:pt idx="1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3-446E-9969-2F7CA62459F4}"/>
            </c:ext>
          </c:extLst>
        </c:ser>
        <c:ser>
          <c:idx val="3"/>
          <c:order val="3"/>
          <c:tx>
            <c:strRef>
              <c:f>'FOTW#1003'!$A$9</c:f>
              <c:strCache>
                <c:ptCount val="1"/>
                <c:pt idx="0">
                  <c:v>Full-size Car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'FOTW#1003'!$B$9:$C$9</c:f>
              <c:numCache>
                <c:formatCode>0.0%</c:formatCode>
                <c:ptCount val="2"/>
                <c:pt idx="0">
                  <c:v>2.1000000000000001E-2</c:v>
                </c:pt>
                <c:pt idx="1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3-446E-9969-2F7CA62459F4}"/>
            </c:ext>
          </c:extLst>
        </c:ser>
        <c:ser>
          <c:idx val="4"/>
          <c:order val="4"/>
          <c:tx>
            <c:strRef>
              <c:f>'FOTW#1003'!$A$10</c:f>
              <c:strCache>
                <c:ptCount val="1"/>
                <c:pt idx="0">
                  <c:v>Subcompact SUV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'FOTW#1003'!$B$10:$C$10</c:f>
              <c:numCache>
                <c:formatCode>0.0%</c:formatCode>
                <c:ptCount val="2"/>
                <c:pt idx="0">
                  <c:v>3.5000000000000003E-2</c:v>
                </c:pt>
                <c:pt idx="1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B3-446E-9969-2F7CA62459F4}"/>
            </c:ext>
          </c:extLst>
        </c:ser>
        <c:ser>
          <c:idx val="5"/>
          <c:order val="5"/>
          <c:tx>
            <c:strRef>
              <c:f>'FOTW#1003'!$A$11</c:f>
              <c:strCache>
                <c:ptCount val="1"/>
                <c:pt idx="0">
                  <c:v>Compact SUV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'FOTW#1003'!$B$11:$C$11</c:f>
              <c:numCache>
                <c:formatCode>0.0%</c:formatCode>
                <c:ptCount val="2"/>
                <c:pt idx="0">
                  <c:v>0.17299999999999999</c:v>
                </c:pt>
                <c:pt idx="1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B3-446E-9969-2F7CA62459F4}"/>
            </c:ext>
          </c:extLst>
        </c:ser>
        <c:ser>
          <c:idx val="6"/>
          <c:order val="6"/>
          <c:tx>
            <c:strRef>
              <c:f>'FOTW#1003'!$A$12</c:f>
              <c:strCache>
                <c:ptCount val="1"/>
                <c:pt idx="0">
                  <c:v>Midsize SUV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'FOTW#1003'!$B$12:$C$12</c:f>
              <c:numCache>
                <c:formatCode>0.0%</c:formatCode>
                <c:ptCount val="2"/>
                <c:pt idx="0">
                  <c:v>0.122</c:v>
                </c:pt>
                <c:pt idx="1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B3-446E-9969-2F7CA62459F4}"/>
            </c:ext>
          </c:extLst>
        </c:ser>
        <c:ser>
          <c:idx val="7"/>
          <c:order val="7"/>
          <c:tx>
            <c:strRef>
              <c:f>'FOTW#1003'!$A$13</c:f>
              <c:strCache>
                <c:ptCount val="1"/>
                <c:pt idx="0">
                  <c:v>Full-size SUV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'FOTW#1003'!$B$13:$C$13</c:f>
              <c:numCache>
                <c:formatCode>0.0%</c:formatCode>
                <c:ptCount val="2"/>
                <c:pt idx="0">
                  <c:v>1.7000000000000001E-2</c:v>
                </c:pt>
                <c:pt idx="1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B3-446E-9969-2F7CA62459F4}"/>
            </c:ext>
          </c:extLst>
        </c:ser>
        <c:ser>
          <c:idx val="8"/>
          <c:order val="8"/>
          <c:tx>
            <c:strRef>
              <c:f>'FOTW#1003'!$A$14</c:f>
              <c:strCache>
                <c:ptCount val="1"/>
                <c:pt idx="0">
                  <c:v>Midsize Pickup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'FOTW#1003'!$B$14:$C$14</c:f>
              <c:numCache>
                <c:formatCode>0.0%</c:formatCode>
                <c:ptCount val="2"/>
                <c:pt idx="0">
                  <c:v>2.5999999999999999E-2</c:v>
                </c:pt>
                <c:pt idx="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B3-446E-9969-2F7CA62459F4}"/>
            </c:ext>
          </c:extLst>
        </c:ser>
        <c:ser>
          <c:idx val="9"/>
          <c:order val="9"/>
          <c:tx>
            <c:strRef>
              <c:f>'FOTW#1003'!$A$15</c:f>
              <c:strCache>
                <c:ptCount val="1"/>
                <c:pt idx="0">
                  <c:v>Full-size Pickup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'FOTW#1003'!$B$15:$C$15</c:f>
              <c:numCache>
                <c:formatCode>0.0%</c:formatCode>
                <c:ptCount val="2"/>
                <c:pt idx="0">
                  <c:v>0.13900000000000001</c:v>
                </c:pt>
                <c:pt idx="1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B3-446E-9969-2F7CA62459F4}"/>
            </c:ext>
          </c:extLst>
        </c:ser>
        <c:ser>
          <c:idx val="10"/>
          <c:order val="10"/>
          <c:tx>
            <c:strRef>
              <c:f>'FOTW#1003'!$A$16</c:f>
              <c:strCache>
                <c:ptCount val="1"/>
                <c:pt idx="0">
                  <c:v>Minivan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'FOTW#1003'!$B$5:$C$5</c:f>
              <c:strCache>
                <c:ptCount val="2"/>
                <c:pt idx="0">
                  <c:v>Retail Sales</c:v>
                </c:pt>
                <c:pt idx="1">
                  <c:v>Fleet Sales</c:v>
                </c:pt>
              </c:strCache>
            </c:strRef>
          </c:cat>
          <c:val>
            <c:numRef>
              <c:f>'FOTW#1003'!$B$16:$C$16</c:f>
              <c:numCache>
                <c:formatCode>0.0%</c:formatCode>
                <c:ptCount val="2"/>
                <c:pt idx="0">
                  <c:v>2.5000000000000001E-2</c:v>
                </c:pt>
                <c:pt idx="1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B3-446E-9969-2F7CA624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1445344"/>
        <c:axId val="411442720"/>
      </c:barChart>
      <c:catAx>
        <c:axId val="41144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1442720"/>
        <c:crosses val="autoZero"/>
        <c:auto val="1"/>
        <c:lblAlgn val="ctr"/>
        <c:lblOffset val="100"/>
        <c:noMultiLvlLbl val="0"/>
      </c:catAx>
      <c:valAx>
        <c:axId val="41144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144534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Retail</a:t>
            </a:r>
            <a:r>
              <a:rPr lang="en-US" sz="1600" baseline="0"/>
              <a:t> Sales by Size Class, 2016</a:t>
            </a:r>
          </a:p>
          <a:p>
            <a:pPr>
              <a:defRPr sz="1600"/>
            </a:pPr>
            <a:r>
              <a:rPr lang="en-US" sz="1600" baseline="0"/>
              <a:t>14 Million Vehicles</a:t>
            </a:r>
            <a:endParaRPr lang="en-US" sz="1600"/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3768591426072"/>
          <c:y val="0.19835064887722367"/>
          <c:w val="0.76857648002333046"/>
          <c:h val="0.76857648002333046"/>
        </c:manualLayout>
      </c:layout>
      <c:pieChart>
        <c:varyColors val="1"/>
        <c:ser>
          <c:idx val="0"/>
          <c:order val="0"/>
          <c:tx>
            <c:strRef>
              <c:f>'FOTW#1003'!$B$5</c:f>
              <c:strCache>
                <c:ptCount val="1"/>
                <c:pt idx="0">
                  <c:v>Retail Sales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11-41E0-BFC6-96C9E6CCF1C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11-41E0-BFC6-96C9E6CCF1C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11-41E0-BFC6-96C9E6CCF1CD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11-41E0-BFC6-96C9E6CCF1CD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11-41E0-BFC6-96C9E6CCF1CD}"/>
              </c:ext>
            </c:extLst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11-41E0-BFC6-96C9E6CCF1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11-41E0-BFC6-96C9E6CCF1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611-41E0-BFC6-96C9E6CCF1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611-41E0-BFC6-96C9E6CCF1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611-41E0-BFC6-96C9E6CCF1CD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611-41E0-BFC6-96C9E6CCF1CD}"/>
              </c:ext>
            </c:extLst>
          </c:dPt>
          <c:dPt>
            <c:idx val="1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0D3C-4BD5-BA90-5EAC9AAB51B7}"/>
              </c:ext>
            </c:extLst>
          </c:dPt>
          <c:dLbls>
            <c:dLbl>
              <c:idx val="0"/>
              <c:layout>
                <c:manualLayout>
                  <c:x val="1.8860637212015165E-2"/>
                  <c:y val="1.06627296587926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1-41E0-BFC6-96C9E6CCF1C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611-41E0-BFC6-96C9E6CCF1CD}"/>
                </c:ext>
              </c:extLst>
            </c:dLbl>
            <c:dLbl>
              <c:idx val="3"/>
              <c:layout>
                <c:manualLayout>
                  <c:x val="-1.5913896179644211E-3"/>
                  <c:y val="-4.18708078156897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11-41E0-BFC6-96C9E6CCF1CD}"/>
                </c:ext>
              </c:extLst>
            </c:dLbl>
            <c:dLbl>
              <c:idx val="5"/>
              <c:layout>
                <c:manualLayout>
                  <c:x val="-0.13107319918343549"/>
                  <c:y val="-0.161782407407407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11-41E0-BFC6-96C9E6CCF1C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611-41E0-BFC6-96C9E6CCF1CD}"/>
                </c:ext>
              </c:extLst>
            </c:dLbl>
            <c:dLbl>
              <c:idx val="7"/>
              <c:layout>
                <c:manualLayout>
                  <c:x val="8.0101706036745414E-3"/>
                  <c:y val="2.76445392242636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11-41E0-BFC6-96C9E6CCF1CD}"/>
                </c:ext>
              </c:extLst>
            </c:dLbl>
            <c:dLbl>
              <c:idx val="8"/>
              <c:layout>
                <c:manualLayout>
                  <c:x val="1.0127770487022457E-3"/>
                  <c:y val="-9.959354039078533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11-41E0-BFC6-96C9E6CCF1CD}"/>
                </c:ext>
              </c:extLst>
            </c:dLbl>
            <c:dLbl>
              <c:idx val="10"/>
              <c:layout>
                <c:manualLayout>
                  <c:x val="0"/>
                  <c:y val="-7.9302821522309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11-41E0-BFC6-96C9E6CCF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'FOTW#1003'!$A$6:$A$17</c:f>
              <c:strCache>
                <c:ptCount val="12"/>
                <c:pt idx="0">
                  <c:v>Subcompact Car</c:v>
                </c:pt>
                <c:pt idx="1">
                  <c:v>Compact Car</c:v>
                </c:pt>
                <c:pt idx="2">
                  <c:v>Midsize Car</c:v>
                </c:pt>
                <c:pt idx="3">
                  <c:v>Full-size Car</c:v>
                </c:pt>
                <c:pt idx="4">
                  <c:v>Subcompact SUV</c:v>
                </c:pt>
                <c:pt idx="5">
                  <c:v>Compact SUV</c:v>
                </c:pt>
                <c:pt idx="6">
                  <c:v>Midsize SUV</c:v>
                </c:pt>
                <c:pt idx="7">
                  <c:v>Full-size SUV</c:v>
                </c:pt>
                <c:pt idx="8">
                  <c:v>Midsize Pickup</c:v>
                </c:pt>
                <c:pt idx="9">
                  <c:v>Full-size Pickup</c:v>
                </c:pt>
                <c:pt idx="10">
                  <c:v>Minivan</c:v>
                </c:pt>
                <c:pt idx="11">
                  <c:v>Unknown</c:v>
                </c:pt>
              </c:strCache>
            </c:strRef>
          </c:cat>
          <c:val>
            <c:numRef>
              <c:f>'FOTW#1003'!$B$6:$B$17</c:f>
              <c:numCache>
                <c:formatCode>0.0%</c:formatCode>
                <c:ptCount val="12"/>
                <c:pt idx="0">
                  <c:v>2.4E-2</c:v>
                </c:pt>
                <c:pt idx="1">
                  <c:v>0.13400000000000001</c:v>
                </c:pt>
                <c:pt idx="2">
                  <c:v>0.11700000000000001</c:v>
                </c:pt>
                <c:pt idx="3">
                  <c:v>2.1000000000000001E-2</c:v>
                </c:pt>
                <c:pt idx="4">
                  <c:v>3.5000000000000003E-2</c:v>
                </c:pt>
                <c:pt idx="5">
                  <c:v>0.17299999999999999</c:v>
                </c:pt>
                <c:pt idx="6">
                  <c:v>0.122</c:v>
                </c:pt>
                <c:pt idx="7">
                  <c:v>1.7000000000000001E-2</c:v>
                </c:pt>
                <c:pt idx="8">
                  <c:v>2.5999999999999999E-2</c:v>
                </c:pt>
                <c:pt idx="9">
                  <c:v>0.13900000000000001</c:v>
                </c:pt>
                <c:pt idx="10">
                  <c:v>2.5000000000000001E-2</c:v>
                </c:pt>
                <c:pt idx="11">
                  <c:v>0.16699999999999993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D-4301-8E41-44E8F1777A09}"/>
            </c:ext>
          </c:extLst>
        </c:ser>
        <c:ser>
          <c:idx val="1"/>
          <c:order val="1"/>
          <c:tx>
            <c:strRef>
              <c:f>'FOTW#1003'!$C$5</c:f>
              <c:strCache>
                <c:ptCount val="1"/>
                <c:pt idx="0">
                  <c:v>Fleet Sales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611-41E0-BFC6-96C9E6CCF1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611-41E0-BFC6-96C9E6CCF1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611-41E0-BFC6-96C9E6CCF1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611-41E0-BFC6-96C9E6CCF1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611-41E0-BFC6-96C9E6CCF1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611-41E0-BFC6-96C9E6CCF1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611-41E0-BFC6-96C9E6CCF1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611-41E0-BFC6-96C9E6CCF1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611-41E0-BFC6-96C9E6CCF1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611-41E0-BFC6-96C9E6CCF1C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611-41E0-BFC6-96C9E6CCF1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0FD-4CDA-A4D1-CE81470022DB}"/>
              </c:ext>
            </c:extLst>
          </c:dPt>
          <c:cat>
            <c:strRef>
              <c:f>'FOTW#1003'!$A$6:$A$17</c:f>
              <c:strCache>
                <c:ptCount val="12"/>
                <c:pt idx="0">
                  <c:v>Subcompact Car</c:v>
                </c:pt>
                <c:pt idx="1">
                  <c:v>Compact Car</c:v>
                </c:pt>
                <c:pt idx="2">
                  <c:v>Midsize Car</c:v>
                </c:pt>
                <c:pt idx="3">
                  <c:v>Full-size Car</c:v>
                </c:pt>
                <c:pt idx="4">
                  <c:v>Subcompact SUV</c:v>
                </c:pt>
                <c:pt idx="5">
                  <c:v>Compact SUV</c:v>
                </c:pt>
                <c:pt idx="6">
                  <c:v>Midsize SUV</c:v>
                </c:pt>
                <c:pt idx="7">
                  <c:v>Full-size SUV</c:v>
                </c:pt>
                <c:pt idx="8">
                  <c:v>Midsize Pickup</c:v>
                </c:pt>
                <c:pt idx="9">
                  <c:v>Full-size Pickup</c:v>
                </c:pt>
                <c:pt idx="10">
                  <c:v>Minivan</c:v>
                </c:pt>
                <c:pt idx="11">
                  <c:v>Unknown</c:v>
                </c:pt>
              </c:strCache>
            </c:strRef>
          </c:cat>
          <c:val>
            <c:numRef>
              <c:f>'FOTW#1003'!$C$6:$C$17</c:f>
              <c:numCache>
                <c:formatCode>0.0%</c:formatCode>
                <c:ptCount val="12"/>
                <c:pt idx="0">
                  <c:v>6.2E-2</c:v>
                </c:pt>
                <c:pt idx="1">
                  <c:v>0.13200000000000001</c:v>
                </c:pt>
                <c:pt idx="2">
                  <c:v>0.183</c:v>
                </c:pt>
                <c:pt idx="3">
                  <c:v>6.2E-2</c:v>
                </c:pt>
                <c:pt idx="4">
                  <c:v>2.5999999999999999E-2</c:v>
                </c:pt>
                <c:pt idx="5">
                  <c:v>0.128</c:v>
                </c:pt>
                <c:pt idx="6">
                  <c:v>0.129</c:v>
                </c:pt>
                <c:pt idx="7">
                  <c:v>3.5000000000000003E-2</c:v>
                </c:pt>
                <c:pt idx="8">
                  <c:v>1.2999999999999999E-2</c:v>
                </c:pt>
                <c:pt idx="9">
                  <c:v>6.4000000000000001E-2</c:v>
                </c:pt>
                <c:pt idx="10">
                  <c:v>5.8999999999999997E-2</c:v>
                </c:pt>
                <c:pt idx="11">
                  <c:v>0.10699999999999998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D-4301-8E41-44E8F1777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aseline="0"/>
              <a:t>Fleet Sales by Size Class, 2016</a:t>
            </a:r>
          </a:p>
          <a:p>
            <a:pPr>
              <a:defRPr sz="1600"/>
            </a:pPr>
            <a:r>
              <a:rPr lang="en-US" sz="1600" baseline="0"/>
              <a:t>3 Million Vehicles</a:t>
            </a:r>
            <a:endParaRPr lang="en-US" sz="1600"/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2117599883348"/>
          <c:y val="0.16594324146981626"/>
          <c:w val="0.76857648002333046"/>
          <c:h val="0.76857648002333046"/>
        </c:manualLayout>
      </c:layout>
      <c:pieChart>
        <c:varyColors val="1"/>
        <c:ser>
          <c:idx val="1"/>
          <c:order val="1"/>
          <c:tx>
            <c:strRef>
              <c:f>'FOTW#1003'!$C$5</c:f>
              <c:strCache>
                <c:ptCount val="1"/>
                <c:pt idx="0">
                  <c:v>Fleet Sales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216-46F6-8AC5-CC5F7A5071B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5216-46F6-8AC5-CC5F7A5071B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216-46F6-8AC5-CC5F7A5071B4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216-46F6-8AC5-CC5F7A5071B4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216-46F6-8AC5-CC5F7A5071B4}"/>
              </c:ext>
            </c:extLst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5216-46F6-8AC5-CC5F7A5071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5216-46F6-8AC5-CC5F7A5071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216-46F6-8AC5-CC5F7A5071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5216-46F6-8AC5-CC5F7A5071B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5216-46F6-8AC5-CC5F7A5071B4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5216-46F6-8AC5-CC5F7A5071B4}"/>
              </c:ext>
            </c:extLst>
          </c:dPt>
          <c:dPt>
            <c:idx val="1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68EE-411F-9D3A-A3CCA4999C3A}"/>
              </c:ext>
            </c:extLst>
          </c:dPt>
          <c:dLbls>
            <c:dLbl>
              <c:idx val="0"/>
              <c:layout>
                <c:manualLayout>
                  <c:x val="6.2219305920093318E-3"/>
                  <c:y val="2.73109871682706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16-46F6-8AC5-CC5F7A5071B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216-46F6-8AC5-CC5F7A5071B4}"/>
                </c:ext>
              </c:extLst>
            </c:dLbl>
            <c:dLbl>
              <c:idx val="3"/>
              <c:layout>
                <c:manualLayout>
                  <c:x val="1.2551764362787985E-2"/>
                  <c:y val="-3.71566054243219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216-46F6-8AC5-CC5F7A5071B4}"/>
                </c:ext>
              </c:extLst>
            </c:dLbl>
            <c:dLbl>
              <c:idx val="4"/>
              <c:layout>
                <c:manualLayout>
                  <c:x val="-1.6666302128900638E-2"/>
                  <c:y val="4.3945027704870226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216-46F6-8AC5-CC5F7A5071B4}"/>
                </c:ext>
              </c:extLst>
            </c:dLbl>
            <c:dLbl>
              <c:idx val="5"/>
              <c:layout>
                <c:manualLayout>
                  <c:x val="7.0913258238553434E-2"/>
                  <c:y val="-0.131534521726450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7370224555261"/>
                      <c:h val="7.08564814814814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216-46F6-8AC5-CC5F7A5071B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5216-46F6-8AC5-CC5F7A5071B4}"/>
                </c:ext>
              </c:extLst>
            </c:dLbl>
            <c:dLbl>
              <c:idx val="7"/>
              <c:layout>
                <c:manualLayout>
                  <c:x val="-4.2373720833687291E-3"/>
                  <c:y val="3.432797157338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216-46F6-8AC5-CC5F7A5071B4}"/>
                </c:ext>
              </c:extLst>
            </c:dLbl>
            <c:dLbl>
              <c:idx val="8"/>
              <c:layout>
                <c:manualLayout>
                  <c:x val="1.8451873689165025E-3"/>
                  <c:y val="2.945106721994946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216-46F6-8AC5-CC5F7A5071B4}"/>
                </c:ext>
              </c:extLst>
            </c:dLbl>
            <c:dLbl>
              <c:idx val="9"/>
              <c:layout>
                <c:manualLayout>
                  <c:x val="7.4208230910475367E-3"/>
                  <c:y val="-1.07673133037141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216-46F6-8AC5-CC5F7A5071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'FOTW#1003'!$A$6:$A$17</c:f>
              <c:strCache>
                <c:ptCount val="12"/>
                <c:pt idx="0">
                  <c:v>Subcompact Car</c:v>
                </c:pt>
                <c:pt idx="1">
                  <c:v>Compact Car</c:v>
                </c:pt>
                <c:pt idx="2">
                  <c:v>Midsize Car</c:v>
                </c:pt>
                <c:pt idx="3">
                  <c:v>Full-size Car</c:v>
                </c:pt>
                <c:pt idx="4">
                  <c:v>Subcompact SUV</c:v>
                </c:pt>
                <c:pt idx="5">
                  <c:v>Compact SUV</c:v>
                </c:pt>
                <c:pt idx="6">
                  <c:v>Midsize SUV</c:v>
                </c:pt>
                <c:pt idx="7">
                  <c:v>Full-size SUV</c:v>
                </c:pt>
                <c:pt idx="8">
                  <c:v>Midsize Pickup</c:v>
                </c:pt>
                <c:pt idx="9">
                  <c:v>Full-size Pickup</c:v>
                </c:pt>
                <c:pt idx="10">
                  <c:v>Minivan</c:v>
                </c:pt>
                <c:pt idx="11">
                  <c:v>Unknown</c:v>
                </c:pt>
              </c:strCache>
            </c:strRef>
          </c:cat>
          <c:val>
            <c:numRef>
              <c:f>'FOTW#1003'!$C$6:$C$17</c:f>
              <c:numCache>
                <c:formatCode>0.0%</c:formatCode>
                <c:ptCount val="12"/>
                <c:pt idx="0">
                  <c:v>6.2E-2</c:v>
                </c:pt>
                <c:pt idx="1">
                  <c:v>0.13200000000000001</c:v>
                </c:pt>
                <c:pt idx="2">
                  <c:v>0.183</c:v>
                </c:pt>
                <c:pt idx="3">
                  <c:v>6.2E-2</c:v>
                </c:pt>
                <c:pt idx="4">
                  <c:v>2.5999999999999999E-2</c:v>
                </c:pt>
                <c:pt idx="5">
                  <c:v>0.128</c:v>
                </c:pt>
                <c:pt idx="6">
                  <c:v>0.129</c:v>
                </c:pt>
                <c:pt idx="7">
                  <c:v>3.5000000000000003E-2</c:v>
                </c:pt>
                <c:pt idx="8">
                  <c:v>1.2999999999999999E-2</c:v>
                </c:pt>
                <c:pt idx="9">
                  <c:v>6.4000000000000001E-2</c:v>
                </c:pt>
                <c:pt idx="10">
                  <c:v>5.8999999999999997E-2</c:v>
                </c:pt>
                <c:pt idx="11">
                  <c:v>0.10699999999999998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216-46F6-8AC5-CC5F7A507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'FOTW#1003'!$B$5</c15:sqref>
                        </c15:formulaRef>
                      </c:ext>
                    </c:extLst>
                    <c:strCache>
                      <c:ptCount val="1"/>
                      <c:pt idx="0">
                        <c:v>Retail Sales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5216-46F6-8AC5-CC5F7A5071B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5216-46F6-8AC5-CC5F7A5071B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5216-46F6-8AC5-CC5F7A5071B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5216-46F6-8AC5-CC5F7A5071B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5216-46F6-8AC5-CC5F7A5071B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5216-46F6-8AC5-CC5F7A5071B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5216-46F6-8AC5-CC5F7A5071B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5216-46F6-8AC5-CC5F7A5071B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5216-46F6-8AC5-CC5F7A5071B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5216-46F6-8AC5-CC5F7A5071B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5216-46F6-8AC5-CC5F7A5071B4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F-8D30-4C8A-B78C-2F3D3EC5998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'FOTW#1003'!$A$6:$A$17</c15:sqref>
                        </c15:formulaRef>
                      </c:ext>
                    </c:extLst>
                    <c:strCache>
                      <c:ptCount val="12"/>
                      <c:pt idx="0">
                        <c:v>Subcompact Car</c:v>
                      </c:pt>
                      <c:pt idx="1">
                        <c:v>Compact Car</c:v>
                      </c:pt>
                      <c:pt idx="2">
                        <c:v>Midsize Car</c:v>
                      </c:pt>
                      <c:pt idx="3">
                        <c:v>Full-size Car</c:v>
                      </c:pt>
                      <c:pt idx="4">
                        <c:v>Subcompact SUV</c:v>
                      </c:pt>
                      <c:pt idx="5">
                        <c:v>Compact SUV</c:v>
                      </c:pt>
                      <c:pt idx="6">
                        <c:v>Midsize SUV</c:v>
                      </c:pt>
                      <c:pt idx="7">
                        <c:v>Full-size SUV</c:v>
                      </c:pt>
                      <c:pt idx="8">
                        <c:v>Midsize Pickup</c:v>
                      </c:pt>
                      <c:pt idx="9">
                        <c:v>Full-size Pickup</c:v>
                      </c:pt>
                      <c:pt idx="10">
                        <c:v>Minivan</c:v>
                      </c:pt>
                      <c:pt idx="11">
                        <c:v>Unknown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'FOTW#1003'!$B$6:$B$17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2.4E-2</c:v>
                      </c:pt>
                      <c:pt idx="1">
                        <c:v>0.13400000000000001</c:v>
                      </c:pt>
                      <c:pt idx="2">
                        <c:v>0.11700000000000001</c:v>
                      </c:pt>
                      <c:pt idx="3">
                        <c:v>2.1000000000000001E-2</c:v>
                      </c:pt>
                      <c:pt idx="4">
                        <c:v>3.5000000000000003E-2</c:v>
                      </c:pt>
                      <c:pt idx="5">
                        <c:v>0.17299999999999999</c:v>
                      </c:pt>
                      <c:pt idx="6">
                        <c:v>0.122</c:v>
                      </c:pt>
                      <c:pt idx="7">
                        <c:v>1.7000000000000001E-2</c:v>
                      </c:pt>
                      <c:pt idx="8">
                        <c:v>2.5999999999999999E-2</c:v>
                      </c:pt>
                      <c:pt idx="9">
                        <c:v>0.13900000000000001</c:v>
                      </c:pt>
                      <c:pt idx="10">
                        <c:v>2.5000000000000001E-2</c:v>
                      </c:pt>
                      <c:pt idx="11">
                        <c:v>0.16699999999999993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5216-46F6-8AC5-CC5F7A5071B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3</xdr:row>
      <xdr:rowOff>19050</xdr:rowOff>
    </xdr:from>
    <xdr:to>
      <xdr:col>38</xdr:col>
      <xdr:colOff>261938</xdr:colOff>
      <xdr:row>29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259302-840A-45C9-BE67-EA8731C26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21</xdr:row>
      <xdr:rowOff>47624</xdr:rowOff>
    </xdr:from>
    <xdr:to>
      <xdr:col>6</xdr:col>
      <xdr:colOff>476250</xdr:colOff>
      <xdr:row>50</xdr:row>
      <xdr:rowOff>9524</xdr:rowOff>
    </xdr:to>
    <xdr:graphicFrame macro="">
      <xdr:nvGraphicFramePr>
        <xdr:cNvPr id="5" name="Chart 4" title="Retail Sales by Size Class, 2016">
          <a:extLst>
            <a:ext uri="{FF2B5EF4-FFF2-40B4-BE49-F238E27FC236}">
              <a16:creationId xmlns:a16="http://schemas.microsoft.com/office/drawing/2014/main" id="{1AB31105-9919-4A84-B89A-15AFF3E37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485775</xdr:colOff>
      <xdr:row>21</xdr:row>
      <xdr:rowOff>47624</xdr:rowOff>
    </xdr:from>
    <xdr:to>
      <xdr:col>15</xdr:col>
      <xdr:colOff>485775</xdr:colOff>
      <xdr:row>50</xdr:row>
      <xdr:rowOff>9524</xdr:rowOff>
    </xdr:to>
    <xdr:graphicFrame macro="">
      <xdr:nvGraphicFramePr>
        <xdr:cNvPr id="6" name="Chart 5" title="Fleet Sales by Size Class, 2016">
          <a:extLst>
            <a:ext uri="{FF2B5EF4-FFF2-40B4-BE49-F238E27FC236}">
              <a16:creationId xmlns:a16="http://schemas.microsoft.com/office/drawing/2014/main" id="{66078DF5-914E-4E75-823A-9094DCB6E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8C29DF-9E3D-4532-9189-2A452111DA85}" name="Table1" displayName="Table1" ref="A5:C18" totalsRowShown="0" headerRowDxfId="1" dataDxfId="0">
  <autoFilter ref="A5:C18" xr:uid="{A4DD5034-5D6B-43A5-A2B3-530F308F5BA3}">
    <filterColumn colId="0" hiddenButton="1"/>
    <filterColumn colId="1" hiddenButton="1"/>
    <filterColumn colId="2" hiddenButton="1"/>
  </autoFilter>
  <tableColumns count="3">
    <tableColumn id="1" xr3:uid="{7822071D-B526-40B9-82D4-612B39436B64}" name="Size Class" dataDxfId="4"/>
    <tableColumn id="2" xr3:uid="{8B773FC5-6A6F-4FB0-9BE7-8A83A3725523}" name="Retail Sales" dataDxfId="3" dataCellStyle="Percent"/>
    <tableColumn id="3" xr3:uid="{911E544B-BE05-42A5-A4AC-6C9718F43D7B}" name="Fleet Sales" dataDxfId="2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Retail versus Fleet Sales by Size Class, 2016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transportation-fact-wee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0054-A12C-4371-B7CF-AE32DCABC02E}">
  <dimension ref="A1:E21"/>
  <sheetViews>
    <sheetView tabSelected="1" zoomScaleNormal="100" workbookViewId="0"/>
  </sheetViews>
  <sheetFormatPr defaultRowHeight="15" x14ac:dyDescent="0.25"/>
  <cols>
    <col min="1" max="1" width="23" style="1" customWidth="1"/>
    <col min="2" max="2" width="13.28515625" style="1" customWidth="1"/>
    <col min="3" max="3" width="12.7109375" style="1" customWidth="1"/>
    <col min="4" max="16384" width="9.140625" style="1"/>
  </cols>
  <sheetData>
    <row r="1" spans="1:5" ht="15.75" x14ac:dyDescent="0.25">
      <c r="A1" s="8" t="s">
        <v>17</v>
      </c>
      <c r="B1" s="3"/>
      <c r="C1" s="3"/>
      <c r="D1" s="3"/>
    </row>
    <row r="2" spans="1:5" ht="15.75" x14ac:dyDescent="0.25">
      <c r="A2" s="9" t="s">
        <v>18</v>
      </c>
      <c r="B2" s="3"/>
      <c r="C2" s="3"/>
      <c r="D2" s="3"/>
    </row>
    <row r="3" spans="1:5" x14ac:dyDescent="0.25">
      <c r="A3" s="3"/>
      <c r="B3" s="3"/>
      <c r="C3" s="3"/>
      <c r="D3" s="3"/>
    </row>
    <row r="4" spans="1:5" x14ac:dyDescent="0.25">
      <c r="A4" s="4" t="s">
        <v>14</v>
      </c>
      <c r="B4" s="3"/>
      <c r="C4" s="3"/>
      <c r="D4" s="3"/>
    </row>
    <row r="5" spans="1:5" x14ac:dyDescent="0.25">
      <c r="A5" s="3" t="s">
        <v>10</v>
      </c>
      <c r="B5" s="3" t="s">
        <v>12</v>
      </c>
      <c r="C5" s="3" t="s">
        <v>13</v>
      </c>
      <c r="D5" s="3"/>
    </row>
    <row r="6" spans="1:5" x14ac:dyDescent="0.25">
      <c r="A6" s="3" t="s">
        <v>5</v>
      </c>
      <c r="B6" s="5">
        <v>2.4E-2</v>
      </c>
      <c r="C6" s="5">
        <v>6.2E-2</v>
      </c>
      <c r="D6" s="3"/>
    </row>
    <row r="7" spans="1:5" x14ac:dyDescent="0.25">
      <c r="A7" s="3" t="s">
        <v>6</v>
      </c>
      <c r="B7" s="5">
        <v>0.13400000000000001</v>
      </c>
      <c r="C7" s="5">
        <v>0.13200000000000001</v>
      </c>
      <c r="D7" s="3"/>
    </row>
    <row r="8" spans="1:5" x14ac:dyDescent="0.25">
      <c r="A8" s="3" t="s">
        <v>7</v>
      </c>
      <c r="B8" s="5">
        <v>0.11700000000000001</v>
      </c>
      <c r="C8" s="5">
        <v>0.183</v>
      </c>
      <c r="D8" s="3"/>
    </row>
    <row r="9" spans="1:5" x14ac:dyDescent="0.25">
      <c r="A9" s="6" t="s">
        <v>16</v>
      </c>
      <c r="B9" s="5">
        <v>2.1000000000000001E-2</v>
      </c>
      <c r="C9" s="5">
        <v>6.2E-2</v>
      </c>
      <c r="D9" s="3"/>
    </row>
    <row r="10" spans="1:5" x14ac:dyDescent="0.25">
      <c r="A10" s="3" t="s">
        <v>1</v>
      </c>
      <c r="B10" s="5">
        <v>3.5000000000000003E-2</v>
      </c>
      <c r="C10" s="5">
        <v>2.5999999999999999E-2</v>
      </c>
      <c r="D10" s="7"/>
      <c r="E10" s="2"/>
    </row>
    <row r="11" spans="1:5" x14ac:dyDescent="0.25">
      <c r="A11" s="3" t="s">
        <v>2</v>
      </c>
      <c r="B11" s="5">
        <v>0.17299999999999999</v>
      </c>
      <c r="C11" s="5">
        <v>0.128</v>
      </c>
      <c r="D11" s="3"/>
    </row>
    <row r="12" spans="1:5" x14ac:dyDescent="0.25">
      <c r="A12" s="3" t="s">
        <v>3</v>
      </c>
      <c r="B12" s="5">
        <v>0.122</v>
      </c>
      <c r="C12" s="5">
        <v>0.129</v>
      </c>
      <c r="D12" s="3"/>
    </row>
    <row r="13" spans="1:5" x14ac:dyDescent="0.25">
      <c r="A13" s="3" t="s">
        <v>4</v>
      </c>
      <c r="B13" s="5">
        <v>1.7000000000000001E-2</v>
      </c>
      <c r="C13" s="5">
        <v>3.5000000000000003E-2</v>
      </c>
      <c r="D13" s="3"/>
    </row>
    <row r="14" spans="1:5" x14ac:dyDescent="0.25">
      <c r="A14" s="3" t="s">
        <v>8</v>
      </c>
      <c r="B14" s="5">
        <v>2.5999999999999999E-2</v>
      </c>
      <c r="C14" s="5">
        <v>1.2999999999999999E-2</v>
      </c>
      <c r="D14" s="3"/>
    </row>
    <row r="15" spans="1:5" x14ac:dyDescent="0.25">
      <c r="A15" s="3" t="s">
        <v>9</v>
      </c>
      <c r="B15" s="5">
        <v>0.13900000000000001</v>
      </c>
      <c r="C15" s="5">
        <v>6.4000000000000001E-2</v>
      </c>
      <c r="D15" s="3"/>
    </row>
    <row r="16" spans="1:5" x14ac:dyDescent="0.25">
      <c r="A16" s="3" t="s">
        <v>0</v>
      </c>
      <c r="B16" s="5">
        <v>2.5000000000000001E-2</v>
      </c>
      <c r="C16" s="5">
        <v>5.8999999999999997E-2</v>
      </c>
      <c r="D16" s="3"/>
    </row>
    <row r="17" spans="1:4" x14ac:dyDescent="0.25">
      <c r="A17" s="3" t="s">
        <v>15</v>
      </c>
      <c r="B17" s="7">
        <f>1-SUM(B6:B16)</f>
        <v>0.16699999999999993</v>
      </c>
      <c r="C17" s="7">
        <f>1-SUM(C6:C16)</f>
        <v>0.10699999999999998</v>
      </c>
      <c r="D17" s="3"/>
    </row>
    <row r="18" spans="1:4" x14ac:dyDescent="0.25">
      <c r="A18" s="3" t="s">
        <v>11</v>
      </c>
      <c r="B18" s="5">
        <f>SUM(B6:B17)</f>
        <v>1</v>
      </c>
      <c r="C18" s="5">
        <f>SUM(C6:C17)</f>
        <v>1</v>
      </c>
      <c r="D18" s="3"/>
    </row>
    <row r="19" spans="1:4" x14ac:dyDescent="0.25">
      <c r="A19" s="3"/>
      <c r="B19" s="3"/>
      <c r="C19" s="3"/>
      <c r="D19" s="3"/>
    </row>
    <row r="20" spans="1:4" x14ac:dyDescent="0.25">
      <c r="A20" s="10" t="s">
        <v>19</v>
      </c>
      <c r="B20" s="7"/>
      <c r="C20" s="7"/>
      <c r="D20" s="3"/>
    </row>
    <row r="21" spans="1:4" x14ac:dyDescent="0.25">
      <c r="A21" s="10" t="s">
        <v>20</v>
      </c>
    </row>
  </sheetData>
  <hyperlinks>
    <hyperlink ref="A2" r:id="rId1" display="Fact of the Week # 838" xr:uid="{FF5CB24D-C44F-4698-A787-A2617CEEE738}"/>
  </hyperlinks>
  <pageMargins left="0.7" right="0.7" top="0.75" bottom="0.75" header="0.3" footer="0.3"/>
  <pageSetup orientation="portrait" horizontalDpi="4294967295" verticalDpi="4294967295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FOTW#1003</vt:lpstr>
    </vt:vector>
  </TitlesOfParts>
  <Company/>
  <LinksUpToDate>false</LinksUpToDate>
  <SharedDoc>false</SharedDoc>
  <HyperlinkBase>http://cta.ornl.gov/data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versus Fleet Sales by Size Class, 2016</dc:title>
  <dc:creator>Oak Ridge National Laboratory</dc:creator>
  <cp:keywords>Retail Fleet Sales Size Class</cp:keywords>
  <cp:lastModifiedBy>Davis, Stacy Cagle</cp:lastModifiedBy>
  <dcterms:created xsi:type="dcterms:W3CDTF">2017-09-15T17:38:33Z</dcterms:created>
  <dcterms:modified xsi:type="dcterms:W3CDTF">2017-10-13T14:13:19Z</dcterms:modified>
</cp:coreProperties>
</file>