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15-17 (FOTW)\for web\"/>
    </mc:Choice>
  </mc:AlternateContent>
  <bookViews>
    <workbookView xWindow="0" yWindow="0" windowWidth="22905" windowHeight="13635"/>
  </bookViews>
  <sheets>
    <sheet name="FOTW #96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27" i="2" l="1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<sst xmlns="http://schemas.openxmlformats.org/spreadsheetml/2006/main" count="14" uniqueCount="14">
  <si>
    <t>Year</t>
  </si>
  <si>
    <t>Diesel Fuel</t>
  </si>
  <si>
    <t>Jet Fuel</t>
  </si>
  <si>
    <t>LPG</t>
  </si>
  <si>
    <t>Gasoline</t>
  </si>
  <si>
    <t xml:space="preserve">Other Petroleum Products </t>
  </si>
  <si>
    <t>Total</t>
  </si>
  <si>
    <t>U.S. Department of Energy, Vehicle Technology Office</t>
  </si>
  <si>
    <t>Fact of the Week # 964</t>
  </si>
  <si>
    <t>Share of U.S. Refinery Net Output by Product, 1995 to 2016</t>
  </si>
  <si>
    <t>naphtha, lubricants, petrochemical feedstock, kerosene, aviation gas, other oils and miscellaneous petroleum products.</t>
  </si>
  <si>
    <r>
      <rPr>
        <b/>
        <sz val="10"/>
        <color indexed="8"/>
        <rFont val="Calibri"/>
        <family val="2"/>
        <scheme val="minor"/>
      </rPr>
      <t>Note:</t>
    </r>
    <r>
      <rPr>
        <sz val="10"/>
        <color indexed="8"/>
        <rFont val="Calibri"/>
        <family val="2"/>
        <scheme val="minor"/>
      </rPr>
      <t xml:space="preserve"> “Other Petroleum Products” category includes petroleum coke, still gas, residual fuel oil, asphalt &amp; road oil, </t>
    </r>
  </si>
  <si>
    <r>
      <rPr>
        <b/>
        <sz val="10"/>
        <color indexed="8"/>
        <rFont val="Calibri"/>
        <family val="2"/>
        <scheme val="minor"/>
      </rPr>
      <t>Source:</t>
    </r>
    <r>
      <rPr>
        <sz val="10"/>
        <color indexed="8"/>
        <rFont val="Calibri"/>
        <family val="2"/>
        <scheme val="minor"/>
      </rPr>
      <t xml:space="preserve"> Energy Information Administration, January 2017 Monthly energy Review, Table 3.2,</t>
    </r>
  </si>
  <si>
    <t>http://www.eia.gov/totalenergy/data/monthly/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</si>
</sst>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4"/>
      <color indexed="8"/>
      <name val="Calibri"/>
    </font>
    <font>
      <i/>
      <sz val="14"/>
      <color indexed="8"/>
      <name val="Calibri"/>
    </font>
    <font>
      <b/>
      <sz val="10"/>
      <color indexed="8"/>
      <name val="Calibri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9" fontId="0" fillId="0" borderId="0" xfId="1" applyFont="1"/>
    <xf numFmtId="0" fontId="6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9" fontId="0" fillId="0" borderId="1" xfId="1" applyFont="1" applyBorder="1"/>
    <xf numFmtId="0" fontId="9" fillId="0" borderId="2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9" fontId="7" fillId="0" borderId="1" xfId="1" applyFont="1" applyBorder="1" applyAlignment="1">
      <alignment horizontal="center"/>
    </xf>
    <xf numFmtId="0" fontId="10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U.S. Refinery Net Output by Product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4"/>
          <c:order val="0"/>
          <c:tx>
            <c:strRef>
              <c:f>'FOTW #964'!$C$6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'FOTW #964'!$B$7:$B$28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'FOTW #964'!$C$7:$C$28</c:f>
              <c:numCache>
                <c:formatCode>0%</c:formatCode>
                <c:ptCount val="22"/>
                <c:pt idx="0">
                  <c:v>0.46632896450438494</c:v>
                </c:pt>
                <c:pt idx="1">
                  <c:v>0.46339240475932464</c:v>
                </c:pt>
                <c:pt idx="2">
                  <c:v>0.46200929818024811</c:v>
                </c:pt>
                <c:pt idx="3">
                  <c:v>0.46340365935514755</c:v>
                </c:pt>
                <c:pt idx="4">
                  <c:v>0.46700904038729502</c:v>
                </c:pt>
                <c:pt idx="5">
                  <c:v>0.46111557639323814</c:v>
                </c:pt>
                <c:pt idx="6">
                  <c:v>0.46410683015704085</c:v>
                </c:pt>
                <c:pt idx="7">
                  <c:v>0.4737393744154148</c:v>
                </c:pt>
                <c:pt idx="8">
                  <c:v>0.4685955773016085</c:v>
                </c:pt>
                <c:pt idx="9">
                  <c:v>0.46399425650150372</c:v>
                </c:pt>
                <c:pt idx="10">
                  <c:v>0.46727442931170776</c:v>
                </c:pt>
                <c:pt idx="11">
                  <c:v>0.46529418666409716</c:v>
                </c:pt>
                <c:pt idx="12">
                  <c:v>0.46447124499133779</c:v>
                </c:pt>
                <c:pt idx="13">
                  <c:v>0.47109397099871381</c:v>
                </c:pt>
                <c:pt idx="14">
                  <c:v>0.4912964889854432</c:v>
                </c:pt>
                <c:pt idx="15">
                  <c:v>0.49092310645462078</c:v>
                </c:pt>
                <c:pt idx="16">
                  <c:v>0.48506850775690424</c:v>
                </c:pt>
                <c:pt idx="17">
                  <c:v>0.48083991158349132</c:v>
                </c:pt>
                <c:pt idx="18">
                  <c:v>0.48330945346907045</c:v>
                </c:pt>
                <c:pt idx="19">
                  <c:v>0.48694668860955159</c:v>
                </c:pt>
                <c:pt idx="20">
                  <c:v>0.49048813343717967</c:v>
                </c:pt>
                <c:pt idx="21">
                  <c:v>0.49753227977466474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F9-41A5-AD44-99C559F9F3FC}"/>
            </c:ext>
          </c:extLst>
        </c:ser>
        <c:ser>
          <c:idx val="0"/>
          <c:order val="1"/>
          <c:tx>
            <c:strRef>
              <c:f>'FOTW #964'!$D$6</c:f>
              <c:strCache>
                <c:ptCount val="1"/>
                <c:pt idx="0">
                  <c:v>Diesel Fuel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'FOTW #964'!$B$7:$B$28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'FOTW #964'!$D$7:$D$28</c:f>
              <c:numCache>
                <c:formatCode>0%</c:formatCode>
                <c:ptCount val="22"/>
                <c:pt idx="0">
                  <c:v>0.19728429441109591</c:v>
                </c:pt>
                <c:pt idx="1">
                  <c:v>0.2031178279625605</c:v>
                </c:pt>
                <c:pt idx="2">
                  <c:v>0.20239778529738975</c:v>
                </c:pt>
                <c:pt idx="3">
                  <c:v>0.20107457599192116</c:v>
                </c:pt>
                <c:pt idx="4">
                  <c:v>0.2000894438641162</c:v>
                </c:pt>
                <c:pt idx="5">
                  <c:v>0.20760229119138671</c:v>
                </c:pt>
                <c:pt idx="6">
                  <c:v>0.21374622706065605</c:v>
                </c:pt>
                <c:pt idx="7">
                  <c:v>0.20796671925762228</c:v>
                </c:pt>
                <c:pt idx="8">
                  <c:v>0.21199773067094516</c:v>
                </c:pt>
                <c:pt idx="9">
                  <c:v>0.21412422791144239</c:v>
                </c:pt>
                <c:pt idx="10">
                  <c:v>0.22215555570911324</c:v>
                </c:pt>
                <c:pt idx="11">
                  <c:v>0.22477681766572552</c:v>
                </c:pt>
                <c:pt idx="12">
                  <c:v>0.22968123396230566</c:v>
                </c:pt>
                <c:pt idx="13">
                  <c:v>0.23663146274120642</c:v>
                </c:pt>
                <c:pt idx="14">
                  <c:v>0.22637019085993076</c:v>
                </c:pt>
                <c:pt idx="15">
                  <c:v>0.22887716926261195</c:v>
                </c:pt>
                <c:pt idx="16">
                  <c:v>0.24056698578776062</c:v>
                </c:pt>
                <c:pt idx="17">
                  <c:v>0.24509218240898462</c:v>
                </c:pt>
                <c:pt idx="18">
                  <c:v>0.24771508299332332</c:v>
                </c:pt>
                <c:pt idx="19">
                  <c:v>0.2501394750345412</c:v>
                </c:pt>
                <c:pt idx="20">
                  <c:v>0.25057885549642678</c:v>
                </c:pt>
                <c:pt idx="21">
                  <c:v>0.24133805274440401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9-41A5-AD44-99C559F9F3FC}"/>
            </c:ext>
          </c:extLst>
        </c:ser>
        <c:ser>
          <c:idx val="1"/>
          <c:order val="2"/>
          <c:tx>
            <c:strRef>
              <c:f>'FOTW #964'!$E$6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'FOTW #964'!$B$7:$B$28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'FOTW #964'!$E$7:$E$28</c:f>
              <c:numCache>
                <c:formatCode>0%</c:formatCode>
                <c:ptCount val="22"/>
                <c:pt idx="0">
                  <c:v>8.8517272015090312E-2</c:v>
                </c:pt>
                <c:pt idx="1">
                  <c:v>9.2807883535714258E-2</c:v>
                </c:pt>
                <c:pt idx="2">
                  <c:v>9.2742700620602692E-2</c:v>
                </c:pt>
                <c:pt idx="3">
                  <c:v>8.9580666862828479E-2</c:v>
                </c:pt>
                <c:pt idx="4">
                  <c:v>9.2123530711188784E-2</c:v>
                </c:pt>
                <c:pt idx="5">
                  <c:v>9.3167932762149686E-2</c:v>
                </c:pt>
                <c:pt idx="6">
                  <c:v>8.849563307509685E-2</c:v>
                </c:pt>
                <c:pt idx="7">
                  <c:v>8.7647308517164305E-2</c:v>
                </c:pt>
                <c:pt idx="8">
                  <c:v>8.5094235427277926E-2</c:v>
                </c:pt>
                <c:pt idx="9">
                  <c:v>8.6838248201521848E-2</c:v>
                </c:pt>
                <c:pt idx="10">
                  <c:v>8.6843901089890749E-2</c:v>
                </c:pt>
                <c:pt idx="11">
                  <c:v>8.239035763971507E-2</c:v>
                </c:pt>
                <c:pt idx="12">
                  <c:v>8.0463085974990106E-2</c:v>
                </c:pt>
                <c:pt idx="13">
                  <c:v>8.2274615307758481E-2</c:v>
                </c:pt>
                <c:pt idx="14">
                  <c:v>7.8087755763620065E-2</c:v>
                </c:pt>
                <c:pt idx="15">
                  <c:v>7.6832956522672205E-2</c:v>
                </c:pt>
                <c:pt idx="16">
                  <c:v>7.7588427989751338E-2</c:v>
                </c:pt>
                <c:pt idx="17">
                  <c:v>7.922972659811589E-2</c:v>
                </c:pt>
                <c:pt idx="18">
                  <c:v>7.8476901694253476E-2</c:v>
                </c:pt>
                <c:pt idx="19">
                  <c:v>7.8425037479543019E-2</c:v>
                </c:pt>
                <c:pt idx="20">
                  <c:v>7.996774782719239E-2</c:v>
                </c:pt>
                <c:pt idx="21">
                  <c:v>8.2057929109128069E-2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9-41A5-AD44-99C559F9F3FC}"/>
            </c:ext>
          </c:extLst>
        </c:ser>
        <c:ser>
          <c:idx val="2"/>
          <c:order val="3"/>
          <c:tx>
            <c:strRef>
              <c:f>'FOTW #964'!$F$6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'FOTW #964'!$B$7:$B$28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'FOTW #964'!$F$7:$F$28</c:f>
              <c:numCache>
                <c:formatCode>0%</c:formatCode>
                <c:ptCount val="22"/>
                <c:pt idx="0">
                  <c:v>4.0901704787372054E-2</c:v>
                </c:pt>
                <c:pt idx="1">
                  <c:v>4.0582142553694196E-2</c:v>
                </c:pt>
                <c:pt idx="2">
                  <c:v>4.1224991568481952E-2</c:v>
                </c:pt>
                <c:pt idx="3">
                  <c:v>3.9562049890432618E-2</c:v>
                </c:pt>
                <c:pt idx="4">
                  <c:v>4.0246442684617911E-2</c:v>
                </c:pt>
                <c:pt idx="5">
                  <c:v>4.0879069869135178E-2</c:v>
                </c:pt>
                <c:pt idx="6">
                  <c:v>3.8567464425084227E-2</c:v>
                </c:pt>
                <c:pt idx="7">
                  <c:v>3.8844534326887871E-2</c:v>
                </c:pt>
                <c:pt idx="8">
                  <c:v>3.7613940373327617E-2</c:v>
                </c:pt>
                <c:pt idx="9">
                  <c:v>3.6193830836364689E-2</c:v>
                </c:pt>
                <c:pt idx="10">
                  <c:v>3.2173071960901661E-2</c:v>
                </c:pt>
                <c:pt idx="11">
                  <c:v>3.4897606416787311E-2</c:v>
                </c:pt>
                <c:pt idx="12">
                  <c:v>3.6374354893870434E-2</c:v>
                </c:pt>
                <c:pt idx="13">
                  <c:v>3.4696713678774846E-2</c:v>
                </c:pt>
                <c:pt idx="14">
                  <c:v>3.4850224922508923E-2</c:v>
                </c:pt>
                <c:pt idx="15">
                  <c:v>3.5701794004608003E-2</c:v>
                </c:pt>
                <c:pt idx="16">
                  <c:v>3.3158089587721727E-2</c:v>
                </c:pt>
                <c:pt idx="17">
                  <c:v>3.3912171943541763E-2</c:v>
                </c:pt>
                <c:pt idx="18">
                  <c:v>3.2600869200889455E-2</c:v>
                </c:pt>
                <c:pt idx="19">
                  <c:v>3.3244233823503597E-2</c:v>
                </c:pt>
                <c:pt idx="20">
                  <c:v>3.0906488411424599E-2</c:v>
                </c:pt>
                <c:pt idx="21">
                  <c:v>3.1507054190139092E-2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FED-96C7-1EF332737CDA}"/>
            </c:ext>
          </c:extLst>
        </c:ser>
        <c:ser>
          <c:idx val="6"/>
          <c:order val="4"/>
          <c:tx>
            <c:strRef>
              <c:f>'FOTW #964'!$G$6</c:f>
              <c:strCache>
                <c:ptCount val="1"/>
                <c:pt idx="0">
                  <c:v>Other Petroleum Products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'FOTW #964'!$B$7:$B$28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'FOTW #964'!$G$7:$G$28</c:f>
              <c:numCache>
                <c:formatCode>0%</c:formatCode>
                <c:ptCount val="22"/>
                <c:pt idx="0">
                  <c:v>0.2069677017600568</c:v>
                </c:pt>
                <c:pt idx="1">
                  <c:v>0.20009974118870646</c:v>
                </c:pt>
                <c:pt idx="2">
                  <c:v>0.20162516466223684</c:v>
                </c:pt>
                <c:pt idx="3">
                  <c:v>0.20637904789967021</c:v>
                </c:pt>
                <c:pt idx="4">
                  <c:v>0.20053148349264516</c:v>
                </c:pt>
                <c:pt idx="5">
                  <c:v>0.19723512978409033</c:v>
                </c:pt>
                <c:pt idx="6">
                  <c:v>0.19508384528212205</c:v>
                </c:pt>
                <c:pt idx="7">
                  <c:v>0.19180200558886007</c:v>
                </c:pt>
                <c:pt idx="8">
                  <c:v>0.19669851622684073</c:v>
                </c:pt>
                <c:pt idx="9">
                  <c:v>0.19884943654916742</c:v>
                </c:pt>
                <c:pt idx="10">
                  <c:v>0.19155304192838657</c:v>
                </c:pt>
                <c:pt idx="11">
                  <c:v>0.19264108724618573</c:v>
                </c:pt>
                <c:pt idx="12">
                  <c:v>0.18901008017749593</c:v>
                </c:pt>
                <c:pt idx="13">
                  <c:v>0.17530318216379512</c:v>
                </c:pt>
                <c:pt idx="14">
                  <c:v>0.16939533946849694</c:v>
                </c:pt>
                <c:pt idx="15">
                  <c:v>0.16766497375548697</c:v>
                </c:pt>
                <c:pt idx="16">
                  <c:v>0.16361798887786219</c:v>
                </c:pt>
                <c:pt idx="17">
                  <c:v>0.16092606133370077</c:v>
                </c:pt>
                <c:pt idx="18">
                  <c:v>0.15789774498189185</c:v>
                </c:pt>
                <c:pt idx="19">
                  <c:v>0.15124461593294614</c:v>
                </c:pt>
                <c:pt idx="20">
                  <c:v>0.14805877482777652</c:v>
                </c:pt>
                <c:pt idx="21">
                  <c:v>0.1475646841816641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F9-41A5-AD44-99C559F9F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742720"/>
        <c:axId val="153748608"/>
      </c:areaChart>
      <c:catAx>
        <c:axId val="1537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748608"/>
        <c:crosses val="autoZero"/>
        <c:auto val="1"/>
        <c:lblAlgn val="ctr"/>
        <c:lblOffset val="100"/>
        <c:tickLblSkip val="3"/>
        <c:noMultiLvlLbl val="0"/>
      </c:catAx>
      <c:valAx>
        <c:axId val="1537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Refinery Net Output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74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876300</xdr:colOff>
      <xdr:row>4</xdr:row>
      <xdr:rowOff>104775</xdr:rowOff>
    </xdr:from>
    <xdr:to>
      <xdr:col>19</xdr:col>
      <xdr:colOff>487680</xdr:colOff>
      <xdr:row>30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0.42971</cdr:x>
      <cdr:y>0.42827</cdr:y>
    </cdr:from>
    <cdr:to>
      <cdr:x>0.65265</cdr:x>
      <cdr:y>0.48957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4280" y="2190583"/>
          <a:ext cx="1605369" cy="313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Diesel Fuel</a:t>
          </a:r>
        </a:p>
      </cdr:txBody>
    </cdr:sp>
  </cdr:relSizeAnchor>
  <cdr:relSizeAnchor xmlns:cdr="http://schemas.openxmlformats.org/drawingml/2006/chartDrawing">
    <cdr:from>
      <cdr:x>0.43235</cdr:x>
      <cdr:y>0.28811</cdr:y>
    </cdr:from>
    <cdr:to>
      <cdr:x>0.65529</cdr:x>
      <cdr:y>0.34941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13330" y="1473677"/>
          <a:ext cx="1605369" cy="313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Jet Fuel</a:t>
          </a:r>
        </a:p>
      </cdr:txBody>
    </cdr:sp>
  </cdr:relSizeAnchor>
  <cdr:relSizeAnchor xmlns:cdr="http://schemas.openxmlformats.org/drawingml/2006/chartDrawing">
    <cdr:from>
      <cdr:x>0.42971</cdr:x>
      <cdr:y>0.23947</cdr:y>
    </cdr:from>
    <cdr:to>
      <cdr:x>0.65265</cdr:x>
      <cdr:y>0.30077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094280" y="1224891"/>
          <a:ext cx="1605368" cy="313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LPG</a:t>
          </a:r>
        </a:p>
      </cdr:txBody>
    </cdr:sp>
  </cdr:relSizeAnchor>
  <cdr:relSizeAnchor xmlns:cdr="http://schemas.openxmlformats.org/drawingml/2006/chartDrawing">
    <cdr:from>
      <cdr:x>0.42971</cdr:x>
      <cdr:y>0.70202</cdr:y>
    </cdr:from>
    <cdr:to>
      <cdr:x>0.65264</cdr:x>
      <cdr:y>0.76332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094316" y="3590756"/>
          <a:ext cx="1605297" cy="313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Gasoline</a:t>
          </a:r>
        </a:p>
      </cdr:txBody>
    </cdr:sp>
  </cdr:relSizeAnchor>
  <cdr:relSizeAnchor xmlns:cdr="http://schemas.openxmlformats.org/drawingml/2006/chartDrawing">
    <cdr:from>
      <cdr:x>0.38031</cdr:x>
      <cdr:y>0.13639</cdr:y>
    </cdr:from>
    <cdr:to>
      <cdr:x>0.70205</cdr:x>
      <cdr:y>0.19513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738556" y="697630"/>
          <a:ext cx="2316817" cy="300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  <a:r>
            <a:rPr lang="en-US" sz="14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Petroleum Products</a:t>
          </a:r>
          <a:endParaRPr lang="en-US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fact-964-february-13-2017-motor-gasoline-most-common-petroleum-product-us-refiner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D2" sqref="D2"/>
    </sheetView>
  </sheetViews>
  <sheetFormatPr defaultRowHeight="15" x14ac:dyDescent="0.25"/>
  <cols>
    <col min="2" max="2" width="8.5703125" customWidth="1"/>
    <col min="3" max="3" width="14.28515625" customWidth="1"/>
    <col min="4" max="4" width="15.140625" customWidth="1"/>
    <col min="5" max="5" width="16.5703125" customWidth="1"/>
    <col min="6" max="6" width="14.5703125" customWidth="1"/>
    <col min="7" max="7" width="15.7109375" customWidth="1"/>
    <col min="8" max="8" width="16.7109375" customWidth="1"/>
    <col min="9" max="9" width="16.85546875" customWidth="1"/>
    <col min="10" max="10" width="15.42578125" customWidth="1"/>
  </cols>
  <sheetData>
    <row r="1" spans="1:9" ht="18.75" x14ac:dyDescent="0.3">
      <c r="A1" s="5" t="s">
        <v>7</v>
      </c>
      <c r="B1" s="1"/>
    </row>
    <row r="2" spans="1:9" ht="18.75" x14ac:dyDescent="0.3">
      <c r="A2" s="14" t="s">
        <v>8</v>
      </c>
      <c r="B2" s="2"/>
    </row>
    <row r="5" spans="1:9" ht="15.75" thickBot="1" x14ac:dyDescent="0.3">
      <c r="B5" s="13" t="s">
        <v>9</v>
      </c>
      <c r="C5" s="13"/>
      <c r="D5" s="13"/>
      <c r="E5" s="13"/>
      <c r="F5" s="13"/>
      <c r="G5" s="13"/>
      <c r="H5" s="13"/>
      <c r="I5" s="4"/>
    </row>
    <row r="6" spans="1:9" ht="26.25" x14ac:dyDescent="0.25">
      <c r="B6" s="10" t="s">
        <v>0</v>
      </c>
      <c r="C6" s="6" t="s">
        <v>4</v>
      </c>
      <c r="D6" s="6" t="s">
        <v>1</v>
      </c>
      <c r="E6" s="6" t="s">
        <v>2</v>
      </c>
      <c r="F6" s="6" t="s">
        <v>3</v>
      </c>
      <c r="G6" s="7" t="s">
        <v>5</v>
      </c>
      <c r="H6" s="6" t="s">
        <v>6</v>
      </c>
    </row>
    <row r="7" spans="1:9" x14ac:dyDescent="0.25">
      <c r="B7" s="3">
        <v>1995</v>
      </c>
      <c r="C7" s="4">
        <v>0.46632896450438494</v>
      </c>
      <c r="D7" s="4">
        <v>0.19728429441109591</v>
      </c>
      <c r="E7" s="4">
        <v>8.8517272015090312E-2</v>
      </c>
      <c r="F7" s="4">
        <v>4.0901704787372054E-2</v>
      </c>
      <c r="G7" s="4">
        <v>0.2069677017600568</v>
      </c>
      <c r="H7" s="4">
        <f>SUM(C7:G7)</f>
        <v>0.99999993747799998</v>
      </c>
    </row>
    <row r="8" spans="1:9" x14ac:dyDescent="0.25">
      <c r="B8" s="3">
        <v>1996</v>
      </c>
      <c r="C8" s="4">
        <v>0.46339240475932464</v>
      </c>
      <c r="D8" s="4">
        <v>0.2031178279625605</v>
      </c>
      <c r="E8" s="4">
        <v>9.2807883535714258E-2</v>
      </c>
      <c r="F8" s="4">
        <v>4.0582142553694196E-2</v>
      </c>
      <c r="G8" s="4">
        <v>0.20009974118870646</v>
      </c>
      <c r="H8" s="4">
        <f t="shared" ref="H8:H27" si="0">SUM(C8:G8)</f>
        <v>1</v>
      </c>
    </row>
    <row r="9" spans="1:9" x14ac:dyDescent="0.25">
      <c r="B9" s="3">
        <v>1997</v>
      </c>
      <c r="C9" s="4">
        <v>0.46200929818024811</v>
      </c>
      <c r="D9" s="4">
        <v>0.20239778529738975</v>
      </c>
      <c r="E9" s="4">
        <v>9.2742700620602692E-2</v>
      </c>
      <c r="F9" s="4">
        <v>4.1224991568481952E-2</v>
      </c>
      <c r="G9" s="4">
        <v>0.20162516466223684</v>
      </c>
      <c r="H9" s="4">
        <f t="shared" si="0"/>
        <v>0.99999994032895945</v>
      </c>
    </row>
    <row r="10" spans="1:9" x14ac:dyDescent="0.25">
      <c r="B10" s="3">
        <v>1998</v>
      </c>
      <c r="C10" s="4">
        <v>0.46340365935514755</v>
      </c>
      <c r="D10" s="4">
        <v>0.20107457599192116</v>
      </c>
      <c r="E10" s="4">
        <v>8.9580666862828479E-2</v>
      </c>
      <c r="F10" s="4">
        <v>3.9562049890432618E-2</v>
      </c>
      <c r="G10" s="4">
        <v>0.20637904789967021</v>
      </c>
      <c r="H10" s="4">
        <f t="shared" si="0"/>
        <v>1</v>
      </c>
    </row>
    <row r="11" spans="1:9" x14ac:dyDescent="0.25">
      <c r="B11" s="3">
        <v>1999</v>
      </c>
      <c r="C11" s="4">
        <v>0.46700904038729502</v>
      </c>
      <c r="D11" s="4">
        <v>0.2000894438641162</v>
      </c>
      <c r="E11" s="4">
        <v>9.2123530711188784E-2</v>
      </c>
      <c r="F11" s="4">
        <v>4.0246442684617911E-2</v>
      </c>
      <c r="G11" s="4">
        <v>0.20053148349264516</v>
      </c>
      <c r="H11" s="4">
        <f t="shared" si="0"/>
        <v>0.9999999411398629</v>
      </c>
    </row>
    <row r="12" spans="1:9" x14ac:dyDescent="0.25">
      <c r="B12" s="3">
        <v>2000</v>
      </c>
      <c r="C12" s="4">
        <v>0.46111557639323814</v>
      </c>
      <c r="D12" s="4">
        <v>0.20760229119138671</v>
      </c>
      <c r="E12" s="4">
        <v>9.3167932762149686E-2</v>
      </c>
      <c r="F12" s="4">
        <v>4.0879069869135178E-2</v>
      </c>
      <c r="G12" s="4">
        <v>0.19723512978409033</v>
      </c>
      <c r="H12" s="4">
        <f t="shared" si="0"/>
        <v>1</v>
      </c>
    </row>
    <row r="13" spans="1:9" x14ac:dyDescent="0.25">
      <c r="B13" s="3">
        <v>2001</v>
      </c>
      <c r="C13" s="4">
        <v>0.46410683015704085</v>
      </c>
      <c r="D13" s="4">
        <v>0.21374622706065605</v>
      </c>
      <c r="E13" s="4">
        <v>8.849563307509685E-2</v>
      </c>
      <c r="F13" s="4">
        <v>3.8567464425084227E-2</v>
      </c>
      <c r="G13" s="4">
        <v>0.19508384528212205</v>
      </c>
      <c r="H13" s="4">
        <f t="shared" si="0"/>
        <v>1</v>
      </c>
    </row>
    <row r="14" spans="1:9" x14ac:dyDescent="0.25">
      <c r="B14" s="3">
        <v>2002</v>
      </c>
      <c r="C14" s="4">
        <v>0.4737393744154148</v>
      </c>
      <c r="D14" s="4">
        <v>0.20796671925762228</v>
      </c>
      <c r="E14" s="4">
        <v>8.7647308517164305E-2</v>
      </c>
      <c r="F14" s="4">
        <v>3.8844534326887871E-2</v>
      </c>
      <c r="G14" s="4">
        <v>0.19180200558886007</v>
      </c>
      <c r="H14" s="4">
        <f t="shared" si="0"/>
        <v>0.99999994210594922</v>
      </c>
    </row>
    <row r="15" spans="1:9" x14ac:dyDescent="0.25">
      <c r="B15" s="3">
        <v>2003</v>
      </c>
      <c r="C15" s="4">
        <v>0.4685955773016085</v>
      </c>
      <c r="D15" s="4">
        <v>0.21199773067094516</v>
      </c>
      <c r="E15" s="4">
        <v>8.5094235427277926E-2</v>
      </c>
      <c r="F15" s="4">
        <v>3.7613940373327617E-2</v>
      </c>
      <c r="G15" s="4">
        <v>0.19669851622684073</v>
      </c>
      <c r="H15" s="4">
        <f t="shared" si="0"/>
        <v>1</v>
      </c>
    </row>
    <row r="16" spans="1:9" x14ac:dyDescent="0.25">
      <c r="B16" s="3">
        <v>2004</v>
      </c>
      <c r="C16" s="4">
        <v>0.46399425650150372</v>
      </c>
      <c r="D16" s="4">
        <v>0.21412422791144239</v>
      </c>
      <c r="E16" s="4">
        <v>8.6838248201521848E-2</v>
      </c>
      <c r="F16" s="4">
        <v>3.6193830836364689E-2</v>
      </c>
      <c r="G16" s="4">
        <v>0.19884943654916742</v>
      </c>
      <c r="H16" s="4">
        <f t="shared" si="0"/>
        <v>1</v>
      </c>
    </row>
    <row r="17" spans="2:10" x14ac:dyDescent="0.25">
      <c r="B17" s="3">
        <v>2005</v>
      </c>
      <c r="C17" s="4">
        <v>0.46727442931170776</v>
      </c>
      <c r="D17" s="4">
        <v>0.22215555570911324</v>
      </c>
      <c r="E17" s="4">
        <v>8.6843901089890749E-2</v>
      </c>
      <c r="F17" s="4">
        <v>3.2173071960901661E-2</v>
      </c>
      <c r="G17" s="4">
        <v>0.19155304192838657</v>
      </c>
      <c r="H17" s="4">
        <f t="shared" si="0"/>
        <v>1</v>
      </c>
    </row>
    <row r="18" spans="2:10" x14ac:dyDescent="0.25">
      <c r="B18" s="3">
        <v>2006</v>
      </c>
      <c r="C18" s="4">
        <v>0.46529418666409716</v>
      </c>
      <c r="D18" s="4">
        <v>0.22477681766572552</v>
      </c>
      <c r="E18" s="4">
        <v>8.239035763971507E-2</v>
      </c>
      <c r="F18" s="4">
        <v>3.4897606416787311E-2</v>
      </c>
      <c r="G18" s="4">
        <v>0.19264108724618573</v>
      </c>
      <c r="H18" s="4">
        <f t="shared" si="0"/>
        <v>1.0000000556325108</v>
      </c>
    </row>
    <row r="19" spans="2:10" x14ac:dyDescent="0.25">
      <c r="B19" s="3">
        <v>2007</v>
      </c>
      <c r="C19" s="4">
        <v>0.46447124499133779</v>
      </c>
      <c r="D19" s="4">
        <v>0.22968123396230566</v>
      </c>
      <c r="E19" s="4">
        <v>8.0463085974990106E-2</v>
      </c>
      <c r="F19" s="4">
        <v>3.6374354893870434E-2</v>
      </c>
      <c r="G19" s="4">
        <v>0.18901008017749593</v>
      </c>
      <c r="H19" s="4">
        <f t="shared" si="0"/>
        <v>1</v>
      </c>
    </row>
    <row r="20" spans="2:10" x14ac:dyDescent="0.25">
      <c r="B20" s="3">
        <v>2008</v>
      </c>
      <c r="C20" s="4">
        <v>0.47109397099871381</v>
      </c>
      <c r="D20" s="4">
        <v>0.23663146274120642</v>
      </c>
      <c r="E20" s="4">
        <v>8.2274615307758481E-2</v>
      </c>
      <c r="F20" s="4">
        <v>3.4696713678774846E-2</v>
      </c>
      <c r="G20" s="4">
        <v>0.17530318216379512</v>
      </c>
      <c r="H20" s="4">
        <f t="shared" si="0"/>
        <v>0.99999994489024868</v>
      </c>
    </row>
    <row r="21" spans="2:10" x14ac:dyDescent="0.25">
      <c r="B21" s="3">
        <v>2009</v>
      </c>
      <c r="C21" s="4">
        <v>0.4912964889854432</v>
      </c>
      <c r="D21" s="4">
        <v>0.22637019085993076</v>
      </c>
      <c r="E21" s="4">
        <v>7.8087755763620065E-2</v>
      </c>
      <c r="F21" s="4">
        <v>3.4850224922508923E-2</v>
      </c>
      <c r="G21" s="4">
        <v>0.16939533946849694</v>
      </c>
      <c r="H21" s="4">
        <f t="shared" si="0"/>
        <v>0.99999999999999978</v>
      </c>
    </row>
    <row r="22" spans="2:10" x14ac:dyDescent="0.25">
      <c r="B22" s="3">
        <v>2010</v>
      </c>
      <c r="C22" s="4">
        <v>0.49092310645462078</v>
      </c>
      <c r="D22" s="4">
        <v>0.22887716926261195</v>
      </c>
      <c r="E22" s="4">
        <v>7.6832956522672205E-2</v>
      </c>
      <c r="F22" s="4">
        <v>3.5701794004608003E-2</v>
      </c>
      <c r="G22" s="4">
        <v>0.16766497375548697</v>
      </c>
      <c r="H22" s="4">
        <f t="shared" si="0"/>
        <v>0.99999999999999989</v>
      </c>
    </row>
    <row r="23" spans="2:10" x14ac:dyDescent="0.25">
      <c r="B23" s="3">
        <v>2011</v>
      </c>
      <c r="C23" s="4">
        <v>0.48506850775690424</v>
      </c>
      <c r="D23" s="4">
        <v>0.24056698578776062</v>
      </c>
      <c r="E23" s="4">
        <v>7.7588427989751338E-2</v>
      </c>
      <c r="F23" s="4">
        <v>3.3158089587721727E-2</v>
      </c>
      <c r="G23" s="4">
        <v>0.16361798887786219</v>
      </c>
      <c r="H23" s="4">
        <f t="shared" si="0"/>
        <v>1</v>
      </c>
    </row>
    <row r="24" spans="2:10" x14ac:dyDescent="0.25">
      <c r="B24" s="3">
        <v>2012</v>
      </c>
      <c r="C24" s="4">
        <v>0.48083991158349132</v>
      </c>
      <c r="D24" s="4">
        <v>0.24509218240898462</v>
      </c>
      <c r="E24" s="4">
        <v>7.922972659811589E-2</v>
      </c>
      <c r="F24" s="4">
        <v>3.3912171943541763E-2</v>
      </c>
      <c r="G24" s="4">
        <v>0.16092606133370077</v>
      </c>
      <c r="H24" s="4">
        <f t="shared" si="0"/>
        <v>1.0000000538678344</v>
      </c>
    </row>
    <row r="25" spans="2:10" x14ac:dyDescent="0.25">
      <c r="B25" s="3">
        <v>2013</v>
      </c>
      <c r="C25" s="4">
        <v>0.48330945346907045</v>
      </c>
      <c r="D25" s="4">
        <v>0.24771508299332332</v>
      </c>
      <c r="E25" s="4">
        <v>7.8476901694253476E-2</v>
      </c>
      <c r="F25" s="4">
        <v>3.2600869200889455E-2</v>
      </c>
      <c r="G25" s="4">
        <v>0.15789774498189185</v>
      </c>
      <c r="H25" s="4">
        <f t="shared" si="0"/>
        <v>1.0000000523394286</v>
      </c>
    </row>
    <row r="26" spans="2:10" x14ac:dyDescent="0.25">
      <c r="B26" s="3">
        <v>2014</v>
      </c>
      <c r="C26" s="4">
        <v>0.48694668860955159</v>
      </c>
      <c r="D26" s="4">
        <v>0.2501394750345412</v>
      </c>
      <c r="E26" s="4">
        <v>7.8425037479543019E-2</v>
      </c>
      <c r="F26" s="4">
        <v>3.3244233823503597E-2</v>
      </c>
      <c r="G26" s="4">
        <v>0.15124461593294614</v>
      </c>
      <c r="H26" s="4">
        <f t="shared" si="0"/>
        <v>1.0000000508800855</v>
      </c>
    </row>
    <row r="27" spans="2:10" x14ac:dyDescent="0.25">
      <c r="B27" s="3">
        <v>2015</v>
      </c>
      <c r="C27" s="4">
        <v>0.49048813343717967</v>
      </c>
      <c r="D27" s="4">
        <v>0.25057885549642678</v>
      </c>
      <c r="E27" s="4">
        <v>7.996774782719239E-2</v>
      </c>
      <c r="F27" s="4">
        <v>3.0906488411424599E-2</v>
      </c>
      <c r="G27" s="4">
        <v>0.14805877482777652</v>
      </c>
      <c r="H27" s="4">
        <f t="shared" si="0"/>
        <v>1</v>
      </c>
    </row>
    <row r="28" spans="2:10" ht="15.75" thickBot="1" x14ac:dyDescent="0.3">
      <c r="B28" s="8">
        <v>2016</v>
      </c>
      <c r="C28" s="9">
        <v>0.49753227977466474</v>
      </c>
      <c r="D28" s="9">
        <v>0.24133805274440401</v>
      </c>
      <c r="E28" s="9">
        <v>8.2057929109128069E-2</v>
      </c>
      <c r="F28" s="9">
        <v>3.1507054190139092E-2</v>
      </c>
      <c r="G28" s="9">
        <v>0.1475646841816641</v>
      </c>
      <c r="H28" s="9">
        <f t="shared" ref="H28" si="1">SUM(C28:G28)</f>
        <v>1</v>
      </c>
      <c r="I28" s="4"/>
    </row>
    <row r="29" spans="2:10" x14ac:dyDescent="0.25">
      <c r="C29" s="4"/>
      <c r="D29" s="4"/>
      <c r="E29" s="4"/>
      <c r="F29" s="4"/>
      <c r="G29" s="4"/>
      <c r="H29" s="4"/>
      <c r="I29" s="4"/>
    </row>
    <row r="30" spans="2:10" x14ac:dyDescent="0.25">
      <c r="B30" s="11" t="s">
        <v>11</v>
      </c>
      <c r="C30" s="4"/>
      <c r="D30" s="4"/>
      <c r="E30" s="4"/>
      <c r="F30" s="4"/>
      <c r="G30" s="4"/>
      <c r="H30" s="4"/>
      <c r="I30" s="4"/>
      <c r="J30" s="4"/>
    </row>
    <row r="31" spans="2:10" x14ac:dyDescent="0.25">
      <c r="C31" s="12" t="s">
        <v>10</v>
      </c>
    </row>
    <row r="33" spans="2:3" x14ac:dyDescent="0.25">
      <c r="B33" s="12" t="s">
        <v>12</v>
      </c>
    </row>
    <row r="34" spans="2:3" x14ac:dyDescent="0.25">
      <c r="C34" t="s">
        <v>13</v>
      </c>
    </row>
  </sheetData>
  <mergeCells count="1">
    <mergeCell ref="B5:H5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U.S. Refinery Net Output by Product, 1995 to 2016</dc:title>
  <dc:subject>FOTW #964</dc:subject>
  <dc:creator>Oak Ridge National Laboratory</dc:creator>
  <cp:keywords>U.S. Refinery Net Output by Product</cp:keywords>
  <cp:lastModifiedBy>Skonicki, Vicki L.</cp:lastModifiedBy>
  <dcterms:created xsi:type="dcterms:W3CDTF">2017-01-25T14:58:56Z</dcterms:created>
  <dcterms:modified xsi:type="dcterms:W3CDTF">2017-02-15T23:24:27Z</dcterms:modified>
</cp:coreProperties>
</file>