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ml.chartshapes+xml"/>
  <Override PartName="/xl/charts/chart5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90" yWindow="150" windowWidth="13995" windowHeight="14610"/>
  </bookViews>
  <sheets>
    <sheet name="FOTW #846" sheetId="5" r:id="rId1"/>
  </sheets>
  <calcPr calcId="145621"/>
</workbook>
</file>

<file path=xl/calcChain.xml><?xml version="1.0" encoding="utf-8"?>
<calcChain xmlns="http://schemas.openxmlformats.org/spreadsheetml/2006/main">
  <c r="F16" i="5" l="1"/>
  <c r="F15" i="5"/>
  <c r="F14" i="5"/>
  <c r="F13" i="5"/>
  <c r="F12" i="5"/>
  <c r="F11" i="5"/>
  <c r="F10" i="5"/>
  <c r="F9" i="5"/>
  <c r="C16" i="5"/>
  <c r="D16" i="5" s="1"/>
  <c r="D14" i="5" l="1"/>
  <c r="D9" i="5"/>
  <c r="D13" i="5"/>
  <c r="D10" i="5"/>
  <c r="D11" i="5"/>
  <c r="D15" i="5"/>
  <c r="D12" i="5"/>
</calcChain>
</file>

<file path=xl/sharedStrings.xml><?xml version="1.0" encoding="utf-8"?>
<sst xmlns="http://schemas.openxmlformats.org/spreadsheetml/2006/main" count="35" uniqueCount="27">
  <si>
    <t>Rail</t>
  </si>
  <si>
    <t>Water</t>
  </si>
  <si>
    <t>Air (includes truck and air)</t>
  </si>
  <si>
    <r>
      <t>Pipeline</t>
    </r>
    <r>
      <rPr>
        <vertAlign val="superscript"/>
        <sz val="10"/>
        <color indexed="8"/>
        <rFont val="Times New Roman"/>
        <family val="1"/>
      </rPr>
      <t>e</t>
    </r>
  </si>
  <si>
    <r>
      <t>Pipeline</t>
    </r>
    <r>
      <rPr>
        <vertAlign val="superscript"/>
        <sz val="10"/>
        <color indexed="8"/>
        <rFont val="Times New Roman"/>
        <family val="1"/>
      </rPr>
      <t>d</t>
    </r>
  </si>
  <si>
    <t>Tons</t>
  </si>
  <si>
    <t>Truck</t>
  </si>
  <si>
    <t xml:space="preserve"> </t>
  </si>
  <si>
    <t>Pipeline</t>
  </si>
  <si>
    <t>Air</t>
  </si>
  <si>
    <t>http://www.rita.dot.gov/bts/sites/rita.dot.gov.bts/files/publications/commodity_flow_survey/2012/united_states/table1.html</t>
  </si>
  <si>
    <t>Share of Tons</t>
  </si>
  <si>
    <t>Share of Dollars</t>
  </si>
  <si>
    <t>Total</t>
  </si>
  <si>
    <t>Multiple Modes</t>
  </si>
  <si>
    <t>Unknown</t>
  </si>
  <si>
    <t>Weight and Value of Freight Moved in the U.S., 2012</t>
  </si>
  <si>
    <t>Weight (Million Tons)</t>
  </si>
  <si>
    <t>Value (Billion 2012 Dollars)</t>
  </si>
  <si>
    <t>Mode</t>
  </si>
  <si>
    <t>Source: U.S. Department of Transportation, Bureau of Transportation Statistics, Commodity Flow Survey Preliminary Tables, December 2013.</t>
  </si>
  <si>
    <t xml:space="preserve">Notes: </t>
  </si>
  <si>
    <r>
      <t>·</t>
    </r>
    <r>
      <rPr>
        <sz val="12"/>
        <color theme="1"/>
        <rFont val="Times New Roman"/>
        <family val="1"/>
      </rPr>
      <t xml:space="preserve">        </t>
    </r>
    <r>
      <rPr>
        <sz val="12"/>
        <color theme="1"/>
        <rFont val="Arial"/>
        <family val="2"/>
      </rPr>
      <t xml:space="preserve">Air transport includes truck and air. </t>
    </r>
  </si>
  <si>
    <r>
      <t>·</t>
    </r>
    <r>
      <rPr>
        <sz val="12"/>
        <color theme="1"/>
        <rFont val="Times New Roman"/>
        <family val="1"/>
      </rPr>
      <t xml:space="preserve">        </t>
    </r>
    <r>
      <rPr>
        <sz val="12"/>
        <color theme="1"/>
        <rFont val="Arial"/>
        <family val="2"/>
      </rPr>
      <t>The CFS data for pipeline exclude most shipments of crude oil.</t>
    </r>
  </si>
  <si>
    <r>
      <t>·</t>
    </r>
    <r>
      <rPr>
        <sz val="12"/>
        <color theme="1"/>
        <rFont val="Times New Roman"/>
        <family val="1"/>
      </rPr>
      <t xml:space="preserve">        </t>
    </r>
    <r>
      <rPr>
        <sz val="12"/>
        <color theme="1"/>
        <rFont val="Arial"/>
        <family val="2"/>
      </rPr>
      <t>Multiple modes includes data for parcel, U.S. Postal Service, or courier; truck and rail; truck and water; rail and water; and other multiple modes.</t>
    </r>
  </si>
  <si>
    <t>U.S. Department of Energy, Vehicle Technology Office</t>
  </si>
  <si>
    <t>Fact of the Week # 846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</si>
</sst>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vertAlign val="superscript"/>
      <sz val="10"/>
      <color indexed="8"/>
      <name val="Times New Roman"/>
      <family val="1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b/>
      <sz val="14"/>
      <color rgb="FF000000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Symbol"/>
      <family val="1"/>
      <charset val="2"/>
    </font>
    <font>
      <sz val="12"/>
      <color theme="1"/>
      <name val="Times New Roman"/>
      <family val="1"/>
    </font>
    <font>
      <sz val="12"/>
      <name val="Arial"/>
      <family val="2"/>
    </font>
    <font>
      <u/>
      <sz val="10"/>
      <color indexed="12"/>
      <name val="Arial"/>
      <family val="2"/>
    </font>
    <font>
      <u/>
      <sz val="12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164" fontId="3" fillId="0" borderId="0" xfId="1" applyNumberFormat="1" applyFont="1" applyAlignment="1">
      <alignment horizontal="right" vertical="center" wrapText="1"/>
    </xf>
    <xf numFmtId="164" fontId="3" fillId="0" borderId="0" xfId="1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64" fontId="4" fillId="0" borderId="0" xfId="1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vertical="center"/>
    </xf>
    <xf numFmtId="164" fontId="6" fillId="0" borderId="0" xfId="1" applyNumberFormat="1" applyFont="1" applyAlignment="1">
      <alignment horizontal="right" vertical="center"/>
    </xf>
    <xf numFmtId="9" fontId="6" fillId="0" borderId="0" xfId="2" applyNumberFormat="1" applyFont="1" applyAlignment="1">
      <alignment horizontal="right" vertical="center"/>
    </xf>
    <xf numFmtId="164" fontId="6" fillId="0" borderId="0" xfId="0" applyNumberFormat="1" applyFont="1"/>
    <xf numFmtId="164" fontId="7" fillId="0" borderId="0" xfId="0" applyNumberFormat="1" applyFont="1"/>
    <xf numFmtId="0" fontId="9" fillId="0" borderId="0" xfId="0" applyFont="1" applyAlignment="1">
      <alignment horizontal="left" vertical="center" indent="5"/>
    </xf>
    <xf numFmtId="0" fontId="11" fillId="0" borderId="0" xfId="0" applyFont="1"/>
    <xf numFmtId="0" fontId="13" fillId="0" borderId="0" xfId="3" applyFont="1" applyAlignment="1" applyProtection="1"/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7" fillId="0" borderId="0" xfId="0" applyFont="1"/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'FOTW #847'!#REF!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multiLvlStrRef>
              <c:f>'FOTW #847'!#REF!</c:f>
            </c:multiLvlStrRef>
          </c:cat>
          <c:val>
            <c:numRef>
              <c:f>'FOTW #847'!#REF!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'FOTW #847'!#REF!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multiLvlStrRef>
              <c:f>'FOTW #847'!#REF!</c:f>
            </c:multiLvlStrRef>
          </c:cat>
          <c:val>
            <c:numRef>
              <c:f>'FOTW #847'!#REF!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'FOTW #847'!#REF!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multiLvlStrRef>
              <c:f>'FOTW #847'!#REF!</c:f>
            </c:multiLvlStrRef>
          </c:cat>
          <c:val>
            <c:numRef>
              <c:f>'FOTW #847'!#REF!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'FOTW #847'!#REF!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multiLvlStrRef>
              <c:f>'FOTW #847'!#REF!</c:f>
            </c:multiLvlStrRef>
          </c:cat>
          <c:val>
            <c:numRef>
              <c:f>'FOTW #847'!#REF!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85024"/>
        <c:axId val="33600256"/>
      </c:lineChart>
      <c:catAx>
        <c:axId val="3358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3600256"/>
        <c:crosses val="autoZero"/>
        <c:auto val="1"/>
        <c:lblAlgn val="ctr"/>
        <c:lblOffset val="100"/>
        <c:noMultiLvlLbl val="0"/>
      </c:catAx>
      <c:valAx>
        <c:axId val="33600256"/>
        <c:scaling>
          <c:orientation val="minMax"/>
          <c:max val="1.4"/>
          <c:min val="0.9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3585024"/>
        <c:crosses val="autoZero"/>
        <c:crossBetween val="between"/>
        <c:majorUnit val="0.1"/>
      </c:valAx>
    </c:plotArea>
    <c:legend>
      <c:legendPos val="r"/>
      <c:layout>
        <c:manualLayout>
          <c:xMode val="edge"/>
          <c:yMode val="edge"/>
          <c:x val="0.79000016072594426"/>
          <c:y val="0.40729977815252316"/>
          <c:w val="0.20000004069011246"/>
          <c:h val="0.1737228444449830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'FOTW #846'!$B$97</c:f>
              <c:strCache>
                <c:ptCount val="1"/>
                <c:pt idx="0">
                  <c:v>Truck</c:v>
                </c:pt>
              </c:strCache>
            </c:strRef>
          </c:tx>
          <c:invertIfNegative val="0"/>
          <c:cat>
            <c:numRef>
              <c:f>'FOTW #846'!$C$94:$G$94</c:f>
              <c:numCache>
                <c:formatCode>General</c:formatCode>
                <c:ptCount val="5"/>
                <c:pt idx="3">
                  <c:v>2007</c:v>
                </c:pt>
              </c:numCache>
            </c:numRef>
          </c:cat>
          <c:val>
            <c:numRef>
              <c:f>'FOTW #846'!$C$96:$G$96</c:f>
              <c:numCache>
                <c:formatCode>General</c:formatCode>
                <c:ptCount val="5"/>
                <c:pt idx="0">
                  <c:v>0</c:v>
                </c:pt>
                <c:pt idx="3" formatCode="_(* #,##0.0_);_(* \(#,##0.0\);_(* &quot;-&quot;??_);_(@_)">
                  <c:v>8778.7000000000007</c:v>
                </c:pt>
              </c:numCache>
            </c:numRef>
          </c:val>
        </c:ser>
        <c:ser>
          <c:idx val="1"/>
          <c:order val="1"/>
          <c:tx>
            <c:strRef>
              <c:f>'FOTW #846'!$B$98</c:f>
              <c:strCache>
                <c:ptCount val="1"/>
                <c:pt idx="0">
                  <c:v>Rail</c:v>
                </c:pt>
              </c:strCache>
            </c:strRef>
          </c:tx>
          <c:invertIfNegative val="0"/>
          <c:cat>
            <c:numRef>
              <c:f>'FOTW #846'!$C$94:$G$94</c:f>
              <c:numCache>
                <c:formatCode>General</c:formatCode>
                <c:ptCount val="5"/>
                <c:pt idx="3">
                  <c:v>2007</c:v>
                </c:pt>
              </c:numCache>
            </c:numRef>
          </c:cat>
          <c:val>
            <c:numRef>
              <c:f>'FOTW #846'!$C$97:$G$97</c:f>
              <c:numCache>
                <c:formatCode>_(* #,##0.0_);_(* \(#,##0.0\);_(* "-"??_);_(@_)</c:formatCode>
                <c:ptCount val="5"/>
                <c:pt idx="0">
                  <c:v>7700.7</c:v>
                </c:pt>
                <c:pt idx="2">
                  <c:v>7842.8</c:v>
                </c:pt>
                <c:pt idx="3">
                  <c:v>1861.3</c:v>
                </c:pt>
              </c:numCache>
            </c:numRef>
          </c:val>
        </c:ser>
        <c:ser>
          <c:idx val="2"/>
          <c:order val="2"/>
          <c:tx>
            <c:strRef>
              <c:f>'FOTW #846'!$B$99</c:f>
              <c:strCache>
                <c:ptCount val="1"/>
                <c:pt idx="0">
                  <c:v>Water</c:v>
                </c:pt>
              </c:strCache>
            </c:strRef>
          </c:tx>
          <c:invertIfNegative val="0"/>
          <c:cat>
            <c:numRef>
              <c:f>'FOTW #846'!$C$94:$G$94</c:f>
              <c:numCache>
                <c:formatCode>General</c:formatCode>
                <c:ptCount val="5"/>
                <c:pt idx="3">
                  <c:v>2007</c:v>
                </c:pt>
              </c:numCache>
            </c:numRef>
          </c:cat>
          <c:val>
            <c:numRef>
              <c:f>'FOTW #846'!$C$98:$G$98</c:f>
              <c:numCache>
                <c:formatCode>_(* #,##0.0_);_(* \(#,##0.0\);_(* "-"??_);_(@_)</c:formatCode>
                <c:ptCount val="5"/>
                <c:pt idx="0">
                  <c:v>1549.8</c:v>
                </c:pt>
                <c:pt idx="2">
                  <c:v>1873.9</c:v>
                </c:pt>
                <c:pt idx="3">
                  <c:v>403.6</c:v>
                </c:pt>
              </c:numCache>
            </c:numRef>
          </c:val>
        </c:ser>
        <c:ser>
          <c:idx val="3"/>
          <c:order val="3"/>
          <c:tx>
            <c:strRef>
              <c:f>'FOTW #846'!$B$100</c:f>
              <c:strCache>
                <c:ptCount val="1"/>
                <c:pt idx="0">
                  <c:v>Air (includes truck and air)</c:v>
                </c:pt>
              </c:strCache>
            </c:strRef>
          </c:tx>
          <c:invertIfNegative val="0"/>
          <c:cat>
            <c:numRef>
              <c:f>'FOTW #846'!$C$94:$G$94</c:f>
              <c:numCache>
                <c:formatCode>General</c:formatCode>
                <c:ptCount val="5"/>
                <c:pt idx="3">
                  <c:v>2007</c:v>
                </c:pt>
              </c:numCache>
            </c:numRef>
          </c:cat>
          <c:val>
            <c:numRef>
              <c:f>'FOTW #846'!$C$99:$G$99</c:f>
              <c:numCache>
                <c:formatCode>_(* #,##0.0_);_(* \(#,##0.0\);_(* "-"??_);_(@_)</c:formatCode>
                <c:ptCount val="5"/>
                <c:pt idx="0">
                  <c:v>563.4</c:v>
                </c:pt>
                <c:pt idx="2">
                  <c:v>681.2</c:v>
                </c:pt>
                <c:pt idx="3">
                  <c:v>3.6</c:v>
                </c:pt>
              </c:numCache>
            </c:numRef>
          </c:val>
        </c:ser>
        <c:ser>
          <c:idx val="4"/>
          <c:order val="4"/>
          <c:tx>
            <c:strRef>
              <c:f>'FOTW #846'!$B$101</c:f>
              <c:strCache>
                <c:ptCount val="1"/>
                <c:pt idx="0">
                  <c:v>Pipelined</c:v>
                </c:pt>
              </c:strCache>
            </c:strRef>
          </c:tx>
          <c:invertIfNegative val="0"/>
          <c:cat>
            <c:numRef>
              <c:f>'FOTW #846'!$C$94:$G$94</c:f>
              <c:numCache>
                <c:formatCode>General</c:formatCode>
                <c:ptCount val="5"/>
                <c:pt idx="3">
                  <c:v>2007</c:v>
                </c:pt>
              </c:numCache>
            </c:numRef>
          </c:cat>
          <c:val>
            <c:numRef>
              <c:f>'FOTW #846'!$C$100:$G$100</c:f>
              <c:numCache>
                <c:formatCode>_(* #,##0.0_);_(* \(#,##0.0\);_(* "-"??_);_(@_)</c:formatCode>
                <c:ptCount val="5"/>
                <c:pt idx="0">
                  <c:v>4.5</c:v>
                </c:pt>
                <c:pt idx="2">
                  <c:v>3.8</c:v>
                </c:pt>
                <c:pt idx="3">
                  <c:v>650.9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855168"/>
        <c:axId val="35479936"/>
      </c:barChart>
      <c:catAx>
        <c:axId val="3485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5479936"/>
        <c:crosses val="autoZero"/>
        <c:auto val="1"/>
        <c:lblAlgn val="ctr"/>
        <c:lblOffset val="100"/>
        <c:noMultiLvlLbl val="0"/>
      </c:catAx>
      <c:valAx>
        <c:axId val="354799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48551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4166692776160794"/>
          <c:y val="0.27456686146199516"/>
          <c:w val="0.3416668056912458"/>
          <c:h val="0.43063644587197136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'FOTW #846'!$B$105</c:f>
              <c:strCache>
                <c:ptCount val="1"/>
                <c:pt idx="0">
                  <c:v>Truck</c:v>
                </c:pt>
              </c:strCache>
            </c:strRef>
          </c:tx>
          <c:invertIfNegative val="0"/>
          <c:val>
            <c:numRef>
              <c:f>'FOTW #846'!$C$104:$G$104</c:f>
              <c:numCache>
                <c:formatCode>General</c:formatCode>
                <c:ptCount val="5"/>
                <c:pt idx="3" formatCode="_(* #,##0.0_);_(* \(#,##0.0\);_(* &quot;-&quot;??_);_(@_)">
                  <c:v>9230.4</c:v>
                </c:pt>
              </c:numCache>
            </c:numRef>
          </c:val>
        </c:ser>
        <c:ser>
          <c:idx val="1"/>
          <c:order val="1"/>
          <c:tx>
            <c:strRef>
              <c:f>'FOTW #846'!$B$106</c:f>
              <c:strCache>
                <c:ptCount val="1"/>
                <c:pt idx="0">
                  <c:v>Rail</c:v>
                </c:pt>
              </c:strCache>
            </c:strRef>
          </c:tx>
          <c:invertIfNegative val="0"/>
          <c:val>
            <c:numRef>
              <c:f>'FOTW #846'!$C$105:$G$105</c:f>
              <c:numCache>
                <c:formatCode>_(* #,##0.0_);_(* \(#,##0.0\);_(* "-"??_);_(@_)</c:formatCode>
                <c:ptCount val="5"/>
                <c:pt idx="0">
                  <c:v>7126</c:v>
                </c:pt>
                <c:pt idx="2">
                  <c:v>7957.3</c:v>
                </c:pt>
                <c:pt idx="3">
                  <c:v>483.3</c:v>
                </c:pt>
              </c:numCache>
            </c:numRef>
          </c:val>
        </c:ser>
        <c:ser>
          <c:idx val="2"/>
          <c:order val="2"/>
          <c:tx>
            <c:strRef>
              <c:f>'FOTW #846'!$B$107</c:f>
              <c:strCache>
                <c:ptCount val="1"/>
                <c:pt idx="0">
                  <c:v>Water</c:v>
                </c:pt>
              </c:strCache>
            </c:strRef>
          </c:tx>
          <c:invertIfNegative val="0"/>
          <c:val>
            <c:numRef>
              <c:f>'FOTW #846'!$C$106:$G$106</c:f>
              <c:numCache>
                <c:formatCode>_(* #,##0.0_);_(* \(#,##0.0\);_(* "-"??_);_(@_)</c:formatCode>
                <c:ptCount val="5"/>
                <c:pt idx="0">
                  <c:v>457.2</c:v>
                </c:pt>
                <c:pt idx="2">
                  <c:v>396.8</c:v>
                </c:pt>
                <c:pt idx="3">
                  <c:v>127.2</c:v>
                </c:pt>
              </c:numCache>
            </c:numRef>
          </c:val>
        </c:ser>
        <c:ser>
          <c:idx val="3"/>
          <c:order val="3"/>
          <c:tx>
            <c:strRef>
              <c:f>'FOTW #846'!$B$108</c:f>
              <c:strCache>
                <c:ptCount val="1"/>
                <c:pt idx="0">
                  <c:v>Air (includes truck and air)</c:v>
                </c:pt>
              </c:strCache>
            </c:strRef>
          </c:tx>
          <c:invertIfNegative val="0"/>
          <c:val>
            <c:numRef>
              <c:f>'FOTW #846'!$C$107:$G$107</c:f>
              <c:numCache>
                <c:formatCode>_(* #,##0.0_);_(* \(#,##0.0\);_(* "-"??_);_(@_)</c:formatCode>
                <c:ptCount val="5"/>
                <c:pt idx="0">
                  <c:v>108.5</c:v>
                </c:pt>
                <c:pt idx="2">
                  <c:v>114</c:v>
                </c:pt>
                <c:pt idx="3">
                  <c:v>279.39999999999998</c:v>
                </c:pt>
              </c:numCache>
            </c:numRef>
          </c:val>
        </c:ser>
        <c:ser>
          <c:idx val="4"/>
          <c:order val="4"/>
          <c:tx>
            <c:strRef>
              <c:f>'FOTW #846'!$B$109</c:f>
              <c:strCache>
                <c:ptCount val="1"/>
                <c:pt idx="0">
                  <c:v>Pipelinee</c:v>
                </c:pt>
              </c:strCache>
            </c:strRef>
          </c:tx>
          <c:invertIfNegative val="0"/>
          <c:val>
            <c:numRef>
              <c:f>'FOTW #846'!$C$108:$G$108</c:f>
              <c:numCache>
                <c:formatCode>_(* #,##0.0_);_(* \(#,##0.0\);_(* "-"??_);_(@_)</c:formatCode>
                <c:ptCount val="5"/>
                <c:pt idx="0">
                  <c:v>327.7</c:v>
                </c:pt>
                <c:pt idx="2">
                  <c:v>338.1</c:v>
                </c:pt>
                <c:pt idx="3">
                  <c:v>442.5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310400"/>
        <c:axId val="36910208"/>
      </c:barChart>
      <c:catAx>
        <c:axId val="3631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6910208"/>
        <c:crosses val="autoZero"/>
        <c:auto val="1"/>
        <c:lblAlgn val="ctr"/>
        <c:lblOffset val="100"/>
        <c:noMultiLvlLbl val="0"/>
      </c:catAx>
      <c:valAx>
        <c:axId val="369102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63104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4166692776160794"/>
          <c:y val="0.27456686146199516"/>
          <c:w val="0.3416668056912458"/>
          <c:h val="0.43063644587197136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139493715117459"/>
          <c:y val="0.18448245693426252"/>
          <c:w val="0.78121467010953105"/>
          <c:h val="0.79318751822688827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0.17049461483494549"/>
                  <c:y val="-0.25054621640138613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>
                        <a:solidFill>
                          <a:schemeClr val="bg1"/>
                        </a:solidFill>
                      </a:rPr>
                      <a:t>Truck
70%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.14755551658349816"/>
                  <c:y val="3.9274879912041649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8.0524384879411048E-2"/>
                  <c:y val="2.57302319968624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2.4851641697184384E-2"/>
                  <c:y val="-7.8708111677611187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'FOTW #846'!$B$9:$B$15</c:f>
              <c:strCache>
                <c:ptCount val="7"/>
                <c:pt idx="0">
                  <c:v>Truck</c:v>
                </c:pt>
                <c:pt idx="1">
                  <c:v>Rail</c:v>
                </c:pt>
                <c:pt idx="2">
                  <c:v>Water</c:v>
                </c:pt>
                <c:pt idx="3">
                  <c:v>Air</c:v>
                </c:pt>
                <c:pt idx="4">
                  <c:v>Pipeline</c:v>
                </c:pt>
                <c:pt idx="5">
                  <c:v>Multiple Modes</c:v>
                </c:pt>
                <c:pt idx="6">
                  <c:v>Unknown</c:v>
                </c:pt>
              </c:strCache>
            </c:strRef>
          </c:cat>
          <c:val>
            <c:numRef>
              <c:f>'FOTW #846'!$C$9:$C$15</c:f>
              <c:numCache>
                <c:formatCode>_(* #,##0.0_);_(* \(#,##0.0\);_(* "-"??_);_(@_)</c:formatCode>
                <c:ptCount val="7"/>
                <c:pt idx="0">
                  <c:v>8190.1</c:v>
                </c:pt>
                <c:pt idx="1">
                  <c:v>1851.3</c:v>
                </c:pt>
                <c:pt idx="2">
                  <c:v>510.7</c:v>
                </c:pt>
                <c:pt idx="3">
                  <c:v>4.7</c:v>
                </c:pt>
                <c:pt idx="4">
                  <c:v>720.1</c:v>
                </c:pt>
                <c:pt idx="5" formatCode="General">
                  <c:v>347.8</c:v>
                </c:pt>
                <c:pt idx="6" formatCode="General">
                  <c:v>70.900000000000006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24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13497597914102"/>
          <c:y val="0.18355916103173106"/>
          <c:w val="0.78527574630792951"/>
          <c:h val="0.78725647314262259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0.13527443232158146"/>
                  <c:y val="-0.29426206339592165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3.6930939914903864E-2"/>
                  <c:y val="3.9790158638745188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>
                        <a:solidFill>
                          <a:sysClr val="windowText" lastClr="000000"/>
                        </a:solidFill>
                      </a:rPr>
                      <a:t>Rail
3%</a:t>
                    </a:r>
                  </a:p>
                </c:rich>
              </c:tx>
              <c:spPr>
                <a:noFill/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7626230178449911E-2"/>
                  <c:y val="-8.0906091026137494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8.6762716647625974E-5"/>
                  <c:y val="-5.954410805837164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5.5803547551845342E-2"/>
                  <c:y val="-7.287214571066384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'FOTW #846'!$B$9:$B$15</c:f>
              <c:strCache>
                <c:ptCount val="7"/>
                <c:pt idx="0">
                  <c:v>Truck</c:v>
                </c:pt>
                <c:pt idx="1">
                  <c:v>Rail</c:v>
                </c:pt>
                <c:pt idx="2">
                  <c:v>Water</c:v>
                </c:pt>
                <c:pt idx="3">
                  <c:v>Air</c:v>
                </c:pt>
                <c:pt idx="4">
                  <c:v>Pipeline</c:v>
                </c:pt>
                <c:pt idx="5">
                  <c:v>Multiple Modes</c:v>
                </c:pt>
                <c:pt idx="6">
                  <c:v>Unknown</c:v>
                </c:pt>
              </c:strCache>
            </c:strRef>
          </c:cat>
          <c:val>
            <c:numRef>
              <c:f>'FOTW #846'!$E$9:$E$15</c:f>
              <c:numCache>
                <c:formatCode>_(* #,##0.0_);_(* \(#,##0.0\);_(* "-"??_);_(@_)</c:formatCode>
                <c:ptCount val="7"/>
                <c:pt idx="0">
                  <c:v>10038.1</c:v>
                </c:pt>
                <c:pt idx="1">
                  <c:v>455.1</c:v>
                </c:pt>
                <c:pt idx="2">
                  <c:v>280.89999999999998</c:v>
                </c:pt>
                <c:pt idx="3">
                  <c:v>397.4</c:v>
                </c:pt>
                <c:pt idx="4">
                  <c:v>607.20000000000005</c:v>
                </c:pt>
                <c:pt idx="5">
                  <c:v>1844.2</c:v>
                </c:pt>
                <c:pt idx="6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24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38100</xdr:rowOff>
    </xdr:from>
    <xdr:to>
      <xdr:col>0</xdr:col>
      <xdr:colOff>0</xdr:colOff>
      <xdr:row>26</xdr:row>
      <xdr:rowOff>175260</xdr:rowOff>
    </xdr:to>
    <xdr:graphicFrame macro="">
      <xdr:nvGraphicFramePr>
        <xdr:cNvPr id="52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525780</xdr:colOff>
      <xdr:row>86</xdr:row>
      <xdr:rowOff>137160</xdr:rowOff>
    </xdr:from>
    <xdr:to>
      <xdr:col>15</xdr:col>
      <xdr:colOff>220980</xdr:colOff>
      <xdr:row>101</xdr:row>
      <xdr:rowOff>15240</xdr:rowOff>
    </xdr:to>
    <xdr:graphicFrame macro="">
      <xdr:nvGraphicFramePr>
        <xdr:cNvPr id="5220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487680</xdr:colOff>
      <xdr:row>102</xdr:row>
      <xdr:rowOff>167640</xdr:rowOff>
    </xdr:from>
    <xdr:to>
      <xdr:col>15</xdr:col>
      <xdr:colOff>182880</xdr:colOff>
      <xdr:row>117</xdr:row>
      <xdr:rowOff>45720</xdr:rowOff>
    </xdr:to>
    <xdr:graphicFrame macro="">
      <xdr:nvGraphicFramePr>
        <xdr:cNvPr id="5221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99060</xdr:colOff>
      <xdr:row>6</xdr:row>
      <xdr:rowOff>60960</xdr:rowOff>
    </xdr:from>
    <xdr:to>
      <xdr:col>19</xdr:col>
      <xdr:colOff>358140</xdr:colOff>
      <xdr:row>41</xdr:row>
      <xdr:rowOff>114300</xdr:rowOff>
    </xdr:to>
    <xdr:graphicFrame macro="">
      <xdr:nvGraphicFramePr>
        <xdr:cNvPr id="5222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373380</xdr:colOff>
      <xdr:row>6</xdr:row>
      <xdr:rowOff>60960</xdr:rowOff>
    </xdr:from>
    <xdr:to>
      <xdr:col>32</xdr:col>
      <xdr:colOff>22860</xdr:colOff>
      <xdr:row>41</xdr:row>
      <xdr:rowOff>114300</xdr:rowOff>
    </xdr:to>
    <xdr:graphicFrame macro="">
      <xdr:nvGraphicFramePr>
        <xdr:cNvPr id="5223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0.73785</cdr:x>
      <cdr:y>0.00622</cdr:y>
    </cdr:from>
    <cdr:to>
      <cdr:x>0.9892</cdr:x>
      <cdr:y>0.20235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676902" y="46374"/>
          <a:ext cx="1819275" cy="1420477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>
            <a:lumMod val="20000"/>
            <a:lumOff val="80000"/>
          </a:schemeClr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2800" b="1">
              <a:latin typeface="Arial" panose="020B0604020202020204" pitchFamily="34" charset="0"/>
              <a:cs typeface="Arial" panose="020B0604020202020204" pitchFamily="34" charset="0"/>
            </a:rPr>
            <a:t>Tons </a:t>
          </a:r>
        </a:p>
        <a:p xmlns:a="http://schemas.openxmlformats.org/drawingml/2006/main">
          <a:pPr algn="ctr"/>
          <a:r>
            <a:rPr lang="en-US" sz="2800" b="1">
              <a:latin typeface="Arial" panose="020B0604020202020204" pitchFamily="34" charset="0"/>
              <a:cs typeface="Arial" panose="020B0604020202020204" pitchFamily="34" charset="0"/>
            </a:rPr>
            <a:t>of Freight:</a:t>
          </a:r>
        </a:p>
        <a:p xmlns:a="http://schemas.openxmlformats.org/drawingml/2006/main">
          <a:pPr algn="ctr"/>
          <a:r>
            <a:rPr lang="en-US" sz="2800" b="1">
              <a:latin typeface="Arial" panose="020B0604020202020204" pitchFamily="34" charset="0"/>
              <a:cs typeface="Arial" panose="020B0604020202020204" pitchFamily="34" charset="0"/>
            </a:rPr>
            <a:t>11.7 Billion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0.70307</cdr:x>
      <cdr:y>0.00631</cdr:y>
    </cdr:from>
    <cdr:to>
      <cdr:x>0.99371</cdr:x>
      <cdr:y>0.21023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391150" y="47625"/>
          <a:ext cx="2133602" cy="15049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>
            <a:lumMod val="20000"/>
            <a:lumOff val="80000"/>
          </a:schemeClr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2800" b="1">
              <a:latin typeface="Arial" panose="020B0604020202020204" pitchFamily="34" charset="0"/>
              <a:cs typeface="Arial" panose="020B0604020202020204" pitchFamily="34" charset="0"/>
            </a:rPr>
            <a:t>Value </a:t>
          </a:r>
        </a:p>
        <a:p xmlns:a="http://schemas.openxmlformats.org/drawingml/2006/main">
          <a:pPr algn="ctr"/>
          <a:r>
            <a:rPr lang="en-US" sz="2800" b="1">
              <a:latin typeface="Arial" panose="020B0604020202020204" pitchFamily="34" charset="0"/>
              <a:cs typeface="Arial" panose="020B0604020202020204" pitchFamily="34" charset="0"/>
            </a:rPr>
            <a:t>of Freight:</a:t>
          </a:r>
        </a:p>
        <a:p xmlns:a="http://schemas.openxmlformats.org/drawingml/2006/main">
          <a:pPr algn="ctr"/>
          <a:r>
            <a:rPr lang="en-US" sz="2800" b="1">
              <a:latin typeface="Arial" panose="020B0604020202020204" pitchFamily="34" charset="0"/>
              <a:cs typeface="Arial" panose="020B0604020202020204" pitchFamily="34" charset="0"/>
            </a:rPr>
            <a:t>$13.6 Trillion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339933"/>
      </a:dk2>
      <a:lt2>
        <a:srgbClr val="92D050"/>
      </a:lt2>
      <a:accent1>
        <a:srgbClr val="003366"/>
      </a:accent1>
      <a:accent2>
        <a:srgbClr val="3366FF"/>
      </a:accent2>
      <a:accent3>
        <a:srgbClr val="FFCE2D"/>
      </a:accent3>
      <a:accent4>
        <a:srgbClr val="FFA600"/>
      </a:accent4>
      <a:accent5>
        <a:srgbClr val="339933"/>
      </a:accent5>
      <a:accent6>
        <a:srgbClr val="92D050"/>
      </a:accent6>
      <a:hlink>
        <a:srgbClr val="ED5E00"/>
      </a:hlink>
      <a:folHlink>
        <a:srgbClr val="C62D03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nergy.gov/eere/vehicles/fact-846-november-10-2014-trucks-move-70-all-freight-weight-and-74-freight-val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9"/>
  <sheetViews>
    <sheetView tabSelected="1" zoomScale="75" zoomScaleNormal="75" workbookViewId="0">
      <selection activeCell="F4" sqref="F4"/>
    </sheetView>
  </sheetViews>
  <sheetFormatPr defaultRowHeight="15" x14ac:dyDescent="0.25"/>
  <cols>
    <col min="2" max="2" width="18.28515625" customWidth="1"/>
    <col min="3" max="3" width="12.5703125" customWidth="1"/>
    <col min="4" max="4" width="9" bestFit="1" customWidth="1"/>
    <col min="5" max="5" width="15.42578125" customWidth="1"/>
    <col min="6" max="6" width="9" bestFit="1" customWidth="1"/>
  </cols>
  <sheetData>
    <row r="1" spans="1:9" ht="15.75" x14ac:dyDescent="0.25">
      <c r="A1" s="16" t="s">
        <v>25</v>
      </c>
    </row>
    <row r="2" spans="1:9" ht="15.75" x14ac:dyDescent="0.25">
      <c r="A2" s="17" t="s">
        <v>26</v>
      </c>
      <c r="B2" s="20"/>
    </row>
    <row r="5" spans="1:9" ht="17.45" x14ac:dyDescent="0.3">
      <c r="I5" s="7" t="s">
        <v>16</v>
      </c>
    </row>
    <row r="7" spans="1:9" ht="30" customHeight="1" x14ac:dyDescent="0.3">
      <c r="B7" s="18" t="s">
        <v>16</v>
      </c>
      <c r="C7" s="18"/>
      <c r="D7" s="18"/>
      <c r="E7" s="18"/>
      <c r="F7" s="18"/>
    </row>
    <row r="8" spans="1:9" ht="45.6" x14ac:dyDescent="0.3">
      <c r="B8" s="8" t="s">
        <v>19</v>
      </c>
      <c r="C8" s="9" t="s">
        <v>17</v>
      </c>
      <c r="D8" s="9" t="s">
        <v>11</v>
      </c>
      <c r="E8" s="9" t="s">
        <v>18</v>
      </c>
      <c r="F8" s="9" t="s">
        <v>12</v>
      </c>
    </row>
    <row r="9" spans="1:9" x14ac:dyDescent="0.3">
      <c r="B9" s="10" t="s">
        <v>6</v>
      </c>
      <c r="C9" s="11">
        <v>8190.1</v>
      </c>
      <c r="D9" s="12">
        <f>C9/C$16</f>
        <v>0.70027189712370463</v>
      </c>
      <c r="E9" s="11">
        <v>10038.1</v>
      </c>
      <c r="F9" s="12">
        <f t="shared" ref="F9:F16" si="0">E9/E$16</f>
        <v>0.73673587716787403</v>
      </c>
      <c r="G9" s="6"/>
    </row>
    <row r="10" spans="1:9" x14ac:dyDescent="0.3">
      <c r="B10" s="10" t="s">
        <v>0</v>
      </c>
      <c r="C10" s="11">
        <v>1851.3</v>
      </c>
      <c r="D10" s="12">
        <f t="shared" ref="D10:D16" si="1">C10/C$16</f>
        <v>0.15829029720578677</v>
      </c>
      <c r="E10" s="11">
        <v>455.1</v>
      </c>
      <c r="F10" s="12">
        <f t="shared" si="0"/>
        <v>3.3401589713103023E-2</v>
      </c>
    </row>
    <row r="11" spans="1:9" x14ac:dyDescent="0.3">
      <c r="B11" s="10" t="s">
        <v>1</v>
      </c>
      <c r="C11" s="11">
        <v>510.7</v>
      </c>
      <c r="D11" s="12">
        <f t="shared" si="1"/>
        <v>4.3665994049044081E-2</v>
      </c>
      <c r="E11" s="11">
        <v>280.89999999999998</v>
      </c>
      <c r="F11" s="12">
        <f t="shared" si="0"/>
        <v>2.061636244871597E-2</v>
      </c>
    </row>
    <row r="12" spans="1:9" x14ac:dyDescent="0.3">
      <c r="B12" s="10" t="s">
        <v>9</v>
      </c>
      <c r="C12" s="11">
        <v>4.7</v>
      </c>
      <c r="D12" s="12">
        <f t="shared" si="1"/>
        <v>4.0186052874585312E-4</v>
      </c>
      <c r="E12" s="11">
        <v>397.4</v>
      </c>
      <c r="F12" s="12">
        <f t="shared" si="0"/>
        <v>2.9166758409112592E-2</v>
      </c>
    </row>
    <row r="13" spans="1:9" x14ac:dyDescent="0.3">
      <c r="B13" s="10" t="s">
        <v>8</v>
      </c>
      <c r="C13" s="11">
        <v>720.1</v>
      </c>
      <c r="D13" s="12">
        <f t="shared" si="1"/>
        <v>6.1570163138274223E-2</v>
      </c>
      <c r="E13" s="11">
        <v>607.20000000000005</v>
      </c>
      <c r="F13" s="12">
        <f t="shared" si="0"/>
        <v>4.4564810533500671E-2</v>
      </c>
    </row>
    <row r="14" spans="1:9" ht="15.6" x14ac:dyDescent="0.3">
      <c r="B14" s="10" t="s">
        <v>14</v>
      </c>
      <c r="C14" s="8">
        <v>347.8</v>
      </c>
      <c r="D14" s="12">
        <f t="shared" si="1"/>
        <v>2.9737679127193134E-2</v>
      </c>
      <c r="E14" s="13">
        <v>1844.2</v>
      </c>
      <c r="F14" s="12">
        <f t="shared" si="0"/>
        <v>0.13535313502286223</v>
      </c>
    </row>
    <row r="15" spans="1:9" ht="15.6" x14ac:dyDescent="0.3">
      <c r="B15" s="10" t="s">
        <v>15</v>
      </c>
      <c r="C15" s="8">
        <v>70.900000000000006</v>
      </c>
      <c r="D15" s="12">
        <f t="shared" si="1"/>
        <v>6.0621088272512745E-3</v>
      </c>
      <c r="E15" s="13">
        <v>2</v>
      </c>
      <c r="F15" s="12">
        <f t="shared" si="0"/>
        <v>1.467879134832038E-4</v>
      </c>
    </row>
    <row r="16" spans="1:9" ht="15.6" x14ac:dyDescent="0.3">
      <c r="B16" s="8" t="s">
        <v>13</v>
      </c>
      <c r="C16" s="14">
        <f>SUM(C9:C15)</f>
        <v>11695.6</v>
      </c>
      <c r="D16" s="12">
        <f t="shared" si="1"/>
        <v>1</v>
      </c>
      <c r="E16" s="11">
        <v>13625.1</v>
      </c>
      <c r="F16" s="12">
        <f t="shared" si="0"/>
        <v>1</v>
      </c>
    </row>
    <row r="17" spans="2:6" ht="48" customHeight="1" x14ac:dyDescent="0.3">
      <c r="B17" s="19" t="s">
        <v>20</v>
      </c>
      <c r="C17" s="19"/>
      <c r="D17" s="19"/>
      <c r="E17" s="19"/>
      <c r="F17" s="19"/>
    </row>
    <row r="18" spans="2:6" ht="51.6" customHeight="1" x14ac:dyDescent="0.3">
      <c r="B18" s="19" t="s">
        <v>10</v>
      </c>
      <c r="C18" s="19"/>
      <c r="D18" s="19"/>
      <c r="E18" s="19"/>
      <c r="F18" s="19"/>
    </row>
    <row r="20" spans="2:6" ht="14.45" x14ac:dyDescent="0.3">
      <c r="B20" s="3"/>
    </row>
    <row r="21" spans="2:6" ht="14.45" x14ac:dyDescent="0.3">
      <c r="B21" s="3"/>
    </row>
    <row r="44" spans="8:8" x14ac:dyDescent="0.3">
      <c r="H44" s="10" t="s">
        <v>21</v>
      </c>
    </row>
    <row r="45" spans="8:8" ht="15.75" x14ac:dyDescent="0.25">
      <c r="H45" s="15" t="s">
        <v>22</v>
      </c>
    </row>
    <row r="46" spans="8:8" ht="15.75" x14ac:dyDescent="0.25">
      <c r="H46" s="15" t="s">
        <v>23</v>
      </c>
    </row>
    <row r="47" spans="8:8" ht="15.75" x14ac:dyDescent="0.25">
      <c r="H47" s="15" t="s">
        <v>24</v>
      </c>
    </row>
    <row r="67" spans="11:11" x14ac:dyDescent="0.25">
      <c r="K67" t="s">
        <v>7</v>
      </c>
    </row>
    <row r="94" spans="3:6" x14ac:dyDescent="0.25">
      <c r="F94" s="4">
        <v>2007</v>
      </c>
    </row>
    <row r="95" spans="3:6" x14ac:dyDescent="0.25">
      <c r="C95" s="4">
        <v>1997</v>
      </c>
      <c r="D95" s="4"/>
      <c r="E95" s="4">
        <v>2002</v>
      </c>
    </row>
    <row r="96" spans="3:6" x14ac:dyDescent="0.25">
      <c r="C96" t="s">
        <v>5</v>
      </c>
      <c r="F96" s="2">
        <v>8778.7000000000007</v>
      </c>
    </row>
    <row r="97" spans="2:6" x14ac:dyDescent="0.25">
      <c r="B97" s="5" t="s">
        <v>6</v>
      </c>
      <c r="C97" s="1">
        <v>7700.7</v>
      </c>
      <c r="D97" s="1"/>
      <c r="E97" s="2">
        <v>7842.8</v>
      </c>
      <c r="F97" s="2">
        <v>1861.3</v>
      </c>
    </row>
    <row r="98" spans="2:6" x14ac:dyDescent="0.25">
      <c r="B98" s="5" t="s">
        <v>0</v>
      </c>
      <c r="C98" s="1">
        <v>1549.8</v>
      </c>
      <c r="D98" s="1"/>
      <c r="E98" s="2">
        <v>1873.9</v>
      </c>
      <c r="F98" s="2">
        <v>403.6</v>
      </c>
    </row>
    <row r="99" spans="2:6" x14ac:dyDescent="0.25">
      <c r="B99" s="5" t="s">
        <v>1</v>
      </c>
      <c r="C99" s="1">
        <v>563.4</v>
      </c>
      <c r="D99" s="1"/>
      <c r="E99" s="2">
        <v>681.2</v>
      </c>
      <c r="F99" s="2">
        <v>3.6</v>
      </c>
    </row>
    <row r="100" spans="2:6" x14ac:dyDescent="0.25">
      <c r="B100" s="3" t="s">
        <v>2</v>
      </c>
      <c r="C100" s="1">
        <v>4.5</v>
      </c>
      <c r="D100" s="1"/>
      <c r="E100" s="2">
        <v>3.8</v>
      </c>
      <c r="F100" s="2">
        <v>650.9</v>
      </c>
    </row>
    <row r="101" spans="2:6" ht="15.75" x14ac:dyDescent="0.25">
      <c r="B101" s="3" t="s">
        <v>4</v>
      </c>
      <c r="C101" s="1">
        <v>618.20000000000005</v>
      </c>
      <c r="D101" s="1"/>
      <c r="E101" s="2">
        <v>685</v>
      </c>
    </row>
    <row r="104" spans="2:6" x14ac:dyDescent="0.25">
      <c r="F104" s="2">
        <v>9230.4</v>
      </c>
    </row>
    <row r="105" spans="2:6" x14ac:dyDescent="0.25">
      <c r="B105" s="5" t="s">
        <v>6</v>
      </c>
      <c r="C105" s="1">
        <v>7126</v>
      </c>
      <c r="D105" s="1"/>
      <c r="E105" s="2">
        <v>7957.3</v>
      </c>
      <c r="F105" s="2">
        <v>483.3</v>
      </c>
    </row>
    <row r="106" spans="2:6" x14ac:dyDescent="0.25">
      <c r="B106" s="5" t="s">
        <v>0</v>
      </c>
      <c r="C106" s="1">
        <v>457.2</v>
      </c>
      <c r="D106" s="1"/>
      <c r="E106" s="2">
        <v>396.8</v>
      </c>
      <c r="F106" s="2">
        <v>127.2</v>
      </c>
    </row>
    <row r="107" spans="2:6" x14ac:dyDescent="0.25">
      <c r="B107" s="5" t="s">
        <v>1</v>
      </c>
      <c r="C107" s="1">
        <v>108.5</v>
      </c>
      <c r="D107" s="1"/>
      <c r="E107" s="2">
        <v>114</v>
      </c>
      <c r="F107" s="2">
        <v>279.39999999999998</v>
      </c>
    </row>
    <row r="108" spans="2:6" x14ac:dyDescent="0.25">
      <c r="B108" s="3" t="s">
        <v>2</v>
      </c>
      <c r="C108" s="1">
        <v>327.7</v>
      </c>
      <c r="D108" s="1"/>
      <c r="E108" s="2">
        <v>338.1</v>
      </c>
      <c r="F108" s="2">
        <v>442.5</v>
      </c>
    </row>
    <row r="109" spans="2:6" ht="15.75" x14ac:dyDescent="0.25">
      <c r="B109" s="3" t="s">
        <v>3</v>
      </c>
      <c r="C109" s="1">
        <v>162.4</v>
      </c>
      <c r="D109" s="1"/>
      <c r="E109" s="2">
        <v>190.4</v>
      </c>
    </row>
  </sheetData>
  <mergeCells count="3">
    <mergeCell ref="B7:F7"/>
    <mergeCell ref="B17:F17"/>
    <mergeCell ref="B18:F18"/>
  </mergeCells>
  <hyperlinks>
    <hyperlink ref="A2" r:id="rId1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#846</vt:lpstr>
    </vt:vector>
  </TitlesOfParts>
  <Company>Oak Ridge National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Weight and Value of Freight Moved in the U.S., 2012</dc:title>
  <dc:subject>Weight and Value of Freight Moved in the U.S., 2012</dc:subject>
  <dc:creator>Oak Ridge National Laboratory</dc:creator>
  <cp:keywords>weight and value of U.S. frieght by mode, 2012</cp:keywords>
  <cp:lastModifiedBy>vskonicki</cp:lastModifiedBy>
  <dcterms:created xsi:type="dcterms:W3CDTF">2011-06-28T11:47:40Z</dcterms:created>
  <dcterms:modified xsi:type="dcterms:W3CDTF">2014-10-08T20:40:34Z</dcterms:modified>
</cp:coreProperties>
</file>