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docx" ContentType="application/vnd.openxmlformats-officedocument.wordprocessingml.document"/>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3.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codeName="ThisWorkbook" hidePivotFieldList="1"/>
  <mc:AlternateContent xmlns:mc="http://schemas.openxmlformats.org/markup-compatibility/2006">
    <mc:Choice Requires="x15">
      <x15ac:absPath xmlns:x15ac="http://schemas.microsoft.com/office/spreadsheetml/2010/11/ac" url="\\doe.local\dfsfr\VDI_FolderRedir\billie.bates\Desktop\"/>
    </mc:Choice>
  </mc:AlternateContent>
  <xr:revisionPtr revIDLastSave="0" documentId="8_{F647150C-9014-4102-BF28-DE343A6B1CB8}" xr6:coauthVersionLast="47" xr6:coauthVersionMax="47" xr10:uidLastSave="{00000000-0000-0000-0000-000000000000}"/>
  <bookViews>
    <workbookView xWindow="-120" yWindow="-90" windowWidth="19050" windowHeight="9315" activeTab="4" xr2:uid="{00000000-000D-0000-FFFF-FFFF00000000}"/>
  </bookViews>
  <sheets>
    <sheet name="Cover" sheetId="6" r:id="rId1"/>
    <sheet name="TOC" sheetId="7" r:id="rId2"/>
    <sheet name="1 - Summary Dashboard" sheetId="9" r:id="rId3"/>
    <sheet name="Pivot Chart" sheetId="11" state="hidden" r:id="rId4"/>
    <sheet name="2 - Database" sheetId="8" r:id="rId5"/>
    <sheet name="3 - Search Criteria" sheetId="12" r:id="rId6"/>
    <sheet name="Dropdown" sheetId="5" r:id="rId7"/>
    <sheet name="Styles" sheetId="3" r:id="rId8"/>
  </sheets>
  <externalReferences>
    <externalReference r:id="rId9"/>
  </externalReferences>
  <definedNames>
    <definedName name="_xlcn.WorksheetConnection_database_wind_v2.xlsxraw_data" hidden="1">[1]!raw_data[#Data]</definedName>
    <definedName name="_xlcn.WorksheetConnection_DraftCOVID19BuildingEnergyDatabase.xlsxTable2" hidden="1">Table2[]</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TODAY" hidden="1">0</definedName>
    <definedName name="IQ_YTDMONTH" hidden="1">130000</definedName>
    <definedName name="PivotTable24">'Pivot Chart'!$O$98</definedName>
    <definedName name="_xlnm.Print_Area">#REF!</definedName>
    <definedName name="Slicer_Building_Sector">#N/A</definedName>
    <definedName name="Slicer_Building_Sector_Subcategory">#N/A</definedName>
    <definedName name="Slicer_Category">#N/A</definedName>
    <definedName name="Slicer_Organization_Type">#N/A</definedName>
    <definedName name="Slicer_Publication_Type">#N/A</definedName>
    <definedName name="Slicer_Published_Date">#N/A</definedName>
    <definedName name="Slicer_Region">#N/A</definedName>
    <definedName name="Slicer_Years">#N/A</definedName>
    <definedName name="VersionDate" localSheetId="7">Styles!$J$4</definedName>
  </definedNames>
  <calcPr calcId="191029"/>
  <pivotCaches>
    <pivotCache cacheId="0" r:id="rId10"/>
  </pivotCaches>
  <extLst>
    <ext xmlns:x14="http://schemas.microsoft.com/office/spreadsheetml/2009/9/main" uri="{BBE1A952-AA13-448e-AADC-164F8A28A991}">
      <x14:slicerCaches>
        <x14:slicerCache r:id="rId11"/>
        <x14:slicerCache r:id="rId12"/>
        <x14:slicerCache r:id="rId13"/>
        <x14:slicerCache r:id="rId14"/>
        <x14:slicerCache r:id="rId15"/>
        <x14:slicerCache r:id="rId16"/>
        <x14:slicerCache r:id="rId17"/>
        <x14:slicerCache r:id="rId1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2" name="Table2" connection="WorksheetConnection_Draft COVID-19 Building Energy Database.xlsx!Table2"/>
          <x15:modelTable id="raw_data-dd89c2ba-187b-467b-9869-b96d9f1b4472" name="raw_data" connection="WorksheetConnection_database_wind_v2.xlsx!raw_data"/>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35" i="8" l="1"/>
  <c r="S336" i="8"/>
  <c r="S337" i="8"/>
  <c r="S338" i="8"/>
  <c r="S339" i="8"/>
  <c r="S340" i="8"/>
  <c r="S341" i="8"/>
  <c r="S342" i="8"/>
  <c r="S343" i="8"/>
  <c r="S344" i="8"/>
  <c r="S345" i="8"/>
  <c r="S346" i="8"/>
  <c r="S347" i="8"/>
  <c r="S348" i="8"/>
  <c r="S349" i="8"/>
  <c r="S350" i="8"/>
  <c r="S351" i="8"/>
  <c r="S352" i="8"/>
  <c r="S353" i="8"/>
  <c r="S354" i="8"/>
  <c r="S355" i="8"/>
  <c r="S356" i="8"/>
  <c r="S357" i="8"/>
  <c r="S358" i="8"/>
  <c r="S359" i="8"/>
  <c r="S360" i="8"/>
  <c r="S361" i="8"/>
  <c r="S362" i="8"/>
  <c r="S363" i="8"/>
  <c r="S364" i="8"/>
  <c r="S365" i="8"/>
  <c r="S366" i="8"/>
  <c r="S334" i="8" l="1"/>
  <c r="S333" i="8"/>
  <c r="S332" i="8" l="1"/>
  <c r="S331" i="8"/>
  <c r="S330" i="8"/>
  <c r="S329" i="8"/>
  <c r="S328" i="8"/>
  <c r="S327" i="8" l="1"/>
  <c r="S326" i="8"/>
  <c r="S325" i="8"/>
  <c r="S324" i="8"/>
  <c r="S323" i="8"/>
  <c r="S322" i="8"/>
  <c r="S321" i="8" l="1"/>
  <c r="S320" i="8"/>
  <c r="S319" i="8"/>
  <c r="S318" i="8"/>
  <c r="S317" i="8"/>
  <c r="S316" i="8"/>
  <c r="S315" i="8" l="1"/>
  <c r="S314" i="8" l="1"/>
  <c r="S313" i="8"/>
  <c r="S312" i="8"/>
  <c r="S311" i="8"/>
  <c r="S310" i="8"/>
  <c r="S309" i="8"/>
  <c r="S308" i="8"/>
  <c r="S307" i="8"/>
  <c r="S306" i="8" l="1"/>
  <c r="S305" i="8" l="1"/>
  <c r="S304" i="8"/>
  <c r="S303" i="8"/>
  <c r="S302" i="8"/>
  <c r="S301" i="8"/>
  <c r="S300" i="8"/>
  <c r="S299" i="8"/>
  <c r="S298" i="8"/>
  <c r="S297" i="8"/>
  <c r="S296" i="8"/>
  <c r="S295" i="8"/>
  <c r="S294" i="8"/>
  <c r="S293" i="8"/>
  <c r="S292" i="8"/>
  <c r="S291" i="8"/>
  <c r="S290" i="8"/>
  <c r="S289" i="8"/>
  <c r="S288" i="8"/>
  <c r="S287" i="8"/>
  <c r="S286" i="8"/>
  <c r="S285" i="8"/>
  <c r="S284" i="8"/>
  <c r="S283" i="8"/>
  <c r="S282" i="8"/>
  <c r="S281" i="8"/>
  <c r="S280" i="8"/>
  <c r="S279" i="8"/>
  <c r="S278" i="8"/>
  <c r="S277" i="8"/>
  <c r="S276" i="8"/>
  <c r="S275" i="8"/>
  <c r="S274" i="8"/>
  <c r="S273" i="8"/>
  <c r="S272" i="8"/>
  <c r="S271" i="8"/>
  <c r="S270" i="8"/>
  <c r="S269" i="8"/>
  <c r="S268" i="8"/>
  <c r="S267" i="8"/>
  <c r="S266" i="8"/>
  <c r="S265" i="8"/>
  <c r="S264" i="8"/>
  <c r="S263" i="8"/>
  <c r="S262" i="8"/>
  <c r="S261" i="8"/>
  <c r="S260" i="8"/>
  <c r="S259" i="8"/>
  <c r="S258" i="8"/>
  <c r="S257" i="8"/>
  <c r="S256" i="8"/>
  <c r="S255" i="8"/>
  <c r="S254" i="8"/>
  <c r="S253" i="8"/>
  <c r="S252" i="8"/>
  <c r="S251" i="8" l="1"/>
  <c r="S250" i="8"/>
  <c r="S249" i="8"/>
  <c r="S248" i="8"/>
  <c r="S247" i="8"/>
  <c r="S246" i="8"/>
  <c r="S245" i="8"/>
  <c r="S244" i="8"/>
  <c r="S243" i="8"/>
  <c r="S242" i="8"/>
  <c r="S241" i="8"/>
  <c r="S240" i="8"/>
  <c r="S239" i="8"/>
  <c r="S238" i="8" l="1"/>
  <c r="S237" i="8"/>
  <c r="S236" i="8"/>
  <c r="S235" i="8"/>
  <c r="S234" i="8"/>
  <c r="S233" i="8"/>
  <c r="S232" i="8"/>
  <c r="S231" i="8"/>
  <c r="S230" i="8"/>
  <c r="S229" i="8"/>
  <c r="S228" i="8" l="1"/>
  <c r="S227" i="8"/>
  <c r="S226" i="8" l="1"/>
  <c r="S225" i="8"/>
  <c r="S224" i="8" l="1"/>
  <c r="S223" i="8"/>
  <c r="S222" i="8"/>
  <c r="S221" i="8" l="1"/>
  <c r="S220" i="8"/>
  <c r="S219" i="8"/>
  <c r="S218" i="8"/>
  <c r="S217" i="8" l="1"/>
  <c r="S216" i="8"/>
  <c r="S215" i="8"/>
  <c r="S214" i="8"/>
  <c r="S213" i="8"/>
  <c r="S212" i="8"/>
  <c r="S211" i="8"/>
  <c r="S210" i="8"/>
  <c r="S209" i="8" l="1"/>
  <c r="S208" i="8"/>
  <c r="S207" i="8"/>
  <c r="S206" i="8"/>
  <c r="S205" i="8"/>
  <c r="S204" i="8"/>
  <c r="S203" i="8"/>
  <c r="S202" i="8"/>
  <c r="S201" i="8"/>
  <c r="S200" i="8"/>
  <c r="S199" i="8"/>
  <c r="S198" i="8" l="1"/>
  <c r="S197" i="8"/>
  <c r="S196" i="8" l="1"/>
  <c r="S195" i="8"/>
  <c r="S194" i="8"/>
  <c r="S193" i="8"/>
  <c r="S192" i="8"/>
  <c r="S191" i="8"/>
  <c r="S190" i="8"/>
  <c r="S189" i="8"/>
  <c r="S188" i="8"/>
  <c r="S187" i="8"/>
  <c r="S186" i="8" l="1"/>
  <c r="S185" i="8"/>
  <c r="S184" i="8"/>
  <c r="S183" i="8"/>
  <c r="S182" i="8"/>
  <c r="S181" i="8"/>
  <c r="S180" i="8"/>
  <c r="S178" i="8" l="1"/>
  <c r="S179" i="8"/>
  <c r="S174" i="8" l="1"/>
  <c r="S175" i="8"/>
  <c r="S176" i="8"/>
  <c r="S177" i="8"/>
  <c r="S167" i="8"/>
  <c r="S168" i="8"/>
  <c r="S169" i="8"/>
  <c r="S170" i="8"/>
  <c r="S171" i="8"/>
  <c r="S172" i="8"/>
  <c r="S173" i="8"/>
  <c r="S164" i="8"/>
  <c r="S165" i="8"/>
  <c r="S166" i="8"/>
  <c r="S162" i="8" l="1"/>
  <c r="S163" i="8"/>
  <c r="S160" i="8"/>
  <c r="S161" i="8"/>
  <c r="S155" i="8"/>
  <c r="S156" i="8"/>
  <c r="S157" i="8"/>
  <c r="S158" i="8"/>
  <c r="S159" i="8"/>
  <c r="S151" i="8" l="1"/>
  <c r="S152" i="8"/>
  <c r="S153" i="8"/>
  <c r="S154" i="8"/>
  <c r="S7" i="8"/>
  <c r="S8" i="8"/>
  <c r="S9" i="8"/>
  <c r="S10" i="8"/>
  <c r="S11" i="8"/>
  <c r="S12" i="8"/>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67" i="8"/>
  <c r="S68" i="8"/>
  <c r="S69" i="8"/>
  <c r="S70" i="8"/>
  <c r="S71" i="8"/>
  <c r="S72"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111" i="8"/>
  <c r="S112" i="8"/>
  <c r="S113" i="8"/>
  <c r="S114" i="8"/>
  <c r="S115" i="8"/>
  <c r="S116" i="8"/>
  <c r="S117" i="8"/>
  <c r="S118" i="8"/>
  <c r="S119" i="8"/>
  <c r="S120" i="8"/>
  <c r="S121" i="8"/>
  <c r="S122" i="8"/>
  <c r="S123" i="8"/>
  <c r="S124" i="8"/>
  <c r="S125" i="8"/>
  <c r="S126" i="8"/>
  <c r="S127" i="8"/>
  <c r="S128" i="8"/>
  <c r="S129" i="8"/>
  <c r="S130" i="8"/>
  <c r="S131" i="8"/>
  <c r="S132" i="8"/>
  <c r="S133" i="8"/>
  <c r="S134" i="8"/>
  <c r="S135" i="8"/>
  <c r="S136" i="8"/>
  <c r="S137" i="8"/>
  <c r="S138" i="8"/>
  <c r="S139" i="8"/>
  <c r="S140" i="8"/>
  <c r="S141" i="8"/>
  <c r="S142" i="8"/>
  <c r="S143" i="8"/>
  <c r="S144" i="8"/>
  <c r="S145" i="8"/>
  <c r="S146" i="8"/>
  <c r="S147" i="8"/>
  <c r="S148" i="8"/>
  <c r="S149" i="8"/>
  <c r="S150" i="8"/>
  <c r="S6" i="8"/>
  <c r="B5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 523</author>
  </authors>
  <commentList>
    <comment ref="Q5" authorId="0" shapeId="0" xr:uid="{22C65448-0E9E-41D9-B0B2-C71616856048}">
      <text>
        <r>
          <rPr>
            <sz val="9"/>
            <color indexed="81"/>
            <rFont val="Tahoma"/>
            <family val="2"/>
          </rPr>
          <t>Further details about search criteria can be found in tab labeled "3 - Search Criteria"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database_wind_v2.xlsx!raw_data" type="102" refreshedVersion="6" minRefreshableVersion="5">
    <extLst>
      <ext xmlns:x15="http://schemas.microsoft.com/office/spreadsheetml/2010/11/main" uri="{DE250136-89BD-433C-8126-D09CA5730AF9}">
        <x15:connection id="raw_data-dd89c2ba-187b-467b-9869-b96d9f1b4472">
          <x15:rangePr sourceName="_xlcn.WorksheetConnection_database_wind_v2.xlsxraw_data"/>
        </x15:connection>
      </ext>
    </extLst>
  </connection>
  <connection id="3" xr16:uid="{36B18145-3853-42C0-944F-53D29E50B46A}" name="WorksheetConnection_Draft COVID-19 Building Energy Database.xlsx!Table2" type="102" refreshedVersion="6" minRefreshableVersion="5">
    <extLst>
      <ext xmlns:x15="http://schemas.microsoft.com/office/spreadsheetml/2010/11/main" uri="{DE250136-89BD-433C-8126-D09CA5730AF9}">
        <x15:connection id="Table2">
          <x15:rangePr sourceName="_xlcn.WorksheetConnection_DraftCOVID19BuildingEnergyDatabase.xlsxTable2"/>
        </x15:connection>
      </ext>
    </extLst>
  </connection>
</connections>
</file>

<file path=xl/sharedStrings.xml><?xml version="1.0" encoding="utf-8"?>
<sst xmlns="http://schemas.openxmlformats.org/spreadsheetml/2006/main" count="5623" uniqueCount="2454">
  <si>
    <t>Research Status Dashboard 
COVID-19 and Buildings</t>
  </si>
  <si>
    <t>Image source: https://www.cdc.gov/media/dpk/diseases-and-conditions/coronavirus/coronavirus-2020.html</t>
  </si>
  <si>
    <t>Research Status Dashboard - COVID-19 and Building Energy</t>
  </si>
  <si>
    <t>Sheet #</t>
  </si>
  <si>
    <t>Title</t>
  </si>
  <si>
    <t>Summary Dashboard</t>
  </si>
  <si>
    <t>Database</t>
  </si>
  <si>
    <t xml:space="preserve"> </t>
  </si>
  <si>
    <t>Research Status Summary Dashboard - COVID-19 and Building Energy</t>
  </si>
  <si>
    <t>Row Labels</t>
  </si>
  <si>
    <t>Number of Publications by Date</t>
  </si>
  <si>
    <t>Number of Publications by Building Sector</t>
  </si>
  <si>
    <t>2004</t>
  </si>
  <si>
    <t>Commercial</t>
  </si>
  <si>
    <t>Column Labels</t>
  </si>
  <si>
    <t>Dec</t>
  </si>
  <si>
    <t>Education</t>
  </si>
  <si>
    <t>Food Service</t>
  </si>
  <si>
    <t>General</t>
  </si>
  <si>
    <t>Healthcare</t>
  </si>
  <si>
    <t>Multi-family</t>
  </si>
  <si>
    <t>Retail</t>
  </si>
  <si>
    <t>Office</t>
  </si>
  <si>
    <t>Transportation</t>
  </si>
  <si>
    <t>Grand Total</t>
  </si>
  <si>
    <t>2005</t>
  </si>
  <si>
    <t>Oct</t>
  </si>
  <si>
    <t>Residential</t>
  </si>
  <si>
    <t>2013</t>
  </si>
  <si>
    <t>Residential and Commercial</t>
  </si>
  <si>
    <t>2014</t>
  </si>
  <si>
    <t>Jan</t>
  </si>
  <si>
    <t>2017</t>
  </si>
  <si>
    <t>2018</t>
  </si>
  <si>
    <t>2020</t>
  </si>
  <si>
    <t>Feb</t>
  </si>
  <si>
    <t>Mar</t>
  </si>
  <si>
    <t>Apr</t>
  </si>
  <si>
    <t>May</t>
  </si>
  <si>
    <t>Jun</t>
  </si>
  <si>
    <t>Jul</t>
  </si>
  <si>
    <t>Aug</t>
  </si>
  <si>
    <t>Sep</t>
  </si>
  <si>
    <t>Nov</t>
  </si>
  <si>
    <t>2021</t>
  </si>
  <si>
    <t>Number of Publications by Publication Type</t>
  </si>
  <si>
    <t>Guidance</t>
  </si>
  <si>
    <t>Interview</t>
  </si>
  <si>
    <t>News</t>
  </si>
  <si>
    <t>Research</t>
  </si>
  <si>
    <t>Number of Publications by Category</t>
  </si>
  <si>
    <t>Building Energy Impacts</t>
  </si>
  <si>
    <t>Building Mitigation Methods</t>
  </si>
  <si>
    <t>Building Pathogen Spread</t>
  </si>
  <si>
    <t>Resources</t>
  </si>
  <si>
    <t>Technologies/Products</t>
  </si>
  <si>
    <t>Number of Publications by Region</t>
  </si>
  <si>
    <t>Number of Publications by Organization Type</t>
  </si>
  <si>
    <t>Asia</t>
  </si>
  <si>
    <t>Company</t>
  </si>
  <si>
    <t>Europe</t>
  </si>
  <si>
    <t>Government</t>
  </si>
  <si>
    <t>Others</t>
  </si>
  <si>
    <t>Industry Organization</t>
  </si>
  <si>
    <t>US</t>
  </si>
  <si>
    <t>Press</t>
  </si>
  <si>
    <t>University</t>
  </si>
  <si>
    <t>Hospital</t>
  </si>
  <si>
    <t>Research Status Database - COVID-19 and Building Energy</t>
  </si>
  <si>
    <t>#</t>
  </si>
  <si>
    <t>Name</t>
  </si>
  <si>
    <t>Authors</t>
  </si>
  <si>
    <t>Organization</t>
  </si>
  <si>
    <t>Organization Type</t>
  </si>
  <si>
    <t>Region</t>
  </si>
  <si>
    <t>Published Date</t>
  </si>
  <si>
    <t>Publication Type</t>
  </si>
  <si>
    <t>Building Sector</t>
  </si>
  <si>
    <t>Building Sector Subcategory</t>
  </si>
  <si>
    <t>Category</t>
  </si>
  <si>
    <t>Subcategory</t>
  </si>
  <si>
    <t>Brief Description</t>
  </si>
  <si>
    <t>Impacts</t>
  </si>
  <si>
    <t>Keywords</t>
  </si>
  <si>
    <t>Date Added</t>
  </si>
  <si>
    <t>Search Criteria</t>
  </si>
  <si>
    <t>Link</t>
  </si>
  <si>
    <t>Counter</t>
  </si>
  <si>
    <t>Guidance for Building Operations During the COVID-19 Pandemic</t>
  </si>
  <si>
    <t>ASHRAE</t>
  </si>
  <si>
    <t>ASHRAE provides non-HVAC and HVAC related guidance for building operation during the pandemic. HVAC recommendations include: Increase outdoor air ventilation, disable DCV, open minimum outdoor air dampers, improve central air filtration to MERV-13, consider portable HEPA room air cleaners, consider UVGI.</t>
  </si>
  <si>
    <t xml:space="preserve">Significantly changes building HVAC operations and increases HVAC energy consumption. </t>
  </si>
  <si>
    <t>https://www.ashrae.org/file%20library/technical%20resources/ashrae%20journal/2020journaldocuments/72-74_ieq_schoen.pdf</t>
  </si>
  <si>
    <t>HVAC filtration for controlling infectious airborne disease transmission in indoor environments: Predicting risk reductions and operational costs</t>
  </si>
  <si>
    <t>Illinois Institute of Technology</t>
  </si>
  <si>
    <t>Filtration</t>
  </si>
  <si>
    <t xml:space="preserve">This paper presents a method for estimating the impact of recirculating HVAC particle filters on the control of aerosols in indoor environments. Recirculating HVAC filters (i.e. MERV 13-16) was found to achieve lower costs of operation than equivalent levels of outdoor air ventilation. </t>
  </si>
  <si>
    <t xml:space="preserve">Provides understanding of impacts of pathogen spread mitigation and costs of recirculating HVAC filters and outdoor air ventilation. </t>
  </si>
  <si>
    <t>MERV-13, outdoor air ventilation</t>
  </si>
  <si>
    <t>https://www.sciencedirect.com/science/article/abs/pii/S0360132313002515?via%3Dihub</t>
  </si>
  <si>
    <t>Airborne transmission of SARS-CoV-2: The world should face the reality</t>
  </si>
  <si>
    <t>Queensland University of Technology &amp; Chinese Academy of Sciences</t>
  </si>
  <si>
    <t>This paper presents evidence supporting that inhalation of small droplets exhaled by a person infected with SARS-CoV-2 is a significant route of infection in indoor environments. This paper also encourages national authorities to acknowledge the significance of airborne spread, and implement measures to remove virus-laden droplets from indoor air by ventilation.</t>
  </si>
  <si>
    <t>Emphasizes the importance of air filtration in preventing the spread of SARS-CoV-2 by removing droplets from indoor air.</t>
  </si>
  <si>
    <t>small droplets, airborne spread</t>
  </si>
  <si>
    <t>https://www.sciencedirect.com/science/article/pii/S016041202031254X</t>
  </si>
  <si>
    <t>COVID-19 (Corona Virus) and Air Filtration Frequently Asked Questions (FAQs)</t>
  </si>
  <si>
    <t>National Air Filtration Association (NAFA)</t>
  </si>
  <si>
    <t>Multiple Methods</t>
  </si>
  <si>
    <t>NAFA recommended the use of high-efficiency filters (MERV 8 or higher), UV systems, humidity control, airflow management, and portable air cleaners to reduce exposure to particles containing the SARS-CoV-2 virus. NAFA emphasized the importance of proper installation of these systems (e.g., ensuring HVAC systems can handle higher pressure drops, providing necessary maintenance, proper UV lamp type/placement, managing airflow amount and mixing). NAFA also acknowledged that COVID-19 transmission is predominantly associated with large droplets, so air filtration is only a small part of infection prevention.</t>
  </si>
  <si>
    <t>Provides guidance about which types of air filtration measures are proven to be effective, and what factors must be considered during installation.</t>
  </si>
  <si>
    <t>https://www.nafahq.org/covid-19-corona-virus-and-air-filtration-frequently-asked-questions-faqs/</t>
  </si>
  <si>
    <t>What is a MERV rating?</t>
  </si>
  <si>
    <t>EPA</t>
  </si>
  <si>
    <t>This website provides information about the ASHRAE-developed minimum efficiency reporting values (MERVs), which report a filter's ability to capture larger particles between 0.3 and 10 microns. The higher the MERV rating, the better the filter is at trapping specific types of particles. Additionally, the website provides information about high efficiency particulate air (HEPA) filters, which theoretically remove at least 99.97% of particles in the air.</t>
  </si>
  <si>
    <t>Provides definitions of MERV-rated filters and HEPA filters.</t>
  </si>
  <si>
    <t>MERV-13, HEPA filters</t>
  </si>
  <si>
    <t>https://www.epa.gov/indoor-air-quality-iaq/what-merv-rating-1</t>
  </si>
  <si>
    <t>Evaluation of the potential relationship between Particulate Matter (PM) pollution and COVID-19 infection spread in Italy</t>
  </si>
  <si>
    <t>University of Bologna, University of Bari, University of Milano, University of Trieste, Italian Society of Environmental Medicine</t>
  </si>
  <si>
    <t>This paper presents evidence that rapid COVID-19 infection spread observed in Northern Italy is related to viruses that are adsorbed onto airborne particulate matter pollution. Virus-containing particulate matter can be diffused into the atmosphere, which may allow the viruses to be transported over long distances and survive for longer periods of time. The study found that COVID-19 infection spread was more likely in regions that had higher particle matter concentrations.</t>
  </si>
  <si>
    <t>Suggests that filtering out particulate matter pollution could reduce the spread of COVID-19 infection.</t>
  </si>
  <si>
    <t>particle matter pollution</t>
  </si>
  <si>
    <t>http://www.simaonlus.it/wpsima/wp-content/uploads/2020/03/COVID_19_position-paper_ENG.pdf</t>
  </si>
  <si>
    <t>Aerodynamic Characteristics and RNA Concentration of SARS-CoV-2 Aerosol in Wuhan Hospitals during COVID-19 Outbreak</t>
  </si>
  <si>
    <t>Wuhan University</t>
  </si>
  <si>
    <t>This paper concluded that room ventilation, open space, limitation of large gatherings, and proper use &amp; disinfection of toilets can effectively limit aerosol transmission of SARS-CoV-2. Also, proper sanitization of surfaces could prevent resuspension of virus aerosols that were previously deposited on them.</t>
  </si>
  <si>
    <t>Suggests a combination of proper room ventilation, restroom sanitization, and limitation of large gatherings to prevent virus spread.</t>
  </si>
  <si>
    <t>https://www.biorxiv.org/content/10.1101/2020.03.08.982637v1</t>
  </si>
  <si>
    <t>List N: Disinfectants for Coronavirus (COVID-19)</t>
  </si>
  <si>
    <t>Surface Cleaning</t>
  </si>
  <si>
    <t>This website lists disinfectant products that kill SARS-CoV-2 on surfaces when used according to label instructions.</t>
  </si>
  <si>
    <t>Provides list of approved disinfectants that kill SARS-CoV-2.</t>
  </si>
  <si>
    <t>surface cleaning</t>
  </si>
  <si>
    <t>https://www.epa.gov/pesticide-registration/list-n-disinfectants-coronavirus-covid-19</t>
  </si>
  <si>
    <t>Cleaning and Disinfecting Your Facility</t>
  </si>
  <si>
    <t>CDC</t>
  </si>
  <si>
    <t>This website provides guidance on how to clean and disinfect surfaces such as electronics, porous surfaces, laundry, and outdoor areas. This website also provides personal safety guidance for cleaning staff/individuals that are cleaning and disinfecting community spaces.</t>
  </si>
  <si>
    <t>Provides guidance on how to properly and safely disinfect surfaces.</t>
  </si>
  <si>
    <t>https://www.cdc.gov/coronavirus/2019-ncov/community/disinfecting-building-facility.html?CDC_AA_refVal=https%3A%2F%2Fwww.cdc.gov%2Fcoronavirus%2F2019-ncov%2Fcommunity%2Forganizations%2Fcleaning-disinfection.html</t>
  </si>
  <si>
    <t>Guidance on Preparing Workplaces for COVID-19</t>
  </si>
  <si>
    <t>OSHA</t>
  </si>
  <si>
    <t>This publication provides information about how a COVID-19 outbreak could affect workplaces. It also provides guidance on how employers can protect workers from SARS-CoV-2 depending on exposure risk or frequency of travel (e.g. signage encouraging handwashing and distancing, regularly disinfecting surfaces, isolation of infectious individuals, providing PPE).</t>
  </si>
  <si>
    <t>Suggests basic precautions employers should take to prevent spread of COVID-19.</t>
  </si>
  <si>
    <t>https://www.osha.gov/Publications/OSHA3990.pdf</t>
  </si>
  <si>
    <t>ASHRAE Position Document on Airborne Infectious Diseases</t>
  </si>
  <si>
    <t>To reduce the spread of airborne infectious diseases, ASHRAE recommended the use of upper-room and in-duct UVGI systems, highly efficient particle filtration systems, and HVAC systems that supply clean air to susceptible occupants while exhausting contaminated air to the outdoors.</t>
  </si>
  <si>
    <t>Provides recommendations for preventing the spread of infectious diseases in HVAC systems using UVGI, filtration, and ventilation.</t>
  </si>
  <si>
    <t>https://www.ashrae.org/file%20library/about/position%20documents/airborne-infectious-diseases.pdf</t>
  </si>
  <si>
    <t>Role of air distribution in SARS transmission during the largest nosocomial outbreak in Hong Kong</t>
  </si>
  <si>
    <t>University of Hong Kong</t>
  </si>
  <si>
    <t>Ventilation</t>
  </si>
  <si>
    <t>This paper demonstrated airborne transmission of the SARS virus in a Hong Kong hospital ward using a simulation of air distribution. The paper suggested that hospital wards improve HVAC systems to reduce the risk of cross-infection between patients and health care workers by using a linear downward air diffuser to provide an "air curtain" above each bed, and by exhausting contaminated air from patient rooms.</t>
  </si>
  <si>
    <t>Recommends ventilation and airflow management methods to prevent airborne spread of SARS and other infectious diseases.</t>
  </si>
  <si>
    <t>vertical ventilation, simulation</t>
  </si>
  <si>
    <t>https://onlinelibrary.wiley.com/doi/full/10.1111/j.1600-0668.2004.00317.x</t>
  </si>
  <si>
    <t>Respiratory virus shedding in exhaled breath and efficacy of face masks</t>
  </si>
  <si>
    <t>Behavioral Changes</t>
  </si>
  <si>
    <t>This paper provided evidence showing that surgical face masks significantly reduced detection of influenza and coronavirus RNA in respiratory droplets from infected individuals.</t>
  </si>
  <si>
    <t>Recommends the use of surgical face masks to prevent the spread of influenza and coronaviruses.</t>
  </si>
  <si>
    <t>face masks</t>
  </si>
  <si>
    <t>https://www.nature.com/articles/s41591-020-0843-2</t>
  </si>
  <si>
    <t>2019 Novel Coronavirus (COVID-19) Outbreak: A Review of the Current Literature and Built Environment (BE) Considerations to Reduce Transmission</t>
  </si>
  <si>
    <t>University of Oregon</t>
  </si>
  <si>
    <t>This paper suggested the following methods to mitigate SARS-CoV-2 spread indoors: HVAC systems that bring in outside air, targeted in-room humidification, proper filter installation and maintenance, regular surface disinfection, upper-room and in-duct UVGI systems, and spatial configurations that encourage social-distancing.</t>
  </si>
  <si>
    <t>https://www.preprints.org/manuscript/202003.0197/v2</t>
  </si>
  <si>
    <t>The Robot Will See You Now</t>
  </si>
  <si>
    <t>American Society of Mechanical Engineers (ASME)</t>
  </si>
  <si>
    <t>UVGI</t>
  </si>
  <si>
    <t>Using robots with UV light attachments allowed hospitals in Wuhan, China to quickly, safely, and effectively disinfect rooms that COVID-19 patients stayed in. The robots prevented healthcare workers and cleaning staff from coming into contact with dangerous UVC rays, and reduced the likelihood of infection from viral particles present in patients' rooms.</t>
  </si>
  <si>
    <t>Suggests the usage of robots with UV light attachments to quickly disinfect empty rooms.</t>
  </si>
  <si>
    <t>https://www.asme.org/topics-resources/content/the-robot-will-see-you-now</t>
  </si>
  <si>
    <t>Do air conditioning and ventilation systems increase the risk of virus transmission? If so, how can this be managed?</t>
  </si>
  <si>
    <t>Global Heat Health Information Network</t>
  </si>
  <si>
    <t>This website stated that well-maintained HVAC and climate control systems should not increase the risk of virus transmission. Maintenance ensures that the system does not recirculate contaminated air or create low temperature/low humidity conditions that support virus survival. The website also suggested installing the highest-efficiency filter possible for a given HVAC system.</t>
  </si>
  <si>
    <t>Recommends proper HVAC system maintenance and high-efficiency filtration to prevent the spread of COVID-19.</t>
  </si>
  <si>
    <t>maintenance, high-efficiency filter</t>
  </si>
  <si>
    <t>https://ghhin.org/faq/do-air-conditioning-and-ventilation-systems-increase-the-risk-of-virus-transmission-if-so-how-can-this-be-managed/</t>
  </si>
  <si>
    <t>Coronavirus disease (COVID-19): Ventilation and air conditioning in public spaces and buildings</t>
  </si>
  <si>
    <t>World Health Organization</t>
  </si>
  <si>
    <t>WHO recommended using ventilation to prevent the spread of COVID-19 infection indoors. WHO specifically recommended opening windows, increasing the percentage of outdoor air in HVAC systems, increasing total airflow, disabling demand-control ventilation, improving central air filtration and ensuring proper installation, and exhausting contaminated air in restrooms and higher-risk areas.</t>
  </si>
  <si>
    <t>Recommends the use of ventilation, air flow management, and filtration to prevent the spread of COVID-19.</t>
  </si>
  <si>
    <t>outdoor air ventilation, exhausting contaminated air</t>
  </si>
  <si>
    <t>https://www.who.int/news-room/q-a-detail/coronavirus-disease-covid-19-ventilation-and-air-conditioning-in-public-spaces-and-buildings</t>
  </si>
  <si>
    <t>Displacement ventilation: a viable ventilation strategy for makeshift hospitals and public buildings to contain COVID-19 and other airborne diseases</t>
  </si>
  <si>
    <t>University of Cambridge</t>
  </si>
  <si>
    <t>This paper recommended the use of displacement ventilation, which could prevent the spread of airborne diseases by producing negative pressure at the occupant level. Displacement ventilation does this by intaking fresh/outdoor air at the occupant level, and expelling hot and contaminated air near the ceiling.</t>
  </si>
  <si>
    <t>Recommends the use of displacement ventilation to prevent COVID-19 spread.</t>
  </si>
  <si>
    <t>displacement ventilation, vertical ventilation</t>
  </si>
  <si>
    <t>https://royalsocietypublishing.org/doi/10.1098/rsos.200680</t>
  </si>
  <si>
    <t>Effects of ventilation on the indoor spread of COVID-19</t>
  </si>
  <si>
    <t>This paper stated that transmission of COVID-19 indoors is significant, and building ventilation could play an important role in preventing the spread of the virus. This paper specifically recommended displacement ventilation (drawing in clean air at occupant level and exhausting contaminated air near the ceiling).</t>
  </si>
  <si>
    <t>Emphasizes the importance of decreasing COVID-19 spread indoors, recommended displacement ventilation.</t>
  </si>
  <si>
    <t>https://www.cambridge.org/core/journals/journal-of-fluid-mechanics/article/effects-of-ventilation-on-the-indoor-spread-of-covid19/CF272DAD7C27DC44F6A9393B0519CAE3</t>
  </si>
  <si>
    <t>Beyond Six Feet: A Guideline to Limit Indoor Airborne Transmission of COVID-19</t>
  </si>
  <si>
    <t>Massachusetts Institute of Technology</t>
  </si>
  <si>
    <t>This paper stated that the "Six-Foot Rule" guideline protects against large aerosol droplets, but does little to prevent droplets small enough to be continuously mixed through an indoor space. The paper developed models of airborne disease transmission to impose an upper bound on cumulative exposure time that will likely lead to infection. This bound depends on the rates of ventilation and air filtration, room dimensions, breathing rate, respiratory activity, and face mask use.</t>
  </si>
  <si>
    <t>Shows that air ventilation and filtration prevents the spread of COVID-19 by decreasing the prevalence of small aerosol droplets.</t>
  </si>
  <si>
    <t>https://www.medrxiv.org/content/10.1101/2020.08.26.20182824v4</t>
  </si>
  <si>
    <t>The flow physics of COVID-19</t>
  </si>
  <si>
    <t>Johns Hopkins University</t>
  </si>
  <si>
    <t>This paper uses fluid dynamics to understand how COVID-19-containing droplets are generated and aerosolized, and how the droplets are dispersed, deposited onto surfaces, and inhaled by others. The understanding of fluid dynamics is important when considering preventative measures including face masks, hand washing, social distancing, and ventilation of indoor environments.</t>
  </si>
  <si>
    <t>Discusses how small aerosol droplets can be suspended in the air and enter the ventilation system, which could accelerate viral transmission.</t>
  </si>
  <si>
    <t>CFD simulation</t>
  </si>
  <si>
    <t>https://www.cambridge.org/core/journals/journal-of-fluid-mechanics/article/flow-physics-of-covid19/476E32549012B3620D2452F30F2567F1</t>
  </si>
  <si>
    <t>A mathematical framework for estimating risk of airborne transmission of COVID-19 with application to face mask use and social distancing</t>
  </si>
  <si>
    <t>This paper describes a mathematical model used to understand how COVID-19 spreads indoors. The model considers factors including face mask use, social distancing, and exhalation rates of occupants. The paper also briefly mentions that indoor ventilation also impacts the spread of COVID-19.</t>
  </si>
  <si>
    <t>Mentions that ventilation can be used to mitigate the spread of COVID-19.</t>
  </si>
  <si>
    <t>mathematical model</t>
  </si>
  <si>
    <t>https://aip.scitation.org/doi/10.1063/5.0025476</t>
  </si>
  <si>
    <t>Research Letter: How can airborne transmission of COVID-19 indoors be minimised?</t>
  </si>
  <si>
    <t xml:space="preserve">Queensland University of Technology  </t>
  </si>
  <si>
    <t>This paper asserts that evidence supporting COVID-19 transmission through inhaling small airborne droplets is strong enough to warrant engineering controls targeting airborne transmission. The paper recommended effective ventilation, particle filtration, air disinfection, avoiding air recirculation, and avoiding overcrowding.</t>
  </si>
  <si>
    <t>Recommends engineering controls such as ventilation, filtration, air disinfection, and airflow management to mitigate COVID-19 spread.</t>
  </si>
  <si>
    <t>https://www.sciencedirect.com/science/article/pii/S0160412020317876#!</t>
  </si>
  <si>
    <t>How Indoor Ventilation Systems Can Help Prevent or Permit the Spread of COVID-19</t>
  </si>
  <si>
    <t>The ventilation expert being interviewed stated that well-designed and well-maintained ventilation systems prevent the spread of COVID-19 and other viruses, while poorly designed and maintained ventilation systems do the opposite. It is important that ventilation systems should be regularly maintained, use the best filters possible, and should keep clean and contaminated air separate.</t>
  </si>
  <si>
    <t>Emphasizes the importance of well-maintained and well-designed ventilation/filtration systems.</t>
  </si>
  <si>
    <t>maintenance, high-efficiency filters</t>
  </si>
  <si>
    <t>https://www.jhsph.edu/covid-19/articles/how-indoor-ventilation-systems-can-help-prevent-or-permit-the-spread-of-covid-19.html</t>
  </si>
  <si>
    <t>COVID-19 Mobility Reports</t>
  </si>
  <si>
    <t>Google</t>
  </si>
  <si>
    <t>Shows where a population in a given region is spending their time (e.g., grocery stores, office buildings, transit, retail locations, residential buildings), and how that has changed during the COVID-19 pandemic.</t>
  </si>
  <si>
    <t>Provides data about where people spend their time during the COVID-19 pandemic and points to which building sectors likely use more energy.</t>
  </si>
  <si>
    <t>travel, consumer habits</t>
  </si>
  <si>
    <t>https://www.gstatic.com/covid19/mobility/2021-01-31_US_Massachusetts_Mobility_Report_en.pdf</t>
  </si>
  <si>
    <t>Airborne transmission of SARS-CoV-2: A Virtual Workshop from the Environmental Health Matters Initiative</t>
  </si>
  <si>
    <t>The National Academies of Sciences, Engineering, and Medicine</t>
  </si>
  <si>
    <t xml:space="preserve">Speakers at the workshop noted that ventilation and filtration, UVGI, and higher temperatures and humidity could decrease aerosol concentration. Speakers also emphasized the importance of alternative strategies for economically disadvantaged communities that may not be able to afford improved ventilation, filtration, or other technologies. </t>
  </si>
  <si>
    <t>Recommends ventilation, filtration, UVGI, and temperature/humidity control to prevent COVID spread. Also suggests that these solutions may not be viable for economically disadvantaged communities.</t>
  </si>
  <si>
    <t>https://www.nap.edu/download/25958#</t>
  </si>
  <si>
    <t>Improving Indoor Air Quality in California Schools</t>
  </si>
  <si>
    <t>UC Davis</t>
  </si>
  <si>
    <t>Recommends properly maintained ventilation and high-efficiency filtration to prevent the spread of COVID-19 in schools.</t>
  </si>
  <si>
    <t>ventilation, MERV-13 filtration</t>
  </si>
  <si>
    <t>https://wcec.ucdavis.edu/improving-indoor-air-quality-in-california-schools/</t>
  </si>
  <si>
    <t>Identification of SARS-CoV-2 RNA in Healthcare Heating, Ventilation, and Air Conditioning Units</t>
  </si>
  <si>
    <t xml:space="preserve">University of Oregon </t>
  </si>
  <si>
    <t>This paper found that SARS-CoV-2 RNA was detected in roughly 25% of samples taken from a hospital air handling system, from room return air through MERV-15 filters and supply air ducts. Though no transmission events were associated with these specimens, the findings indicate that HVAC systems could facilitate COVID-19 transmission.</t>
  </si>
  <si>
    <t>More investigation is needed regarding the level of filtration needed to prevent the spread of COVID-19 through HVAC systems.</t>
  </si>
  <si>
    <t>MERV filters</t>
  </si>
  <si>
    <t>https://www.medrxiv.org/content/10.1101/2020.06.26.20141085v1</t>
  </si>
  <si>
    <t>Aerodynamic analysis of SARS-CoV-2 in two Wuhan hospitals</t>
  </si>
  <si>
    <t>This paper measured viral RNA in aerosols in different areas of two Wuhan hospitals. It found that viral RNA in aerosols detected in isolation wards and ventilated patient rooms was low, but it was higher in the toilet areas used by the patients, and in crowds. Viral RNA was found in medical staff areas, but were reduced to undetectable levels after rigorous sanitization of surfaces.</t>
  </si>
  <si>
    <t>Ventilation in isolation wards and patient rooms was effective in decreasing aerosolized viral RNA, and surface cleaning reduces  the chance of resuspension into the air.</t>
  </si>
  <si>
    <t>https://www.nature.com/articles/s41586-020-2271-3</t>
  </si>
  <si>
    <t>ASHRAE Webinar: Reducing Infectious Disease Transmission with UVGI</t>
  </si>
  <si>
    <t>This webinar discussed that UVGI is effective at deactivating RNA viruses, including SARS-CoV-2. When installing UVGI, it is important to consider the type/orientation of the lamp, power source, and temperature/wind conditions in the room. Upper-room UVGI and in-duct UVGI do deactivate viruses, but upper-room UVGI may be harmful to occupants due to UV exposure, and in-duct UVGI is only effective at certain flow conditions and may not provide protection in a high-density occupancy. UVGI may also damage objects made of organic materials (e.g. electrical insulation, sealants, filter media, furnishings and finishings). The webinar concluded that UVGI should be an adjunct to ventilation and filtration, not a replacement.</t>
  </si>
  <si>
    <t>UVGI is a well-accepted and effective method to kill pathogens, and could be used to complement ventilation/filtration. However, it is only effective if there is proper setup and if care is taken to limit human exposure and exposure to other organic materials.</t>
  </si>
  <si>
    <t>https://www.ashrae.org/file%20library/professional%20development/learning%20portal/instructor-led%20training/online%20instructor-led/final-4-21-2020-ashrae-one-hour-uvgi-course_secured.pdf</t>
  </si>
  <si>
    <t>Comparative dynamic aerosol efficiencies of three emergent coronaviruses and the unusual persistence of SARS-CoV-2 in aerosol suspensions</t>
  </si>
  <si>
    <t>Tulane School of Medicine</t>
  </si>
  <si>
    <t>This study found that SARS-CoV-2 can maintain infectivity when suspended in aerosols for up to 16 hours, which is on par with or exceeds infectivity of SARS-CoV and MERS-CoV.</t>
  </si>
  <si>
    <t>SARS-CoV-2 is infective when suspended in aerosols, which alludes to the importance of ventilation/filtration/UVGI to prevent the airborne spread of COVID-19.</t>
  </si>
  <si>
    <t>https://www.medrxiv.org/content/10.1101/2020.04.13.20063784v1.full-text</t>
  </si>
  <si>
    <t>The Influence of Simulated Sunlight on the Inactivation of Influenza Virus in Aerosols</t>
  </si>
  <si>
    <t>Battelle National Biodefense Institute</t>
  </si>
  <si>
    <t>This study found that sunlight levels decrease the transmission of influenza viruses.</t>
  </si>
  <si>
    <t>Incorporating sunlight exposure into building design or opening windows could decrease the spread of diseases like influenza and COVID-19.</t>
  </si>
  <si>
    <t>https://pubmed.ncbi.nlm.nih.gov/31778532/#affiliation-1</t>
  </si>
  <si>
    <t>The Illuminating Engineering Society releases new report on Germicidal Ultraviolet (GUV) and how it could reduce the spread of COVID-19</t>
  </si>
  <si>
    <t>Illuminating Engineering Society</t>
  </si>
  <si>
    <t>This article stated that UVGI can be safely deployed to disinfect air and surfaces as a supplemental measure to ventilation/filtration and surface cleaning. UVGI can also be used for disinfection of PPE. However, UV disinfecting "wands" or other products for residential use are inadequately proven and unregulated, and may pose a safety hazard without providing the protection expected.</t>
  </si>
  <si>
    <t>UVGI can be a supplemental measure to other virus mitigation methods. UV disinfecting wands for residential/personal use may be unsafe &amp; ineffective.</t>
  </si>
  <si>
    <t>https://ies.informz.net/informzdataservice/onlineversion/ind/bWFpbGluZ2luc3RhbmNlaWQ9MjkzODU1NCZzdWJzY3JpYmVyaWQ9Mzg3ODcyNDEx</t>
  </si>
  <si>
    <t>Indoor transmission of SARS-CoV-2</t>
  </si>
  <si>
    <t>Southeast University, The University of Hong Kong, Tsinghua University</t>
  </si>
  <si>
    <t>This study found that COVID-19 outbreaks occurred indoors (with one exception) - particularly within homes and transport.</t>
  </si>
  <si>
    <t>Emphasizes that sharing indoor space is a major SARS-CoV-2 infection risk.</t>
  </si>
  <si>
    <t>https://www.medrxiv.org/content/10.1101/2020.04.04.20053058v1.full.pdf</t>
  </si>
  <si>
    <t>COVID-19 Outbreak Associated with Air Conditioning in Restaurant, Guangzhou, China, 2020</t>
  </si>
  <si>
    <t>Guangzhou Center for Disease Control and Prevention</t>
  </si>
  <si>
    <t>This study found that an outbreak of COVID-19 in an air-conditioned restaurant was caused by an air conditioning system that spread viral droplets between tables. The paper recommended increasing the distance between tables and improving restaurant ventilation systems.</t>
  </si>
  <si>
    <t>Suggests that improving ventilation and managing airflow can prevent the spread of COVID-19 indoors.</t>
  </si>
  <si>
    <t>https://wwwnc.cdc.gov/eid/article/26/7/20-0764_article#fn1</t>
  </si>
  <si>
    <t>Summary of Tsinghua University Building Energy Efficiency Public Forum - COVID-19</t>
  </si>
  <si>
    <t>Tsinghua University</t>
  </si>
  <si>
    <t>This forum concluded that proper ventilation and well-maintained HVAC systems are important for preventing the spread of COVID-19. The surfaces of the HVAC systems themselves could be done using UVGI (chemical disinfection is not recommended). Other recommendations concluded air dilution by ventilation, managing air distribution, personalized ventilation, improved filtration, UVGI, and higher humidity levels. In particular, these strategies should be employed in restrooms, where virus transmission is more likely.</t>
  </si>
  <si>
    <t>Recommends the use of ventilation, filtration, UVGI, and increased humidity. Also emphasizes the importance of taking these measures in restrooms.</t>
  </si>
  <si>
    <t>https://docs.google.com/document/d/1GSA5CcTrvoJNq1yKIXGO58H9Da1dDBzkdIb30XwQW_8/edit</t>
  </si>
  <si>
    <t>Evidence of Airborne Transmission of the Severe Acute Respiratory Syndrome Virus</t>
  </si>
  <si>
    <t>Chinese University of Hong Kong</t>
  </si>
  <si>
    <t>This study analyzed spatial distributions of cases in a large community outbreak of SARS-CoV in Hong Kong and examined the correlation of data with the spread of a virus-laden aerosol plume that was modeled using airflow dynamics. The study found that airborne spread of the virus explains the large community outbreak of SARS in Hong Kong, and future efforts at prevention must consider the potential for airborne spread of the virus.</t>
  </si>
  <si>
    <t>Airborne spread is a significant transmission route of SARS and other coronaviruses. It is therefore important to take measures to reduce the concentration of virus-containing particles in the air.</t>
  </si>
  <si>
    <t>https://www.nejm.org/doi/10.1056/NEJMoa032867</t>
  </si>
  <si>
    <t>ASHRAE Position Document on Infectious Aerosols</t>
  </si>
  <si>
    <t>This paper recommended using the following HVAC strategies to reduce risks of aerosol dissemination: air distribution patterns, differential room pressurization, personalized ventilation, source capture ventilation, filtration, and controlling temperature and relative humidity.  UVGI is also a well-researched and validated technology. Computational fluid dynamics (CFD) analysis can predict airflow patterns, and can be a guiding tool during early stages of a design cycle. This paper also concluded that mitigation of infectious aerosol dissemination should be a consideration in the design of all facilities, specially those identified as high-risk.</t>
  </si>
  <si>
    <t>Recommends the use of airflow management, ventilation, filtration, UVGI, and CFD analysis to prevent the spread of COVID-19 in buildings. Also recommends that all facilities consider infectious aerosol dissemination in the design of all facilities.</t>
  </si>
  <si>
    <t>https://www.ashrae.org/file%20library/about/position%20documents/pd_infectiousaerosols_2020.pdf</t>
  </si>
  <si>
    <t>BOMA Seattle King County Webinar: COVID-19</t>
  </si>
  <si>
    <t>BOMA</t>
  </si>
  <si>
    <t>An HVAC expert recommended that filtration (MERV-13 with a prefilter if possible), and dilution by bringing in outside air. When changing filters, it is important for technicians to change out filters as recommended, and wear the proper PPE when changing the filters. It is also important for buildings to clean and stir up dust while the building is unoccupied and while the HVAC system is running, in order to filter out any dust that contains viruses that settled on surfaces. Also UV lights are proven to be effective, but they use a lot of energy.</t>
  </si>
  <si>
    <t>https://zoom.us/rec/play/vZB_Ju2s-zo3S9DHswSDU_8tW43sLKysg3BP_PMKnRnkB3cAYVSgYuEXMOYU5lyx9iOlmDwOBrxYaW3U?continueMode=true</t>
  </si>
  <si>
    <t>COVID-19 FAQ for Residential Buildings</t>
  </si>
  <si>
    <t>NYC Health</t>
  </si>
  <si>
    <t>This article stated that residents and buildings staff should take precautions such as social distancing and mask wearing when in public areas. Also, building staff should conduct daily surface cleanings. In order to prevent infection, ventilation systems should bring in outdoor air when possible and increase total airflow to occupied spaces. It is also important to properly maintain filters and use MERV-13 or 14 filters when possible.</t>
  </si>
  <si>
    <t>Recommends surface cleaning, ventilation, and filtration to prevent the spread of COVID-19.</t>
  </si>
  <si>
    <t>https://www1.nyc.gov/assets/doh/downloads/pdf/imm/covid-19-residential-buildings-faq.pdf</t>
  </si>
  <si>
    <t>COVID-19 Resources for Retailers Up-to-Date News &amp; Info</t>
  </si>
  <si>
    <t>Retail Industry Leaders Association</t>
  </si>
  <si>
    <t>This website is continuously updated and contains links to the latest findings about COVID-19 and how retailers can mitigate the spread of disease.</t>
  </si>
  <si>
    <t>A helpful resource for staying up to date on COVID-19-related findings and current events, particularly in the context of the retail industry.</t>
  </si>
  <si>
    <t>https://www.rila.org/coronavirus-resources-for-retailers</t>
  </si>
  <si>
    <t>Energy Management - Store Operations COVID-19 FAQ</t>
  </si>
  <si>
    <t>This article recommended that retailers enforce mask wearing and social distancing, since they are the most effective measure to prevent the spread of COVID-19. It was also recommended to keep humidity above 40%, and make sure HVAC systems and filters are properly maintained and kept running.</t>
  </si>
  <si>
    <t>In addition to face mask wearing and social distancing, recommends properly maintaining and continuously running HVAC systems/filters and keeping humidity above 40%.</t>
  </si>
  <si>
    <t>https://rilastagemedia.blob.core.windows.net/rila-web/rila.web/media/media/pdfs/committee%20documents/coronavirus%20documents/rila-energy-management-covid-19-faq-4.pdf?ext=.pdf</t>
  </si>
  <si>
    <t>COVID-19 Resources for Health Care Facilities</t>
  </si>
  <si>
    <t>ASHE Health Facilities Management</t>
  </si>
  <si>
    <t>This website is continuously updated and contains links to the latest findings about COVID-19, selected by ASHE.</t>
  </si>
  <si>
    <t>A helpful resource for staying up to date on COVID-19-related findings and current events, particularly for health facilities</t>
  </si>
  <si>
    <t>https://www.ashe.org/COVID19resources</t>
  </si>
  <si>
    <t>Air quality and infection prevention</t>
  </si>
  <si>
    <t>This article recommended that controlling air pressure (by keeping contaminated areas at a lower pressure than non-contaminated areas), temperature, and humidity can help prevent the spread of infections through HVAC systems.</t>
  </si>
  <si>
    <t>Recommends controlling air pressure, temperature, and humidity to prevent airborne infectious disease spread.</t>
  </si>
  <si>
    <t>https://www.hfmmagazine.com/articles/3489-air-quality-and-infection-prevention</t>
  </si>
  <si>
    <t>COVID-19 Update</t>
  </si>
  <si>
    <t>Practice Greenhealth</t>
  </si>
  <si>
    <t>This website is continuously updated and contains links to the latest findings about COVID-19 prevention in healthcare facilities, selected by Practice Greenhealth.</t>
  </si>
  <si>
    <t>https://practicegreenhealth.org/about/news/covid-19-update</t>
  </si>
  <si>
    <t>ASHE issues recommendation on COVID-19 for facilities managers</t>
  </si>
  <si>
    <t>This article recommended double checking and maintaining HVAC systems, filters, and airborne infection isolation rooms. It also recommended that facilities managers review emergency management plans, especially in relation to surge capacity issues, and in an occurrence in which demand for isolation rooms exceeds capacity.</t>
  </si>
  <si>
    <t>Recommends that facilities managers ensure that their HVAC and filtration systems are well-maintained, and that they make plans in the event of surges in capacity or isolation rooms exceeding capacity.</t>
  </si>
  <si>
    <t>https://www.hfmmagazine.com/articles/3841-ashe-issues-covid-19-advisory-for-facilities-managers</t>
  </si>
  <si>
    <t>COVID-19 - Resources and Guidelines</t>
  </si>
  <si>
    <t>Association of Higher Education Facilities Officers (APPA)</t>
  </si>
  <si>
    <t>This website contained a series of resources regarding COVID-19 prevention in higher education facilities.</t>
  </si>
  <si>
    <t>A helpful resource for staying up to date on COVID-19-related findings and current events, particularly regarding higher education facilities.</t>
  </si>
  <si>
    <t>https://www.appa.org/covid19-resources-and-guidelines/</t>
  </si>
  <si>
    <t>2020/08/21 APPA COVID-19 Town Hall HVAC Considerations</t>
  </si>
  <si>
    <t>The speaker at this webinar suggested that air dilution using outside air and filtration are important to prevent the spread of COVID-19 through HVAC systems. At the time the webinar was published, no cases of viral transmission through the HVAC systems had been found. It was also stated that maintaining humidity between 40-60% does not necessarily prevent the spread or viability of SARS-CoV-2. The most important protection measure, however, is mask wearing and social distancing.</t>
  </si>
  <si>
    <t>Recommends outside air dilution, filtration, and well maintained HVAC systems. Also emphasizes that humidity is not proven to be effective in disease prevention.</t>
  </si>
  <si>
    <t>https://www.youtube.com/watch?v=3mkPOTz-Ov4&amp;feature=youtu.be</t>
  </si>
  <si>
    <t>BOMA International's Coronavirus Resource Center</t>
  </si>
  <si>
    <t>Building Owners and Managers Association (BOMA)</t>
  </si>
  <si>
    <t>This website contained a series of resources regarding COVID-19 prevention for building owners and managers.</t>
  </si>
  <si>
    <t>A helpful resource for staying up to date on COVID-19-related findings and current events, particularly regarding building safety.</t>
  </si>
  <si>
    <t>https://www.boma.org/coronavirus</t>
  </si>
  <si>
    <t>Getting Back to Work: Preparing Buildings for Re-Entry Amid COVID-19</t>
  </si>
  <si>
    <t>This document stated that HVAC equipment should be regularly maintained (including filter changes). If possible, HVAC systems should increase exhaust and infusion of outside air.</t>
  </si>
  <si>
    <t>Recommends proper HVAC maintenance and dilution with outside air.</t>
  </si>
  <si>
    <t>https://www.boma.org/coronavirus (Click on Guidance Document #4)</t>
  </si>
  <si>
    <t>REHVA COVID-19 Guidance Directory</t>
  </si>
  <si>
    <t>Federation of European Heating, Ventilation, and Air Conditioning Associations (REHVA)</t>
  </si>
  <si>
    <t>This website contained a series of resources regarding COVID-19 prevention in HVAC systems.</t>
  </si>
  <si>
    <t>A helpful resource for staying up to date on COVID-19-related findings and current events, particularly regarding HVAC systems.</t>
  </si>
  <si>
    <t>https://www.rehva.eu/activities/covid-19-guidance</t>
  </si>
  <si>
    <t>REHVA COVID-19 Guidance version 4.0</t>
  </si>
  <si>
    <t>REHVA guidelines recommended the following: extended ventilation operation time (especially in restrooms), securing outdoor air ventilation and avoiding directed air flows between individuals, avoiding high air velocities in occupied zones, and using an infection probability calculation method for implementing infection risk assessments in indoor spaces (e.g. carbon dioxide sensors).</t>
  </si>
  <si>
    <t>Recommends increasing ventilation, incorporating outdoor air ventilation, decreasing airflow between individuals, and implementing infection risk assessments in indoor spaces.</t>
  </si>
  <si>
    <t>https://www.rehva.eu/fileadmin/user_upload/REHVA_COVID-19_guidance_document_V4_09122020.pdf</t>
  </si>
  <si>
    <t>COVID-19 Resource Center</t>
  </si>
  <si>
    <t>AIHA</t>
  </si>
  <si>
    <t>This website contains a database of COVID-19 resources updated daily with links to official sources regarding public health resources available for industrial hygienists, occupational safety &amp; health scientists, public health officials, and others working to support front-line workers and personnel fighting the pandemic</t>
  </si>
  <si>
    <t>A helpful resource for staying up to date on COVID-19-related findings and current events.</t>
  </si>
  <si>
    <t>https://www.aiha.org/public-resources/consumer-resources/coronavirus_outbreak_resources</t>
  </si>
  <si>
    <t>Creating Healthy Indoor Air Quality in Schools</t>
  </si>
  <si>
    <t>This document recommended improving indoor air quality in schools using improved HVAC and filtration systems, ensuring proper maintenance of HVAC systems, and by using energy efficient equipment whenever possible.</t>
  </si>
  <si>
    <t>Recommended improved HVAC and filtration, proper maintenance, and the usage of energy-efficient equipment.</t>
  </si>
  <si>
    <t>https://www.epa.gov/iaq-schools</t>
  </si>
  <si>
    <t>The COVID-19 Pandemic: A report for Professional Cleaning and Restoration Contractors, Fifth Edition</t>
  </si>
  <si>
    <t>RIA, AIHA, IICRC</t>
  </si>
  <si>
    <t>This paper recommended ventilation with effective airflow patterns. This paper also recommended surface disinfection and dust control methods, combined with the use of HEPA-filtered air filtration devices, which could reduce the airborne particulates that may be present or dislodged from surfaces by surface disinfection.</t>
  </si>
  <si>
    <t>Recommended ventilation with effective airflow patterns, surface cleaning and dust control, and HEPA-filtered air filtration devices to reduce resuspended airborne particulates.</t>
  </si>
  <si>
    <t>https://aiha-assets.sfo2.digitaloceanspaces.com/AIHA/resources/Guidance-Documents/COVID-19-Professional-Cleaning-and-Restoration-Industry-Fifth-Edition-1026-2020.pdf</t>
  </si>
  <si>
    <t>The Built Environment and Microbial Communities - p. 37 &amp; Chapter 5</t>
  </si>
  <si>
    <t>National Academies of Sciences, Engineering, and Medicine</t>
  </si>
  <si>
    <t>There are 2 modes of transmission for coronaviruses: though inhalation of viral droplets, or through contact with fomites. Spread of viruses indoors can be prevented by changing ventilation practice by introducing outdoor air if possible, keeping relative humidity between 50-70%, removing water-damaged building materials, using particle filtration and UVGI, and using chemical disinfection and antimicrobial materials.</t>
  </si>
  <si>
    <t>Recommended improved ventilation, filtration, UVGI, and chemical disinfection to prevent the spread of coronaviruses in the air and through contact with fomites.</t>
  </si>
  <si>
    <t>https://www.ncbi.nlm.nih.gov/books/NBK458827/pdf/Bookshelf_NBK458827.pdf</t>
  </si>
  <si>
    <t>Air, Surface Environmental, and Personal Protective Equipment Contamination by Severe Acute Respiratory Syndrome Coronavirus 2 (SARS-CoV-2) From a Symptomatic Patient</t>
  </si>
  <si>
    <t>National Centre for Infectious Diseases (Singapore), DSO National Laboratories (Singapore)</t>
  </si>
  <si>
    <t>This paper found environmental contamination by patients with SARS-CoV-2 through respiratory droplets and fecal shedding. After routine cleaning of patient rooms, however, no virus was found in the surrounding areas.</t>
  </si>
  <si>
    <t>Shows that COVID-19 patients shed viruses through respiratory drops and fecal matter, but current decontamination measures are sufficient to prevent viral spread.</t>
  </si>
  <si>
    <t>https://jamanetwork.com/journals/jama/fullarticle/2762692</t>
  </si>
  <si>
    <t>Transmission Potential of SARS-CoV-2 in Viral Shedding Observed at the University of Nebraska Medical Center</t>
  </si>
  <si>
    <t>University of Nebraska Medical Center, National Strategic Research Institute, United States Air Force School of Aerospace Medicine</t>
  </si>
  <si>
    <t>During isolation of 13 individuals confirmed positive with COVID-19 infection, symptoms and viral shedding to the environment varied considerably. Commonly used items, toilet facilities, and air samples had evidence of viral contamination.</t>
  </si>
  <si>
    <t>Shows that COVID-19 spread can be prevented by reducing the presence of viral particles in the air, and by sanitizing commonly used items and toilet facilities.</t>
  </si>
  <si>
    <t>https://www.medrxiv.org/content/10.1101/2020.03.23.20039446v2.full.pdf</t>
  </si>
  <si>
    <t>From Containment to Mitigation of COVID-19 in the US</t>
  </si>
  <si>
    <t>Permanente Medical Group</t>
  </si>
  <si>
    <t>The advent of COVID-19 cases in the US that lack identifiable travel history or exposure signals that community transmission of SARS-CoV-2 has started and is occurring outside the containment zones of hospitals. In order to mitigate the spread of COVID-19, it is important to take precautions to prevent viral spread through droplets (face masks, negative-pressure rooms), using remote care for mildly symptomatic patients, and careful allocation and use of PPE.</t>
  </si>
  <si>
    <t>As the US moves from COVID-19 containment to mitigation, it is important to begin to consider methods to prevent COVID-19 spread through the air/indoors.</t>
  </si>
  <si>
    <t>https://jamanetwork.com/journals/jama/fullarticle/2763187</t>
  </si>
  <si>
    <t>Aerosol and Surface Stability of SARS-CoV-2 as Compared with SARS-CoV-1</t>
  </si>
  <si>
    <t>National Institute of Allergy and Infectious Diseases, Princeton University, University of California Los Angeles, Center for Disease Control</t>
  </si>
  <si>
    <t>This paper found that SARS-CoV-2 remained viable in aerosols for 3 hours, remained on plastic and stainless steel for up to 72 hours, and remained on cardboard for 24 hours. The paper also found that people infected with SARS-CoV-2 had high viral loads while asymptomatic.</t>
  </si>
  <si>
    <t>Since SARS-CoV-2 remains viable in the air and on surfaces for extended periods of time, it is important to take measures to remove COVID-19 from the air and from surfaces.</t>
  </si>
  <si>
    <t>https://www.nejm.org/doi/full/10.1056/NEJMc2004973</t>
  </si>
  <si>
    <t>Survival of Severe Acute Respiratory Syndrome Coronavirus</t>
  </si>
  <si>
    <t>Center for Health Protection, Department of Health, Hong Kong, China</t>
  </si>
  <si>
    <t>This paper found that the primary modes of transmission of SARS-CoV-1 are direct mucus membrane contact with infectious droplets and through exposure to fomites. It was also found that fecal and respiratory samples can remain infectious with SARS-CoV-1 for a long period of time at room temperature. However, SARS-CoV-1 does not spread as easily on absorbent material (e.g. cotton), and is easily inactivated by commonly used disinfectants.</t>
  </si>
  <si>
    <t>Assuming that SARS-CoV-1 behaves similarly to SARS-CoV-2, it is important to remove SARS-CoV-2 from the air and to clean surfaces that infected individuals may have come in contact with.</t>
  </si>
  <si>
    <t>https://academic.oup.com/cid/article/41/7/e67/310340</t>
  </si>
  <si>
    <t>Coronavirus (COVID-19) Energy Emergency Response Resources</t>
  </si>
  <si>
    <t>National Association of State Energy Officials</t>
  </si>
  <si>
    <t>This website contains a database of COVID-19 resources applicable to the energy industry, as selected by NASEO.</t>
  </si>
  <si>
    <t>A helpful resource for staying up to date on COVID-19-related findings and current events, particularly in the context of the energy industry.</t>
  </si>
  <si>
    <t>https://naseo.org/news-article?NewsID=3477&amp;utm_source=NASEO+News+-+March+20%2C+2020&amp;utm_campaign=Newsletter+-+September+17%2C+2014&amp;utm_medium=email</t>
  </si>
  <si>
    <t>Assessing and Mitigating the Novel Coronavirus (COVID-19)</t>
  </si>
  <si>
    <t>Electricity Subsector Coordinating Council (ESCC)</t>
  </si>
  <si>
    <t>This document recommended increased surface cleaning and disinfection, especially if a person suspected to have COVID-19 has been at the facility. This document also recommended HVAC system upgrades, including UV treatment and anti-microbial air filters.</t>
  </si>
  <si>
    <t>Recommended increased surface cleaning and upgrades to HVAC systems such as UVGI and enhanced filtration.</t>
  </si>
  <si>
    <t>https://www.electricitysubsector.org/-/media/Files/ESCC/Documents/ESCC_COVID_Resource_Guide_v2-03242020.ashx?la=en&amp;hash=D3732CBFB46827AA0331277E8D5CBE0CC4DFC3BF</t>
  </si>
  <si>
    <t>COVID-19: What You Need to Know</t>
  </si>
  <si>
    <t>National Governors Association (NGA)</t>
  </si>
  <si>
    <t>This website is continuously updated and contains links to the latest findings about COVID-19, and how state governments are working to mitigate the spread of COVID-19.</t>
  </si>
  <si>
    <t>A helpful resource for staying up to date on COVID-19-related findings and current events, particularly how state governments are handling COVID-19.</t>
  </si>
  <si>
    <t>https://www.nga.org/coronavirus/</t>
  </si>
  <si>
    <t>NCSL Coronavirus (COVID-19) Resources for States</t>
  </si>
  <si>
    <t>National Conference of State Legislatures (NCSL)</t>
  </si>
  <si>
    <t>https://www.ncsl.org/research/health/ncsl-coronavirus-covid-19-resources.aspx</t>
  </si>
  <si>
    <t>Coronavirus Resources</t>
  </si>
  <si>
    <t>National Association for State Community Services Programs (NASCSP)</t>
  </si>
  <si>
    <t>This website is continuously updated and contains links to the latest findings about COVID-19, and how state community service programs can continue to serve low income communities during the COVID-19 pandemic.</t>
  </si>
  <si>
    <t>A helpful resource for staying up to date on COVID-19-related findings and current events, and for understanding how state governments are supporting low income communities during the COVID-19 crisis.</t>
  </si>
  <si>
    <t>https://nascsp.org/coronavirus-resources/</t>
  </si>
  <si>
    <t>Guidance &amp; Resources for Managing Coronavirus Risks</t>
  </si>
  <si>
    <t>Community Action Partnership (CAP)</t>
  </si>
  <si>
    <t>This website is continuously updated and contains links to the latest findings about COVID-19, particularly how low income communities can be best-supported during the COVID-19 crisis.</t>
  </si>
  <si>
    <t>A helpful resource for staying up to date on COVID-19-related findings and current events, and for understanding how low income communities can be best-supported during the COVID-19 crisis.</t>
  </si>
  <si>
    <t>https://communityactionpartnership.com/guidance-and-resources-for-managing-coronavirus-risks/</t>
  </si>
  <si>
    <t>COVID-19 Pandemic County Response Efforts &amp; Priorities</t>
  </si>
  <si>
    <t>National Association of Counties (NACo)</t>
  </si>
  <si>
    <t>This website is continuously updated and contains links to the latest findings about COVID-19, particularly the role that county governments play in the prevention of COVID-19.</t>
  </si>
  <si>
    <t>A helpful resource for staying up to date on COVID-19-related findings and current events, and for understanding the role that counties play in the prevention of COVID-19.</t>
  </si>
  <si>
    <t>https://www.naco.org/resources/covid19</t>
  </si>
  <si>
    <t>COVID-19 Response Resources for Local Leaders</t>
  </si>
  <si>
    <t>National League of Cities (NLC)</t>
  </si>
  <si>
    <t>This website is continuously updated and contains links to the latest findings about COVID-19, particularly the role that city governments play in the prevention of COVID-19.</t>
  </si>
  <si>
    <t>A helpful resource for staying up to date on COVID-19-related findings and current events, and for understanding the role that cities play in the prevention of COVID-19.</t>
  </si>
  <si>
    <t>https://covid19.nlc.org/</t>
  </si>
  <si>
    <t>COVID-19: What Mayors Need to Know</t>
  </si>
  <si>
    <t>The United States Conference of Mayors (USCM)</t>
  </si>
  <si>
    <t>This website is continuously updated and contains links to the latest findings about COVID-19, particularly the role that local governments and mayors play in the prevention of COVID-19.</t>
  </si>
  <si>
    <t>A helpful resource for staying up to date on COVID-19-related findings and current events, and for understanding the role that local governments and mayors play in the prevention of COVID-19.</t>
  </si>
  <si>
    <t>https://www.usmayors.org/issues/covid-19/</t>
  </si>
  <si>
    <t>COVID-19 Resources for Schools, Students, and Families</t>
  </si>
  <si>
    <t>U.S. Department of Education</t>
  </si>
  <si>
    <t>This website is continuously updated and contains links to the latest findings about COVID-19, particularly how schools and students are impacted by COVID-19, and measures they can take to mitigate the spread of disease.</t>
  </si>
  <si>
    <t>A helpful resource for staying up to date on COVID-19-related findings and current events, and for understanding the how schools and students can mitigate the spread of COVID-19.</t>
  </si>
  <si>
    <t>https://www.ed.gov/coronavirus</t>
  </si>
  <si>
    <t>K-12 Schools and Child Care Programs</t>
  </si>
  <si>
    <t>This paper offered guidance that school administrators should follow in order to open schools safely during the COVID-19 pandemic. The paper specifically recommended modifying or improving HVAC systems to deliver clean air and dilute potential contaminants in the school, and pointed to ASHRAE guidelines.</t>
  </si>
  <si>
    <t>Recommends improving or modifying HVAC systems to deliver clean air and dilute contaminants in order to prevent SARS-CoV-2 spread.</t>
  </si>
  <si>
    <t>https://www.cdc.gov/coronavirus/2019-ncov/downloads/k-12-child-care-faqs-html.pdf</t>
  </si>
  <si>
    <t>Tools to Prepare for Provision of In-Person Learning among K-12 Students at Public and Private Schools during the COVID-19 Pandemic</t>
  </si>
  <si>
    <t>Washington State Department of Health</t>
  </si>
  <si>
    <t>In addition to encouraging hand washing, social distancing, mask wearing, and contact tracing, this resource recommended increasing cleaning and disinfection and also improving ventilation.</t>
  </si>
  <si>
    <t>Recommends increasing the frequency of cleaning and disinfection, and also improving ventilation.</t>
  </si>
  <si>
    <t>https://www.doh.wa.gov/Portals/1/Documents/1600/coronavirus/DecisionTree-K12schools.pdf</t>
  </si>
  <si>
    <t>Guidance, Resources in School Year 2020-2021</t>
  </si>
  <si>
    <t>Delaware Department of Education</t>
  </si>
  <si>
    <t>The resources on this page stated that increased surface cleaning and disinfection, and ensuring that ventilation is properly maintained and operated with both help in reducing the spread of COVID-19.</t>
  </si>
  <si>
    <t>Recommends increased surface cleaning and ensuring properly maintained and operated ventilation systems.</t>
  </si>
  <si>
    <t>https://www.doe.k12.de.us/Page/4242</t>
  </si>
  <si>
    <t>COVID-19 Resource Center for K-12 Education</t>
  </si>
  <si>
    <t>Hanover Research</t>
  </si>
  <si>
    <t>The resources on this page are regularly updated, and monitor developments surrounding COVID-19 and how it has and may continue to impact K-12 school districts.</t>
  </si>
  <si>
    <t>A helpful resource for staying up to date on COVID-19-related findings and current events, and for understanding how COVID-19 affects K-12 school districts.</t>
  </si>
  <si>
    <t>https://www.hanoverresearch.com/k-12-covid-19-resource-center/</t>
  </si>
  <si>
    <t>Council of Development Finance Agencies (CDFA)</t>
  </si>
  <si>
    <t>The resources on this page are regularly updated, and monitor how COVID-19 affects small businesses and communities across the country. The resources on this page also point to how finance agencies can mitigate the financial impacts of COVID-19.</t>
  </si>
  <si>
    <t>A helpful resource for understanding how COVID-19 affects small businesses and communities. Also contains recommendations for how finance agencies can alleviate economic challenges facing small businesses.</t>
  </si>
  <si>
    <t>https://www.cdfa.net/cdfa/cdfaweb.nsf/resourcecenters/COVID-19.html</t>
  </si>
  <si>
    <t>COVID-19 Economic Injury Disaster Loans</t>
  </si>
  <si>
    <t>U.S. Small Business Administration</t>
  </si>
  <si>
    <t>This website provides details about COVID-19 Economic Injury Disaster Loans, which provide economic relief to small businesses and nonprofit organizations that are experiencing a temporary loss of revenue.</t>
  </si>
  <si>
    <t>Alludes to the toll that COVID-19 has taken on small businesses and shows how small businesses can be supported financially during the COVID-19 crisis.</t>
  </si>
  <si>
    <t>https://www.sba.gov/funding-programs/loans/coronavirus-relief-options/covid-19-economic-injury-disaster-loans</t>
  </si>
  <si>
    <t>COVID-19 State Workforce Agency Resources</t>
  </si>
  <si>
    <t>National Association of State Workforce Agencies (NASWA)</t>
  </si>
  <si>
    <t>This website provides details about how state agencies are handling unemployment insurance, reemployment services, and pre-employment training to handle claims filings, work search requirements, and other scenarios as a result of the COVID-19 outbreak.</t>
  </si>
  <si>
    <t>Shows that COVID-19 has led to increased unemployment, and shows how unemployed people can be supported during the COVID-19 crisis.</t>
  </si>
  <si>
    <t>https://www.naswa.org/covid-19</t>
  </si>
  <si>
    <t>Panasonic air conditioner inhibits coronavirus in lab tests</t>
  </si>
  <si>
    <t>Cooling Post</t>
  </si>
  <si>
    <t>This news release presents the nanoe X generator by Panasonic, which cleans and deodorizes the air by producing nano-sized radicals which inhibit the growth of hazardous substances by breaking them down. When a test gauze saturated with SARS-CoV-2 viruses was exposed to an air conditioner with nanoe X from a distance of 0.7m for 24 hours, the virus inhibition rate was 99.7%.</t>
  </si>
  <si>
    <t>Nanoe X and similar technology could be applied to HVAC systems in buildings to mitigate COVID-19 spread.</t>
  </si>
  <si>
    <t>https://www.coolingpost.com/world-news/panasonic-air-conditioner-inhibits-coronavirus-in-lab-tests/</t>
  </si>
  <si>
    <t>OneLife; OneLife Rolls out the World's Most Efficient Air Purifier: OneLife X</t>
  </si>
  <si>
    <t>Life Science Weekly</t>
  </si>
  <si>
    <t>OneLife X is a desktop air filtration device that is highly energy efficient and removes viruses, bacteria, ultrafine dust, pollen, mold spores, dust mites, and other pollutants from the air. The filter is dishwasher safe and reusable.</t>
  </si>
  <si>
    <t>OneLife X could be used in residential or commercial spaces to reduce contamination in the air.</t>
  </si>
  <si>
    <t>reusable filter, small device</t>
  </si>
  <si>
    <t>Factiva 1</t>
  </si>
  <si>
    <t>https://global.factiva.com/redir/default.aspx?P=sa&amp;NS=18&amp;AID=9NAV000800&amp;f=g&amp;an=LFSW000020210126eh1q001t1&amp;cat=a</t>
  </si>
  <si>
    <t>Preprints; Strategies to minimize SARS-CoV-2 transmission in classroom settings: Combined impacts of ventilation and mask effective filtration efficiency</t>
  </si>
  <si>
    <t>University of Wisconsin Madison</t>
  </si>
  <si>
    <t>This study found that, in conjunction with mask-wearing, effective ventilation reduces the probability that students or teachers get infected with COVID-19.</t>
  </si>
  <si>
    <t>Effective ventilation is necessary in schools to reduce the probability of COVID-19 infections.</t>
  </si>
  <si>
    <t>ventilation, face masks, education, simulation</t>
  </si>
  <si>
    <t>https://www.medrxiv.org/content/10.1101/2020.12.31.20249101v1</t>
  </si>
  <si>
    <t>New COVID-killing HVAC Technology Helping Prepare for the Re-Opening of America</t>
  </si>
  <si>
    <t>Medistar Corporation</t>
  </si>
  <si>
    <t>Medistar's Integrated Viral Protection technology filters the air using a pre-filter and a heated filter, which is proven to kill SARS-CoV-2, anthrax, and other airborne pathogens in a single pass. It circulates the air in the room every 15 minutes. It can be installed in a variety of commercial settings, and can be retrofitted of forward-fitted into any existing HVAC system.</t>
  </si>
  <si>
    <t>Integrated Viral Protection technology could be effective in preventing the COVID-19 spread in commercial settings.</t>
  </si>
  <si>
    <t>heated filtration, pre-filter</t>
  </si>
  <si>
    <t>https://www.prnewswire.com/news-releases/new-covid-killing-hvac-technology-helping-prepare-for-the-re-opening-of-america-301196145.html</t>
  </si>
  <si>
    <t>Ventilation use in nonmedical settings during COVID-19: Cleaning protocol, maintenance, and recommendations</t>
  </si>
  <si>
    <t>Cardno Chem Risk</t>
  </si>
  <si>
    <t>In order to prevent the spread of airborne pathogens, ventilation systems should be used and maintained correctly, have the proper filters installed, and increase the amount of outdoor air. These measures, however, are only effective if building occupants wear masks/gloves, wash hands/clothing/surfaces, and physically distance.</t>
  </si>
  <si>
    <t>Proper maintenance of HVAC systems, effective filtration, and increasing the amount of outdoor air can help prevent the spread of COVID-19 indoors.</t>
  </si>
  <si>
    <t>HVAC maintenance, filtration, outdoor air</t>
  </si>
  <si>
    <t>https://journals.sagepub.com/doi/full/10.1177/0748233720967528</t>
  </si>
  <si>
    <t>Hand-held device measures aerosols for coronavirus risk assessment</t>
  </si>
  <si>
    <t>American Institute of Physics</t>
  </si>
  <si>
    <t>Detection</t>
  </si>
  <si>
    <t>Shows that aerosol particle detection can be used to predict COVID-19 transmission risk. Also shows that good ventilation reduces transmission risk.</t>
  </si>
  <si>
    <t>ventilation, aerosol detection</t>
  </si>
  <si>
    <t>https://www.eurekalert.org/pub_releases/2020-12/aiop-hdm121720.php</t>
  </si>
  <si>
    <t>Simulation-Based Study on the COVID-19 Airborne Transmission in a Restaurant</t>
  </si>
  <si>
    <t>University of Minnesota</t>
  </si>
  <si>
    <t>The CFD simulation in this study showed that thermal plumes caused by temperature difference between ambient air and human/table-level air causes local recirculation flows in low-ceiling/confined spaces that can increase infection risk. It also showed that interactions between thermal plumes and ventilation flow from HVAC systems can result in complex flow patterns that can transport aerosol behind shields (e.g. plexiglass shields). Also systems with low-efficiency filters, could allow infectious aerosols to recirculate throughout the space.</t>
  </si>
  <si>
    <t>Demonstrated the capability and value of CFD tools to asses airborne infection risk. Also recommended improving filtration efficiency in HVAC systems.</t>
  </si>
  <si>
    <t>simulation, CFD, ventilation, filtration</t>
  </si>
  <si>
    <t>https://www.medrxiv.org/content/10.1101/2020.12.10.20247403v1.full-text</t>
  </si>
  <si>
    <t>A novel CFD analysis to minimize the spread of COVID-19 virus in hospital isolation room</t>
  </si>
  <si>
    <t>Birla Institute of Technology &amp; Science</t>
  </si>
  <si>
    <t>Chemical sanitization</t>
  </si>
  <si>
    <t>This study used a CFD analysis to test whether conditioned air could mix with aerosol sanitizer and reach every point of the space of an isolation room. It was found from the analysis that high turbulent fields generated inside the isolation room may be an efficient way of distributing sanitizer in a volume of confined isolation room to minimize the risk of airborne COVID-19 infection.</t>
  </si>
  <si>
    <t>Demonstrated the value of CFD tools to asses air movement. Recommended mixing aerosolized sanitizer with HVAC to inactivate airborne SARS-CoV-2.</t>
  </si>
  <si>
    <t>simulation, CFD, chemical sanitization</t>
  </si>
  <si>
    <t>https://www.ncbi.nlm.nih.gov/pmc/articles/PMC7498234/</t>
  </si>
  <si>
    <t>Inventor Goflow Technology gives away game-changing ventilation technology against COVID-19</t>
  </si>
  <si>
    <t>Goflow Technology</t>
  </si>
  <si>
    <t>Goflow technology uses vertical ventilation air movement instead of horizontal air movement, by ventilating air in through small holes in the floor and out through a special perforated ceiling, and then filtering it through an air handling unit. Filtering the air vertically allows it to be refreshed more frequently with less contamination between people.</t>
  </si>
  <si>
    <t>Shows that vertical ventilation and filtration can decrease the spread of airborne infections.</t>
  </si>
  <si>
    <t>vertical ventilation, filtration</t>
  </si>
  <si>
    <t>https://www.prnewswire.com/news-releases/inventor-goflow-technology-gives-away-game-changing-ventilation-technology-against-covid-19-301191365.html</t>
  </si>
  <si>
    <t>COVID-19: indoor air in hospitals and nursing homes require more attention</t>
  </si>
  <si>
    <t>Leibniz Institute for Tropospheric Research (TROPOS)</t>
  </si>
  <si>
    <t>Recommended proper ventilation, improved filtration, HEPA filters, and monitoring CO2 levels. Cautioned against the use of UVGI.</t>
  </si>
  <si>
    <t>ventilation, filtration, MERV-13, HEPA filters, CO2 detection</t>
  </si>
  <si>
    <t>https://www.eurekalert.org/pub_releases/2020-12/lift-cia121420.php</t>
  </si>
  <si>
    <t>Immediate detection of airborne viruses with a disposable kit!</t>
  </si>
  <si>
    <t>National Research Council of Science &amp; Technology</t>
  </si>
  <si>
    <t>This article discusses a disposable kit that collects and concentrates airborne viruses on a porous glass fiber pad. The viruses are then flowed to the detection zone by capillary forces. The flowed virus is combined with near-infrared emission of synthesized nanoprobes conjugated with antibodies that react only to specific viruses.</t>
  </si>
  <si>
    <t>Provides a new method for detecting specific airborne pathogens.</t>
  </si>
  <si>
    <t>viral detection</t>
  </si>
  <si>
    <t>https://www.eurekalert.org/pub_releases/2020-12/nrco-ido120820.php</t>
  </si>
  <si>
    <t>A Healthy Buildings Guideline for the COVID-19 Pandemic and Beyond</t>
  </si>
  <si>
    <t>Vigilent Corporation</t>
  </si>
  <si>
    <t>Recommended improved ventilation and filtration, temperature and humidity control, and behavioral changes such as mask wearing to prevent the spread of COVID-19.</t>
  </si>
  <si>
    <t>ventilation, filtration, humidity control</t>
  </si>
  <si>
    <t>https://www.medrxiv.org/content/10.1101/2020.11.30.20241406v1.full-text</t>
  </si>
  <si>
    <t>RNA Viruses - Influenza A Virus; Technical University Researchers Detail Findings in Influenza A Virus (Adaptation of HVAC Systems to Reduce the Spread of COVID-19 in Buildings)</t>
  </si>
  <si>
    <t>Technical University of Kosice</t>
  </si>
  <si>
    <t>Recommended the use of UVGI in HVAC systems to prevent the spread of COVID-19.</t>
  </si>
  <si>
    <t>UV-C radiation, in-duct</t>
  </si>
  <si>
    <t>https://www.mdpi.com/2071-1050/12/23/9992</t>
  </si>
  <si>
    <t>HVAC systems for environmental control to minimize the COVID-19 infection</t>
  </si>
  <si>
    <t>Guangzhou University</t>
  </si>
  <si>
    <t>Recommended the use of CFD to monitor and model ventilation in indoor spaces. Also recommended improved and well-maintained ventilation, HEPA filters, humidity control, and UVGI to prevent the spread of COVID-19.</t>
  </si>
  <si>
    <t>ventilation, CFD, simulation, HEPA filters, humidity control, UV-C radiation</t>
  </si>
  <si>
    <t>https://journals.sagepub.com/doi/full/10.1177/1420326X20951968</t>
  </si>
  <si>
    <t>Long-distance airborne dispersal of SARS-CoV-2 in COVID-19 wards</t>
  </si>
  <si>
    <t>Uppsala University</t>
  </si>
  <si>
    <t>This study found that SARS-CoV-2 was detected in HEPA filters in central ventilation systems, distant from patient areas, which indicates that viruses can be transported long distances. Droplet transmission alone cannot reasonably explain this, especially considering the relatively low air change rates in these wards, so airborne transmission of SARS-CoV-2 must be considered for preventative measures.</t>
  </si>
  <si>
    <t>Showed that airborne transmission of SARS-CoV-2 should be considered for preventative measures, and that it can be transported long distances through HVAC systems.</t>
  </si>
  <si>
    <t>HVAC, airborne spread, HEPA filters</t>
  </si>
  <si>
    <t>https://www.nature.com/articles/s41598-020-76442-2</t>
  </si>
  <si>
    <t>Aerosol microdroplets inefficient carriers of COVID-19 virus</t>
  </si>
  <si>
    <t>This study modeled SARS-CoV-2 transmission in confined spaces, and found that aerosol transmission is not an efficient route. Lingering microdroplets are not risk-free, but due to their small size they contain less virus than larger droplets. Modern ventilation greatly reduces the aerosol infection risk.</t>
  </si>
  <si>
    <t>Showed that modern ventilation is sufficient to reduce the spread of COVID-19 through small droplets.</t>
  </si>
  <si>
    <t>ventilation, microdroplets</t>
  </si>
  <si>
    <t>https://www.eurekalert.org/pub_releases/2020-10/aiop-ami102320.php#:~:text=WASHINGTON%2C%20October%2027%2C%202020%20%2D%2D,that%20leads%20to%20COVID%2D19.</t>
  </si>
  <si>
    <t>Energy Cost for Effective Ventilation and Air Quality for Healthy Buildings: Plant Proposals for a Historic Building School Reopening in the Covid-19 Era</t>
  </si>
  <si>
    <t>University of Florence</t>
  </si>
  <si>
    <t>Using modular, removable HVAC units may be an effective solution for updating older school buildings.</t>
  </si>
  <si>
    <t>modular HVAC units, old buildings</t>
  </si>
  <si>
    <t>https://www.mdpi.com/2071-1050/12/20/8737/htm</t>
  </si>
  <si>
    <t>The role of air conditioning in the diffusion of Sars-CoV-2 indoor environments: A first computational fluid dynamic model, based on investigations performed at the Vatican State Children's hospital</t>
  </si>
  <si>
    <t>Bambino Gesu Children's Hospital</t>
  </si>
  <si>
    <t>Shows that CFD is an effective tool in optimizing HVAC systems and in predicting the contagion risk in hospitals and in other commercial settings.</t>
  </si>
  <si>
    <t>CFD simulation, HVAC, exhaust ventilation</t>
  </si>
  <si>
    <t>https://pubmed.ncbi.nlm.nih.gov/33068577/</t>
  </si>
  <si>
    <t>The efficacy of social distance and ventilation effectiveness in preventing COVID-19 transmission</t>
  </si>
  <si>
    <t>University of Shanghai for Science &amp; Technology</t>
  </si>
  <si>
    <t>Created a model that can be used to predict airborne spread in confined spaces, and shows the importance of ventilation in reducing the transmission of SARS-CoV-2.</t>
  </si>
  <si>
    <t>ventilation, mathematical model</t>
  </si>
  <si>
    <t>https://www.ncbi.nlm.nih.gov/pmc/articles/PMC7357531/</t>
  </si>
  <si>
    <t>Trajectories of large respiratory droplets in indoor environment: A simplified approach</t>
  </si>
  <si>
    <t>Hong Kong Polytechnic University</t>
  </si>
  <si>
    <t>This study used numerical methods to measure droplet trajectories and found that large droplets from speaking, coughing, and sneezing travel 0.16-0.68m, 0.58-1.09m, and 1.34-2.76m, respectively. Smaller droplets (under 100 micrometer in diameter) remain suspended in the air instead of falling to the ground.</t>
  </si>
  <si>
    <t>Shows that larger droplets can travel up to ~3m, and droplets &lt;100 micrometers remain suspended in the air. Alludes to the importance of preventing the spread of COVID-19 by reducing the concentration of small droplets.</t>
  </si>
  <si>
    <t>https://www.ncbi.nlm.nih.gov/pmc/articles/PMC7431329/</t>
  </si>
  <si>
    <t>Upper-room ultraviolet air disinfection might help to reduce COVID-19 transmission in buildings: a feasibility study</t>
  </si>
  <si>
    <t>Leeds Becket University</t>
  </si>
  <si>
    <t>Shows that upper-room UVGI is a safe, effective option for inactivating SARS-CoV-2 in the air, and that upper-room UVGI could be an option for spaces with low ventilation rates.</t>
  </si>
  <si>
    <t>https://www.ncbi.nlm.nih.gov/pmc/articles/PMC7566754/#ref-15</t>
  </si>
  <si>
    <t>Bad Air Can Also Kill: Residential Indoor Air Quality and Pollutant Exposure Risk during the COVID-19 Crisis</t>
  </si>
  <si>
    <t>University of Sevilla</t>
  </si>
  <si>
    <t>Shows the importance of improving HVAC and filtration systems in homes, and encourages residents to decrease the use of high-VOC surface cleaners.</t>
  </si>
  <si>
    <t>https://www.ncbi.nlm.nih.gov/pmc/articles/PMC7578999/</t>
  </si>
  <si>
    <t>Reducing COVID-19 Transmission in Homes</t>
  </si>
  <si>
    <t>Macie Mendez, Iain Walker, Paul Francisco, and Eric Werling</t>
  </si>
  <si>
    <t>BPA Connections</t>
  </si>
  <si>
    <t>Since people are spending more time at home, and because most COVID-19 transmission happens in the home, it is important for homeowners and renters to take precautions to prevent the spread of disease within their homes. Recommendations included opening windows during favorable outdoor conditions, turning on your heat recovery ventilator, running bath or kitchen exhaust fans (if they vent to outside), using a high efficiency air filter (MERV-13 or better), use a humidifier, fill all plumbing traps to prevent sewer gas entry, and update ventilation and air filtration systems when it is safe to do so. For isolation or protected spaces, it is important to separate heating, cooling, and ventilation in those spaces from central systems, use a high efficiency room air cleaner, and use fresh air ventilation whenever possible.</t>
  </si>
  <si>
    <t>Provides recommendations for homeowners and renters to prevent the spread of COVID-19 within their homes.</t>
  </si>
  <si>
    <t>N/A (suggested by Eric Werling)</t>
  </si>
  <si>
    <t>https://bpa.connectedcommunity.org/blogs/macie-melendez1/2021/02/23/reducing-covid-19-transmission-in-homes#ItemCommentPanel</t>
  </si>
  <si>
    <t>Nanotech Filter Coating Offers Promise Against COVID-19</t>
  </si>
  <si>
    <t>University of Houston</t>
  </si>
  <si>
    <t>A physics professor developed a coating that can be used on air filters that captures liquids (including those that contain virus particles) while still allowing air to flow through unimpeded.</t>
  </si>
  <si>
    <t xml:space="preserve">Allows filters to remove more viral particles without limiting the system's ability to draw fresh air, changing the filter's rating, or changing the pressure drop in the HVAC system. </t>
  </si>
  <si>
    <t>filtration, nanotech, coating</t>
  </si>
  <si>
    <t>https://uh.edu/news-events/stories/2020/september-2020/09292020-curran-covid-filter.php</t>
  </si>
  <si>
    <t>Many ventilation systems may increase risk of COVID-19 exposure, study suggests</t>
  </si>
  <si>
    <t>Shows that 'mixing ventilation' systems help to spread viral particles throughout a space.</t>
  </si>
  <si>
    <t>ventilation, mixing ventilation</t>
  </si>
  <si>
    <t>https://www.cam.ac.uk/research/news/many-ventilation-systems-may-increase-risk-of-covid-19-exposure-study-suggests</t>
  </si>
  <si>
    <t>CIMR's Pathogen Scavenging Technology Sanitizes Air to Protect Against Virus Transmission and Other Indoor Air Quality Threats</t>
  </si>
  <si>
    <t>CIMR Tech</t>
  </si>
  <si>
    <t>This technology uses a multi-layered air defense system which includes hydrogen peroxide, ionization, and other technologies to seek out pathogens, attach to them, and destroy them in real time.</t>
  </si>
  <si>
    <t>Offers a new technology that can sanitize and remove COVID-19 from indoor air.</t>
  </si>
  <si>
    <t>chemical sanitization, chemical air sanitization, ionization, IAQ</t>
  </si>
  <si>
    <t>https://www.prnewswire.com/news-releases/cimrs-pathogen-scavenging-technology-sanitizes-air-to-protect-against-virus-transmission-and-other-indoor-air-quality-threats-301126352.html</t>
  </si>
  <si>
    <t>Coronavirus SARS-CoV-2 spreads more indoors at low humidity</t>
  </si>
  <si>
    <t>Humidity</t>
  </si>
  <si>
    <t>A study at TROPOS found that low-humidity conditions contribute to increased COVID-19 spread. Researchers recommended a humidity level of at least 40%.</t>
  </si>
  <si>
    <t>Shows that humidity levels lower than 40% can lead to the spread of COVID-19.</t>
  </si>
  <si>
    <t>humidity</t>
  </si>
  <si>
    <t>https://www.eurekalert.org/pub_releases/2020-08/lift-css082020.php</t>
  </si>
  <si>
    <t>Can Air-Conditioning Systems Contribute to the Spread of SARS/MERS/COVID-19 Infection? Insights from a Rapid Review of the Literature</t>
  </si>
  <si>
    <t>Francesco Chirico, Angelo Sacco, Nicola Luigi Bragazzi, Nicola Magnavita</t>
  </si>
  <si>
    <t>Post-Graduate School of Occupational Health</t>
  </si>
  <si>
    <t>Though there is no direct evidence that HVAC systems could spread SARS-CoV-2, this paper recommends modifying HVAC systems to prevent the spread of airborne diseases, thereby taking precautions for COVID-19 and future outbreaks.</t>
  </si>
  <si>
    <t>HVAC</t>
  </si>
  <si>
    <t>https://www.ncbi.nlm.nih.gov/pmc/articles/PMC7503634/</t>
  </si>
  <si>
    <t>Alternative cooling strategies could mitigate COVID-19 and climate change</t>
  </si>
  <si>
    <t>Princeton University</t>
  </si>
  <si>
    <t>This technology uses novel insulated radiant panels arranged into a tube that held cold water pipes inside. When people walk by the radiant panels, they exchange heat with the panels through radiation, which cools people down without moving large volumes of air or using large amounts of energy.</t>
  </si>
  <si>
    <t>Radiant cooling may be an energy efficient way to cool buildings without moving air, which would increase the likelihood of COVID-19 spread.</t>
  </si>
  <si>
    <t>radiant cooling</t>
  </si>
  <si>
    <t>https://www.eurekalert.org/pub_releases/2020-08/pues-acs081820.php</t>
  </si>
  <si>
    <t>Letter to the Editor: Ventilation is key, open a window</t>
  </si>
  <si>
    <t>Nisha Patel, Ciara Docherty, James Allison, Graham Walton, Nicholas Jakubovics, Justin Durham, Richard Holliday</t>
  </si>
  <si>
    <t>Newcastle University School of Dental Sciences</t>
  </si>
  <si>
    <t>Researchers at Newcastle University used a CO2 meter as a predictor of the risk of COVID-19 exposure. The study found that opening a window is a powerful and simple way to improve ventilation.</t>
  </si>
  <si>
    <t>Shows that outdoor air is an effective strategy to increase ventilation, and that measuring CO2 concentration may be a useful way to measure IAQ.</t>
  </si>
  <si>
    <t>IAQ, outdoor air ventilation</t>
  </si>
  <si>
    <t>https://osf.io/7rczy/</t>
  </si>
  <si>
    <t>Researchers Create Air Filter Designed to Trap and Kill the Coronavirus</t>
  </si>
  <si>
    <t>Researchers at the University of Houston created a nickel foam filter that can be heated to 200 degrees Celsius. It captures and instantaneously kills SARS-CoV-2 and other pathogenic agents by heating them to high temperatures.</t>
  </si>
  <si>
    <t>This technology could be useful to implement in commercial settings in order to reduce the amount of airborne contaminants.</t>
  </si>
  <si>
    <t>filtration, heated filters</t>
  </si>
  <si>
    <t>https://uh.edu/news-events/stories/july-2020/07142020ren-covid-filter.php</t>
  </si>
  <si>
    <t>Bradley Corp Shares Six Ways the Pandemic is Transforming Restroom Design</t>
  </si>
  <si>
    <t>Bradley Corp</t>
  </si>
  <si>
    <t>To respond to the pandemic, restroom designers are making the following changes: using no-touch fixtures, improving ventilation, modifying layouts to minimize traffic, avoiding wet floors, using antimicrobial finishes and materials, and using smooth and nonporous materials for sinks.</t>
  </si>
  <si>
    <t>Suggests that increasing ventilation and making restroom surfaces easier to clean are effective ways to reduce COVID-19 spread in bathrooms.</t>
  </si>
  <si>
    <t>https://www.bradleycorp.com/news/bradley-corp-shares-six-ways-the-pandemic-is-transforming-restroom-design</t>
  </si>
  <si>
    <t>Seoul Viosys' Violeds, the World's First UV LED Technology Proven to Sterilize New Coronaviruses, Has Been Adopted by Gree, the Leading Chinese Manufacturer of Air Conditioners</t>
  </si>
  <si>
    <t>Business Wire</t>
  </si>
  <si>
    <t xml:space="preserve">Since air conditioning systems operate by circulating indoor air drawn in and discharged again, aerosol transmission is a concern using AC systems. Seoul Viosys created a UV LED technology that is built into air conditioners. It sterilizes coronaviruses inside the AC unit, ensuring that fresh air is continuously discharged. </t>
  </si>
  <si>
    <t>https://www.businesswire.com/news/home/20200618005326/en/Seoul-Viosys%E2%80%99-Violeds-the-World%E2%80%99s-First-UV-LED-Technology-Proven-to-Sterilize-New-Coronaviruses-Has-Been-Adopted-by-Gree-the-Leading-Chinese-Manufacturer-of-Air-Conditioners</t>
  </si>
  <si>
    <t>How can airborne transmission of COVID-19 indoors be minimised?</t>
  </si>
  <si>
    <t>Queensland University of Technology</t>
  </si>
  <si>
    <t>This paper recommended effective ventilation (enhanced by particle filtration and air disinfection), avoiding air recirculation, and avoiding overcrowding in order to reduce the spread of airborne diseases. The paper also mentioned that these engineering controls can be easily implemented and without much cost.</t>
  </si>
  <si>
    <t>Recommends improved ventilation and filtration, avoiding air recirculation, and avoiding overcrowding to prevent COVID-19 spread.</t>
  </si>
  <si>
    <t>ventilation, filtration, recirculation, crowding</t>
  </si>
  <si>
    <t>https://pubmed.ncbi.nlm.nih.gov/32521345/</t>
  </si>
  <si>
    <t>Killing coronavirus with handheld ultraviolet light device may be feasible</t>
  </si>
  <si>
    <t>Penn State</t>
  </si>
  <si>
    <t>Researchers at Penn State stated that UV transparent LED lights could be a breakthrough discovery and alternative to expensive mercury-containing lamps. LEDs could potentially offer a portable, long-lasting, energy efficient solution to deactivate COVID-19 aerosols in HVAC systems.</t>
  </si>
  <si>
    <t>While the technology is not available, UV LEDs could be a future innovation in UVGI and could be used to inactivate SARS-CoV-2 viruses.</t>
  </si>
  <si>
    <t>https://news.psu.edu/story/621783/2020/06/01/research/killing-coronavirus-handheld-ultraviolet-light-device-may-be</t>
  </si>
  <si>
    <t>Enveloped Virus Inactivation on Personal Protective Equipment by Exposure to Ozone</t>
  </si>
  <si>
    <t>Emmeline Blanchard, Justin Lawrence, Jeffery Noble, Minghao Xu, Taekyu Joo, Nga Lee Ng, Britney Schmidt, Philip Santangelo, M.G. Finn</t>
  </si>
  <si>
    <t>Georgia Institute of Technology</t>
  </si>
  <si>
    <t>Ozone could be an effective way to sanitize PPE and other objects &amp; surfaces.</t>
  </si>
  <si>
    <t>ozone, surface cleaning, PPE</t>
  </si>
  <si>
    <t>https://www.medrxiv.org/content/10.1101/2020.05.23.20111435v2.full-text</t>
  </si>
  <si>
    <t>Biomedical engineers to test ultraviolet light's ability to kill coronavirus</t>
  </si>
  <si>
    <t>Binghamton University</t>
  </si>
  <si>
    <t>Faculty members at Binghamton University are exploring the idea of using UV light to kill COVID-19 on PPE.</t>
  </si>
  <si>
    <t>UVGI could be an effective way to sanitize PPE and other objects &amp; surfaces.</t>
  </si>
  <si>
    <t>https://www.eurekalert.org/pub_releases/2020-05/bu-bet052720.php</t>
  </si>
  <si>
    <t>Battling disease with ultraviolet light</t>
  </si>
  <si>
    <t>Faculty members at Penn State (Bahnfleth, Kuchipudi, and Freihaut) are measuring the degree of disinfection of coronavirus samples exposed to UV light. They will also apply the findings from this study to CFD modeling and light simulations to predict the effect of the UVGI system combined with ventilation and filtration efforts on the viability of coronavirus samples.</t>
  </si>
  <si>
    <t>It could be useful to consult the findings of this experiment to better understand how effective UVGI is at killing coronaviruses, especially when combined with current ventilation and filtration efforts.</t>
  </si>
  <si>
    <t>https://news.psu.edu/story/621168/2020/05/26/research/battling-disease-ultraviolet-light</t>
  </si>
  <si>
    <t>New Research Launched on Airborne Virus Transmission in Buildings</t>
  </si>
  <si>
    <t>LBNL</t>
  </si>
  <si>
    <t>A team at LBNL is using a combination of simulations and experiments to study the transport of droplets and aerosols within and between rooms. The team is looking to explore factors such as occupant density, ventilation, air cleaning, and air movement within potential transmission sites. The goal is to provide a set of recommendations for building operation that can decrease virus transmission risk.</t>
  </si>
  <si>
    <t>It will be useful to view the results of this study to better understand how airborne viruses spread and how transmission can be prevented.</t>
  </si>
  <si>
    <t>simulation, ventilation, air cleaning, filtration</t>
  </si>
  <si>
    <t>https://newscenter.lbl.gov/2020/05/13/new-research-launched-on-airborne-virus-transmission-in-buildings/</t>
  </si>
  <si>
    <t>AdvantaClean Introduces New Building Sanitizing Services</t>
  </si>
  <si>
    <t>AdvantaClean</t>
  </si>
  <si>
    <t>AdvantaClean is a service that provides preventative and decontamination services. Their services include a mechanical cleaning of surfaces, sanitizing the duct system, and fogging commonly occupied areas with an EPA-approved disinfectant.</t>
  </si>
  <si>
    <t>Shows that cleaning surfaces and ducts, and using chemical disinfectants in the air could be effective strategies to prevent the spread of COVID-19 and other airborne diseases.</t>
  </si>
  <si>
    <t>surface cleaning, chemical air cleaning</t>
  </si>
  <si>
    <t>https://www.prnewswire.com/news-releases/advantaclean-introduces-new-building-sanitizing-services-301029687.html</t>
  </si>
  <si>
    <t>Condair Research Finds UK's Indoor Air is Not Coronavirus-ready</t>
  </si>
  <si>
    <t>Bloomberg</t>
  </si>
  <si>
    <t>This article reported that UK's IAQ regulations fall short on current scientific knowledge, particularly regarding humidity levels. Scientists recommend a 40% RH level, but many public areas fall short of this level.</t>
  </si>
  <si>
    <t>Shows that there is a need to increase humidity to levels high enough to prevent the spread of airborne diseases such as COVID-19.</t>
  </si>
  <si>
    <t>humidity, RH level</t>
  </si>
  <si>
    <t>https://www.bloomberg.com/press-releases/2020-03-04/condair-research-finds-uk-s-indoor-air-is-not-coronavirus-ready</t>
  </si>
  <si>
    <t>Condair study shows indoor humidification can reduce the transmission and risk of infection from Coronavirus</t>
  </si>
  <si>
    <t>Condair</t>
  </si>
  <si>
    <t>Past studies have shown that SARS-CoV-1 viruses survive longer at low temperatures and low humidity levels. There have also been repeated MERS epidemics on the Arabian Peninsula during cooler winter months. It is therefore assumed that SARS-COV-2 will exhibit a similar behavior. The article recommended increasing humidity in homes and commercial spaces to reduce the risk of coronavirus spread.</t>
  </si>
  <si>
    <t>Recommends increasing humidity to prevent the spread of coronaviruses, including SARS-CoV-2.</t>
  </si>
  <si>
    <t>https://www.condair.com/humidifiernews/pressreleases/humidifiers-can-reduce-the-transmission-risk-of-coronavirus</t>
  </si>
  <si>
    <t>Dimer Offers New Germ-Killing Robot to Disinfect Airplanes at Key US Airports to Protect Passengers from Coronavirus Outbreak</t>
  </si>
  <si>
    <t>Dimer</t>
  </si>
  <si>
    <t>Dimer's GermFalcon robot has been offered to airports to kill SARS-CoV-2 viruses on airplanes between flights. It can easily navigate an airplane cabin, and has strategically placed UVC lamps that expose all high-touch surfaces to UVC light.</t>
  </si>
  <si>
    <t>This technology could be useful for killing SARS-CoV-2 viruses quickly and without putting cleaning/sanitation staff at risk.</t>
  </si>
  <si>
    <t>https://www.biospace.com/article/releases/dimer-offers-new-germ-killing-robot-to-disinfect-airplanes-at-key-us-airports-to-protect-passengers-from-coronavirus-outbreak/</t>
  </si>
  <si>
    <t>enVerid System Urges Reevaluation of HVAC COVID-19 Strategies in Light of ASHRAE Epidemic Task Force's Latest Core Recommendations</t>
  </si>
  <si>
    <t>enVerid</t>
  </si>
  <si>
    <t>enVerid encouraged commercial buildings to reevaluate HVAC strategies for mitigating COVID-19. Recommendations included providing and maintaining minimum outdoor airflow rates for ventilation, using combinations of filters and air cleaners (MERV-13 or higher), only using air cleaners that are safe and effective, and selecting control options including standalone filters and air cleaners that provide desired exposure reduction while minimizing energy penalties. enVerdid systems use HVAC Load Reduction technology, which scrubs indoor air of molecular contaminants. This allows for the reduction of outside air without compromising indoor air quality.</t>
  </si>
  <si>
    <t>Recommends that commercial buildings reevaluate HVAC strategies by increasing outdoor airflow, using MERV-13 filters and air cleaners, and using filters and air cleaners that are energy efficient.</t>
  </si>
  <si>
    <t>ventilation, filtration, MERV-13, HVAC, outdoor air ventilation</t>
  </si>
  <si>
    <t>Factiva 2</t>
  </si>
  <si>
    <t>https://enverid.com/awards/enverid-systems-urges-reevaluation-of-hvac-covid-19-strategies-in-light-of-ashrae-epidemic-task-forces-latest-core-recommendations/</t>
  </si>
  <si>
    <t>Comfort First Products Air Filtering Systems Can Assist Businesses to Help Employees and Customers Stay Safe During the Pandemic</t>
  </si>
  <si>
    <t>Comfort First Products</t>
  </si>
  <si>
    <t>Comfort First created a Filtered 4-Way Air Diffuser, which provides customizable 4-way airflow to deliver heating and cooling while cleaning the air with MERV-12, MERV-13, or MERV-14 filters.</t>
  </si>
  <si>
    <t>ventilation, filtration, MERV-13, HVAC</t>
  </si>
  <si>
    <t>https://www.prnewswire.com/news-releases/comfort-first-products-air-filtering-systems-can-assist-businesses-to-help-employees-and-customers-stay-safe-during-the-pandemic-301213904.html</t>
  </si>
  <si>
    <t>Free online tool calculates risk of COVID-19 transmission in poorly-ventilated spaces</t>
  </si>
  <si>
    <t>Researchers at Cambridge University found that, in poorly ventilated spaces, COVID-19 spreads further than 2 meters in just seconds, and is more likely to spread through prolonged talking than through coughing. They used mathematical models to show how COVID-19 spreads indoors, and built a website (Airborne.cam) where people can use their mathematical models for free.</t>
  </si>
  <si>
    <t>Shows the importance of effective ventilation for reducing the spread of airborne diseases such as COVID-19.</t>
  </si>
  <si>
    <t>https://www.sciencedaily.com/releases/2021/01/210119194403.htm</t>
  </si>
  <si>
    <t>Scientists call on Canada to refocus efforts on addressing airborne spread of COVID-19</t>
  </si>
  <si>
    <t>The Globe and Mail</t>
  </si>
  <si>
    <t>Scientists recommend that Canada increase its efforts to limit the spread of COVID-19 through indoor air. Aerosol transmission of COVID-19 is significant, and can occur at distances greater than 2 meters during prolonged exposure in poorly ventilated spaces.</t>
  </si>
  <si>
    <t>Recommends that buildings improve their ventilation to prevent the spread of COVID-19 aerosols, especially as people begin to spend prolonged times indoors in the winter.</t>
  </si>
  <si>
    <t>aerosol transmission, ventilation</t>
  </si>
  <si>
    <t>https://snapshot.factiva.com/Pages/Index</t>
  </si>
  <si>
    <t>Airborne.cam</t>
  </si>
  <si>
    <t>This website was created by researchers at the University of Cambridge to measure the risk of COVID-19 spreading in any indoor space. The mathematical model considers room size, occupancy, ventilation quality, the number of infectious individuals, and the amount of time people spend in the room.</t>
  </si>
  <si>
    <t>This tool could be useful for building owners/managers to evaluate the COVID-19 risk when people spend time inside their building.</t>
  </si>
  <si>
    <t>https://airborne.cam/</t>
  </si>
  <si>
    <t>What Retailers Need to Know About COVID-19 and HVAC</t>
  </si>
  <si>
    <t>Chain Store Age</t>
  </si>
  <si>
    <t>This article recommended air ionization, UV-C lighting, air filtration with MERV-14 or higher, humidity control, and proper air ventilation/outdoor air ventilation to prevent the spread of COVID-19 in the retail environment.</t>
  </si>
  <si>
    <t>Provides recommendations to retailers for ways to reduce the spread of COVID-19.</t>
  </si>
  <si>
    <t>https://chainstoreage.com/what-retailers-need-know-about-covid-19-and-hvac</t>
  </si>
  <si>
    <t>Aircuity Partners with Tozour Energy Systems to Enhance Indoor Air Quality Solutions for Philadelphia and South Jersey Markets</t>
  </si>
  <si>
    <t>Aircuity</t>
  </si>
  <si>
    <t>Aircuity and Tozour Energy Systems are providing a data-driven platform that will measure, control, and communicate the proper amount of outside air to different areas of buildings based on building occupancy and building space requirements.</t>
  </si>
  <si>
    <t>This technology could help buildings to optimize their outdoor air ventilation in order to reduce airborne disease spread.</t>
  </si>
  <si>
    <t>ventilation, outdoor air ventilation</t>
  </si>
  <si>
    <t>https://www.aircuity.com/news/aircuity-partners-with-tozour-energy-systems-to-enhance-indoor-air-quality-solutions-for-philadelphia-and-south-jersey-markets/</t>
  </si>
  <si>
    <t>AurAir and Planon partner to offer integrated air quality monitoring</t>
  </si>
  <si>
    <t>AurAir</t>
  </si>
  <si>
    <t>AurAir manufactures smart indoor air quality monitoring products. Their products measure CO2, temperature, humidity, air pressure, and VOC concentration in order to assess IAQ.</t>
  </si>
  <si>
    <t>AurAir's technology could be useful in monitoring IAQ. Poor IAQ could be an indication of a high COVID-19 transmission risk.</t>
  </si>
  <si>
    <t>detection, CO2, humidity, temperature, IAQ</t>
  </si>
  <si>
    <t>https://www.prweb.com/releases/aurair_and_planon_partner_to_offer_integrated_air_quality_monitoring/prweb17652528.htm</t>
  </si>
  <si>
    <t>Kaiterra Introduces the Sensedge Mini, Providing a Powerful New Tool to Optimize Indoor Environment During COVID-19</t>
  </si>
  <si>
    <t>Kaiterra</t>
  </si>
  <si>
    <r>
      <t>Kaiterra produced a device that provides accurate, real-time IAQ readings (PM</t>
    </r>
    <r>
      <rPr>
        <vertAlign val="subscript"/>
        <sz val="10"/>
        <color rgb="FF000000"/>
        <rFont val="Arial"/>
        <family val="2"/>
      </rPr>
      <t>2.5</t>
    </r>
    <r>
      <rPr>
        <sz val="10"/>
        <color rgb="FF000000"/>
        <rFont val="Arial"/>
        <family val="2"/>
      </rPr>
      <t>, CO2, temperature and humidity). Data collected by this device can be used to control HVAC and filtration systems in buildings.</t>
    </r>
  </si>
  <si>
    <t>This technology could be useful to optimize HVAC systems and ensure that the indoor environment is safe.</t>
  </si>
  <si>
    <r>
      <t>detection, PM</t>
    </r>
    <r>
      <rPr>
        <vertAlign val="subscript"/>
        <sz val="10"/>
        <color rgb="FF000000"/>
        <rFont val="Arial"/>
        <family val="2"/>
      </rPr>
      <t>2.5</t>
    </r>
    <r>
      <rPr>
        <sz val="10"/>
        <color rgb="FF000000"/>
        <rFont val="Arial"/>
        <family val="2"/>
      </rPr>
      <t>, CO2, humidity, temperature, IAQ</t>
    </r>
  </si>
  <si>
    <t>https://www.prnewswire.com/news-releases/kaiterra-introduces-the-sensedge-mini-providing-a-powerful-new-tool-to-optimize-indoor-environment-during-covid-19-301204818.html</t>
  </si>
  <si>
    <t>Local expert urges residents to create a healthier, safe home in 2021</t>
  </si>
  <si>
    <t>Wolfer's Home Services</t>
  </si>
  <si>
    <t>Wolfer's Home Services recommended that, in order to prevent the spread of COVID-19, residents should flush water heaters, maintain good IAQ by changing out air filters, be conservative with energy, and schedule an annual HVAC inspection.</t>
  </si>
  <si>
    <t>Recommends measures people can take to lower the COVID-19 risk in their homes such as making sure their HVAC systems and filters are working properly.</t>
  </si>
  <si>
    <t>ventilation, filtration, IAQ</t>
  </si>
  <si>
    <t>https://www.prnewswire.com/news-releases/local-expert-urges-residents-to-create-a-healthier-safe-home-in-2021-301202842.html</t>
  </si>
  <si>
    <t>Why CO2 monitors and indoor ventilation may be a key to curb COVID spread</t>
  </si>
  <si>
    <t>The San Francisco Chronicle</t>
  </si>
  <si>
    <t>Ensuring high IAQ is essential to preventing the spread of COVID-19 - especially when people have been indoors for a prolonged time. It is difficult to gauge IAQ, so it is important to use CO2 monitors to calculate the exchange of fresh air indoors.</t>
  </si>
  <si>
    <t>Using CO2 readers could help to asses IAQ of indoor spaces and provide a better understanding of where HVAC systems need improvement.</t>
  </si>
  <si>
    <t>detection, CO2, IAQ</t>
  </si>
  <si>
    <t>https://global.factiva.com/redir/default.aspx?P=sa&amp;NS=18&amp;AID=9NAV000800&amp;f=g&amp;an=SFC0000020210106eh150000u&amp;cat=a</t>
  </si>
  <si>
    <t>B.C. company using specialized ultraviolet lights that can destroy viruses in the air</t>
  </si>
  <si>
    <t>Vancouver Sun</t>
  </si>
  <si>
    <t>The organic food manufacturer, Nature's Path, installed lamps in all of its plants to protect employees against COVID-19, particularly when they have to remove masks to eat. The lamps were easily installed and, with timers implemented, only use 10% more energy than regular lighting fixtures.</t>
  </si>
  <si>
    <t>UVGI can be used in shared spaces to reduce the spread of COVID-19.</t>
  </si>
  <si>
    <t>https://vancouversun.com/business/local-business/specialized-ultraviolet-lights-can-destroy-viruses-in-the-air</t>
  </si>
  <si>
    <t>UV light's potential to combat airborne coronavirus to be tested at aged care facilities</t>
  </si>
  <si>
    <t>ABC News</t>
  </si>
  <si>
    <t>Professor Rogers from South Australian Health and Medical Research Institute is installing UV light devices inside AC units across several aged care facilities and checking whether they reduce fates of infection.</t>
  </si>
  <si>
    <t>The results of this study could be useful to get a better idea of how UVGI could reduce the spread of COVID.</t>
  </si>
  <si>
    <t>https://www.abc.net.au/news/2021-01-04/coronavirus-uv-light-research-to-be-trialled-in-aged-care/13029358</t>
  </si>
  <si>
    <t>Covid19 Status Report: Guidelines for Homes &amp; Businesses</t>
  </si>
  <si>
    <t>Build Equinox</t>
  </si>
  <si>
    <t>Recommends outdoor air ventilation, MERV-13 filters, and UVGI to reduce COVID-19 spread.</t>
  </si>
  <si>
    <t>https://buildequinox.com/news/?id=5486</t>
  </si>
  <si>
    <t>Improving building ventilation can help us control the spread of COVID-19 during the winter months</t>
  </si>
  <si>
    <t>Carleton University</t>
  </si>
  <si>
    <t>Researchers at Carleton University (Gabriel Wainer's group), are modeling indoor ventilation. They consider how viruses spread and also how different strategies could address or prevent viruses from spreading. The team recommended circulating fresh air and using high-quality air filters are likely to reduce transmission risk.</t>
  </si>
  <si>
    <t>Based on a simulation of viral spread, recommended circulating fresh air and using high-quality filters.</t>
  </si>
  <si>
    <t>https://theconversation.com/improving-building-ventilation-can-help-us-control-the-spread-of-covid-19-during-the-winter-months-151562</t>
  </si>
  <si>
    <t>Heinrich Lauds Inclusion of Ventilation System Improvements for Elementary, Secondary Schools in End-of-Year Package</t>
  </si>
  <si>
    <t>Martin Heinrich - United States Senator for New Mexico</t>
  </si>
  <si>
    <t>Senator Heinrich of New Mexico supports funding directed to improve air ventilation systems in schools. Improving these systems will be beneficial and create safer learning environments for students now and in the future. However, these upgrades are expensive, so it is important to continue to invest in filtration, ventilation, and air purification technologies.</t>
  </si>
  <si>
    <t>Shows that, while HVAC upgrades are essential, they are expensive and require that school districts across the country to have the resources to invest in these improvements.</t>
  </si>
  <si>
    <t>ventilation, filtration, HVAC</t>
  </si>
  <si>
    <t>https://www.heinrich.senate.gov/press-releases/heinrich-lauds-inclusion-of-ventilation-system-improvements-for-elementary-secondary-schools-in-end-of-year-package</t>
  </si>
  <si>
    <t>Using a humidifier in your home this winter could lower the risk of coronavirus transmission and give your immune system a leg up</t>
  </si>
  <si>
    <t>Business Insider</t>
  </si>
  <si>
    <t>Respiratory viruses thrive in the winter - at low temperatures and low humidity levels. Research has shown that COVID-19 spreads more easily when temperatures and humidity are low because the virus absorbs less moisture and can remain aloft for longer. It is therefore important to keep relative humidity levels at 40% - 60%.</t>
  </si>
  <si>
    <t>Recommends keeping humidity levels at 40% or higher to reduce the spread of COVID-19.</t>
  </si>
  <si>
    <t>https://www.businessinsider.com/humidifiers-could-reduce-coronavirus-transmission-risk-indoors-2020-12</t>
  </si>
  <si>
    <t>This Daikin sponsored "Continuing Professional Development" examines how existing regulations and new technologies can address the problem of poor ventilation in both workplaces and homes</t>
  </si>
  <si>
    <t>Daikin</t>
  </si>
  <si>
    <t>Daikin recommended that HVAC systems be upgraded to increase the amount of outdoor air introduced to indoor environments to improve IAQ. However, indoor/outdoor temperature and humidity should be properly balanced and ingress of outdoor pollution should be prevented. There should also be purge ventilation to help remove contaminants produced within the indoor environment. In order to maintain energy efficiency, Daikin recommended heat recovery (using waste heat from cooling to heat different areas of the building) and variable refrigerant temperature control. Daikin also recommended normal maintenance, with adequate PPE for service engineers.</t>
  </si>
  <si>
    <t>Offered recommendations to increase outdoor air and additionally made suggestions for increasing energy efficiency to make up for the loss in efficiency caused by using more outdoor air.</t>
  </si>
  <si>
    <t>HVAC, outdoor air ventilation, efficiency, heat recovery</t>
  </si>
  <si>
    <t>https://cpd.building.co.uk/courses/cpd-15-2020-specifying-hvac-systems-for-ventilation/</t>
  </si>
  <si>
    <t>Clean Air: The Next Luxury Apartment Perk; Technology that seamlessly fixes air quality will become widespread in homes by 2030, real-estate developers say. Will homebuyers care once the pandemic subsides?</t>
  </si>
  <si>
    <t>Wall Street Journal</t>
  </si>
  <si>
    <t>Developers in multi-family residential buildings are updating HVAC systems to increase IAQ during the COVID-19 pandemic. Common updates include the widespread adoption of MERV-13 or MERV-14 filters, air purifiers, and sensor-based technology that monitors the air and ventilates a space where the air quality might be lower.</t>
  </si>
  <si>
    <t>Suggests that residential developers are taking measures to increase IAQ including high-efficiency filters and connecting HVAC systems to sensors that measure IAQ.</t>
  </si>
  <si>
    <t>ventilation, filtration, detection</t>
  </si>
  <si>
    <t>https://www.wsj.com/articles/clean-air-the-next-luxury-apartment-perk-11607526064</t>
  </si>
  <si>
    <t>American Society of Mechanical Engineers Names Houston-based Medistar Corporation 2020 Emerging Technology Award Recipient for Inventing Integrated Viral Protection Air Filtration Systems to Stop Indoor Spread of COVID-19</t>
  </si>
  <si>
    <t xml:space="preserve">Factiva is a business information and research tool owned by Dow Jones &amp; Company. Factiva aggregates content from both licensed and free sources based on search criteria. </t>
  </si>
  <si>
    <t xml:space="preserve"> Text</t>
  </si>
  <si>
    <t xml:space="preserve"> ((((((building$1 OR indoor$1 OR space OR hous* OR home$1) near15 (HVAC OR Ventilation OR Air conditioning OR Heating OR Indoor air quality OR Outside air OR Filtration OR Humidity OR Ultraviolet)) OR hlp=electricity) AND (COVID* OR coronavirus OR corona virus)) OR ((electricity OR (utilit* near5 (shut* OR disconnect* OR moratorium))) near15 (COVID* OR coronavirus OR corona virus))) AND ip=nsrx) NOT (hd=patent$ OR researchandmarket*)  </t>
  </si>
  <si>
    <t xml:space="preserve">  </t>
  </si>
  <si>
    <t xml:space="preserve"> Date</t>
  </si>
  <si>
    <t>01/01/2020 to 01/28/2021</t>
  </si>
  <si>
    <t xml:space="preserve"> Source</t>
  </si>
  <si>
    <t>All Sources</t>
  </si>
  <si>
    <t xml:space="preserve"> Author</t>
  </si>
  <si>
    <t>All Authors</t>
  </si>
  <si>
    <t xml:space="preserve"> Company</t>
  </si>
  <si>
    <t>All Companies</t>
  </si>
  <si>
    <t xml:space="preserve"> Subject</t>
  </si>
  <si>
    <t>All Subjects</t>
  </si>
  <si>
    <t xml:space="preserve"> Industry</t>
  </si>
  <si>
    <t>All Industries</t>
  </si>
  <si>
    <t xml:space="preserve"> Region</t>
  </si>
  <si>
    <t>All Regions</t>
  </si>
  <si>
    <t xml:space="preserve"> Language</t>
  </si>
  <si>
    <t>English</t>
  </si>
  <si>
    <t xml:space="preserve"> Results Found</t>
  </si>
  <si>
    <t xml:space="preserve"> Timestamp</t>
  </si>
  <si>
    <t> Text </t>
  </si>
  <si>
    <t>(hlp=(HVAC OR Ventilation OR Air conditioning OR Heating OR Indoor air quality OR Outside air OR Filtration OR Humidity OR Ultraviolet OR buildings OR home$1 OR housing) AND ((((building$1 OR indoor$1 OR space OR hous* OR home$1) near13 (HVAC OR Ventilation OR Air conditioning OR Heating OR Indoor air quality OR Outside air OR Filtration OR Humidity OR Ultraviolet)) OR (electricity OR (utilit* near5 (shut* OR disconnect* OR moratorium)))) near12 (COVID* OR coronavirus OR corona virus)) AND ((rst=(i1 OR iewn OR teup OR tmnbcn OR tmnbeu OR tmnbus OR tmnbuk OR tmnbme OR tows OR tiop OR togp OR ttank OR twir) AND fmt=article) OR (fmt=webpage AND rst=(i1 OR iewm)))) NOT (ip=nsrx OR hd=(letter OR westminster OR new cases OR editorial roundup OR election) OR hlp=researchandmarkets* OR (rst=djdn AND hd=news highlights) OR rst=sfsn OR ns=(nsum OR nedi OR m14 OR cmarkr OR c1521 OR c151 OR c15))  </t>
  </si>
  <si>
    <t>   </t>
  </si>
  <si>
    <t> Date </t>
  </si>
  <si>
    <t>01/01/2020 to 01/28/2021 </t>
  </si>
  <si>
    <t> Source </t>
  </si>
  <si>
    <t>All Sources </t>
  </si>
  <si>
    <t> Author </t>
  </si>
  <si>
    <t>All Authors </t>
  </si>
  <si>
    <t> Company </t>
  </si>
  <si>
    <t>All Companies </t>
  </si>
  <si>
    <t> Subject </t>
  </si>
  <si>
    <t>All Subjects </t>
  </si>
  <si>
    <t> Industry </t>
  </si>
  <si>
    <t>All Industries </t>
  </si>
  <si>
    <t> Region </t>
  </si>
  <si>
    <t>All Regions </t>
  </si>
  <si>
    <t> Language </t>
  </si>
  <si>
    <t>English </t>
  </si>
  <si>
    <t> Results Found </t>
  </si>
  <si>
    <t>1,304 </t>
  </si>
  <si>
    <t> Timestamp </t>
  </si>
  <si>
    <t>28 January 2021 16:57 </t>
  </si>
  <si>
    <t>Lexis 1</t>
  </si>
  <si>
    <t>The Lexis database from LexisNexis contains files with legal, news, and company information sources, and academic literature, including Elsevier’s ScienceDirect service and other Science publications databases.</t>
  </si>
  <si>
    <t>Text</t>
  </si>
  <si>
    <t>(((building! OR indoor! OR space OR housing OR home!) w/20 (HVAC OR ventilation OR "air conditioning" OR heating OR "indoor air quality" OR "outside air" OR filtration OR humidity OR ultraviolet)) OR (utilit! w/5 (shut! OR disconnect! OR moratorium)) OR electricity) w/30 (COVID! OR coronavirus OR "corona virus")</t>
  </si>
  <si>
    <t>01/01/2020 to 01/29/2021 </t>
  </si>
  <si>
    <t>Lexis 2</t>
  </si>
  <si>
    <t>((((building! OR indoor! OR space OR housing OR home!) w/20 (HVAC OR ventilation OR "air conditioning" OR heating OR "indoor air quality" OR "outside air" OR filtration OR humidity OR ultraviolet)) OR (utilit! w/5 (shut! OR disconnect! OR moratorium)) OR electricity) w/30 (COVID! OR coronavirus OR "corona virus"))  AND NOT publication(“Medline References” OR clinical OR psychiatry OR infect! OR lancet OR medical OR diabetes OR gastro! OR brain OR neuro! OR medicine OR “adolescent health” OR cardiology OR radiology OR allergy OR pain OR resuscitation OR cancer OR “public health” OR thrombosis OR pharmacy OR obstetrics OR pediatrics OR oncology OR disorders OR vaccine OR virology OR immunopharmacology OR digestive OR epilepsy OR urology OR heart OR dermatology OR “youth services” OR “critical care” OR epidemiology OR  stroke OR surgery OR “substance abuse” OR clinica OR antimicrobial OR drug OR patient OR cardiac OR molecular OR “life sciences” OR pharmacolog! OR chemosphere OR gerontology OR biosensors OR kidney OR fertility)</t>
  </si>
  <si>
    <t>01/01/2020 to 02/15/2021 </t>
  </si>
  <si>
    <t>Medline 1</t>
  </si>
  <si>
    <t>Medline, by EBSCO, is a bibliographic database of medical journals from the National Library of Medicine, and is a research area within LexisNexus.</t>
  </si>
  <si>
    <t>(MH(“COVID-19”) OR MH(“coronavirus infections”) OR MH(“coronavirus”)) AND AB(“buildings” OR HVAC OR “Air conditioning” OR heating OR “indoor air quality” OR “outside air” OR (AB(humidity) AND AB(indoor*)) OR AB(electricity) OR (AB(utilit* N5 (moratorium OR shut* OR disconnect*))) OR MH(“Housing”) OR MH(“Ventilation”) OR MH(“Air conditioning”) OR MH(“Air Filter”) OR MM(“Air Pollution, Indoor analysis”)</t>
  </si>
  <si>
    <t>Medline 2</t>
  </si>
  <si>
    <t xml:space="preserve">"( (MH(“COVID-19”) OR MH(“coronavirus infections”) OR MH(“coronavirus”)) ) AND ( AB(“buildings” OR HVAC OR “Air conditioning” OR heating OR “indoor air quality” OR “outside air” OR (AB(humidity) AND AB" </t>
  </si>
  <si>
    <t>01/30/2021 to 02/28/2021 </t>
  </si>
  <si>
    <t>Categories</t>
  </si>
  <si>
    <t>Subcategories</t>
  </si>
  <si>
    <t>Single Family</t>
  </si>
  <si>
    <t>National Lab</t>
  </si>
  <si>
    <t>Company Release</t>
  </si>
  <si>
    <t>Hospitality</t>
  </si>
  <si>
    <t>Public Assembly</t>
  </si>
  <si>
    <t>Navigant Excel house styles</t>
  </si>
  <si>
    <t>You should save workbooks based on this template in your preferred file format (xls for 2003 and xlsx/xlsm for 2007 and above). NB: saving as .xls will decrease the row and column numbers to 2003 row/column limits</t>
  </si>
  <si>
    <t xml:space="preserve">For more advice / instructions on how to use this file, see the </t>
  </si>
  <si>
    <t>Navigant Excel Toolbox on your C drive.</t>
  </si>
  <si>
    <t>Version:</t>
  </si>
  <si>
    <t>VersionDate</t>
  </si>
  <si>
    <t>Styles for simple workbooks</t>
  </si>
  <si>
    <t>Styles for advanced workbooks</t>
  </si>
  <si>
    <t>Navigant color scheme</t>
  </si>
  <si>
    <t>Standard Excel styles for consistency</t>
  </si>
  <si>
    <t>These are not recommended for use, but kept for historical purposes</t>
  </si>
  <si>
    <t>N_Input1</t>
  </si>
  <si>
    <t xml:space="preserve">Cells which have values, not formulae, </t>
  </si>
  <si>
    <t>N_VBALink</t>
  </si>
  <si>
    <t>Also use this for form cell links</t>
  </si>
  <si>
    <t>Accent1</t>
  </si>
  <si>
    <t>Comma</t>
  </si>
  <si>
    <t>and which the user can / should change</t>
  </si>
  <si>
    <t>60% - Accent1</t>
  </si>
  <si>
    <t>Comma [0]</t>
  </si>
  <si>
    <t>N_InputList</t>
  </si>
  <si>
    <t>For in-cell drop-downs (using data validation)</t>
  </si>
  <si>
    <t>N_Warning</t>
  </si>
  <si>
    <t>Used for cells which must show a certain result, i.e. QC cells. Use conditional formatting to get:</t>
  </si>
  <si>
    <t>40% - Accent1</t>
  </si>
  <si>
    <t>Currency</t>
  </si>
  <si>
    <t>N_Check</t>
  </si>
  <si>
    <t>Used for error checking columns (usually to return TRUE or FALSE) or for simple counters and flags</t>
  </si>
  <si>
    <t>20% - Accent1</t>
  </si>
  <si>
    <t>Currency [0]</t>
  </si>
  <si>
    <t>N_Comment</t>
  </si>
  <si>
    <t>Comments, description of formulae or content</t>
  </si>
  <si>
    <t>Percent</t>
  </si>
  <si>
    <t>N_Source</t>
  </si>
  <si>
    <t xml:space="preserve">Description of the source of your data, text etc. </t>
  </si>
  <si>
    <t>N_CalcSum</t>
  </si>
  <si>
    <t>Used for sum totals primarily (but can be used for any calculation that needs a lot of emphasis)</t>
  </si>
  <si>
    <t>N_Accent07</t>
  </si>
  <si>
    <t>N_Accent08</t>
  </si>
  <si>
    <t>N_Accent09</t>
  </si>
  <si>
    <t>N_Accent10</t>
  </si>
  <si>
    <t>N_Accent11</t>
  </si>
  <si>
    <t>N_Accent12</t>
  </si>
  <si>
    <t>Bad</t>
  </si>
  <si>
    <t>Please use N_Warning</t>
  </si>
  <si>
    <t>N_Calc1</t>
  </si>
  <si>
    <t>Apply if you are using formulae in your cells</t>
  </si>
  <si>
    <t>N_InputWhite</t>
  </si>
  <si>
    <t>Mostly used in client-facing workbooks when colours of other input styles would be inappropriate</t>
  </si>
  <si>
    <r>
      <t>As no color progression is prescribed this is not implemented for Accent 7</t>
    </r>
    <r>
      <rPr>
        <sz val="8"/>
        <color rgb="FF648C1A"/>
        <rFont val="Calibri"/>
        <family val="2"/>
      </rPr>
      <t>–</t>
    </r>
    <r>
      <rPr>
        <sz val="8"/>
        <color rgb="FF648C1A"/>
        <rFont val="Arial"/>
        <family val="2"/>
      </rPr>
      <t>12</t>
    </r>
  </si>
  <si>
    <t>Good</t>
  </si>
  <si>
    <t>N_Calc2</t>
  </si>
  <si>
    <t>If you are using different formulae in neighbouring cells</t>
  </si>
  <si>
    <t>N_InputCalc</t>
  </si>
  <si>
    <t>Optional input style when wanting to show that an input cells is filled with a formula</t>
  </si>
  <si>
    <t>Neutral</t>
  </si>
  <si>
    <t>N_Calc3</t>
  </si>
  <si>
    <t>please apply for each formula  a different calculation style</t>
  </si>
  <si>
    <t>Calculation</t>
  </si>
  <si>
    <t>Please use one of the calculation styles</t>
  </si>
  <si>
    <t>N_Calc4</t>
  </si>
  <si>
    <t>to show the user that formulae do not fill down / right</t>
  </si>
  <si>
    <t>N_InputFixed</t>
  </si>
  <si>
    <t>Input cells whose values only change rarely (e.g. sales tariffs in the budget tool changed by Finance only).</t>
  </si>
  <si>
    <t>Check Cell</t>
  </si>
  <si>
    <t>Please use N_Check</t>
  </si>
  <si>
    <t>N_Calc5</t>
  </si>
  <si>
    <t>You can use VBA to make these input cells available (by Style) to a specific user, e.g. an administrator.</t>
  </si>
  <si>
    <t>Explanatory Text</t>
  </si>
  <si>
    <t>Please use N_Comment</t>
  </si>
  <si>
    <t>Input</t>
  </si>
  <si>
    <t>Please use N_Input</t>
  </si>
  <si>
    <t>N_RangeName</t>
  </si>
  <si>
    <t>Used to hold the name of a close-by named range</t>
  </si>
  <si>
    <t>Hyperlink</t>
  </si>
  <si>
    <t>Standard Excel style, reformatted in Navigant colours, only relevant if you use hyperlinks</t>
  </si>
  <si>
    <t>Linked Cell</t>
  </si>
  <si>
    <t>Please use N_VBACommunication</t>
  </si>
  <si>
    <t>(ideally to the top/left of the named range)</t>
  </si>
  <si>
    <t>Followed Hyperlink</t>
  </si>
  <si>
    <t>Note</t>
  </si>
  <si>
    <t>Output</t>
  </si>
  <si>
    <t>Please use one of the calculation styles OR N_VBALink</t>
  </si>
  <si>
    <t>Warning Text</t>
  </si>
  <si>
    <t>Title styles to structure workbooks</t>
  </si>
  <si>
    <t>Styles to format output tables</t>
  </si>
  <si>
    <t>Table Styles to apply when using the table functionality from Excel</t>
  </si>
  <si>
    <t>Heading 1</t>
  </si>
  <si>
    <t>Title styles for grouping sections of analysis, NOT for headers of tables. Dark and lighter style set available.</t>
  </si>
  <si>
    <t>Styles for tables, both internal and external use</t>
  </si>
  <si>
    <t>Predefined table styles, first option applied by default, others available via Ribbon &gt; Table &gt; Design</t>
  </si>
  <si>
    <t>Heading 2</t>
  </si>
  <si>
    <t>N_Dark_H1</t>
  </si>
  <si>
    <t>N_Light_H1</t>
  </si>
  <si>
    <t>N_Table0_Header</t>
  </si>
  <si>
    <t>Table headers (for simple / internal use; optional)</t>
  </si>
  <si>
    <t>N_Table0_Cell</t>
  </si>
  <si>
    <t>Table cells (for simple / internal use; optional)</t>
  </si>
  <si>
    <t>Heading 3</t>
  </si>
  <si>
    <t>N_Dark_H2</t>
  </si>
  <si>
    <t>N_Light_H2</t>
  </si>
  <si>
    <t>N_Table1_Header</t>
  </si>
  <si>
    <t>Table headers for external use, especially to paste as image into reports</t>
  </si>
  <si>
    <t>Heading 4</t>
  </si>
  <si>
    <t>N_Dark_H3</t>
  </si>
  <si>
    <t>N_Light_H3</t>
  </si>
  <si>
    <t>N_Table1_Cell</t>
  </si>
  <si>
    <t>Table cells for external use, especially to paste as image into reports</t>
  </si>
  <si>
    <t>Without alternating row shading:</t>
  </si>
  <si>
    <t>N_Footer</t>
  </si>
  <si>
    <t>N_Table2_Header</t>
  </si>
  <si>
    <t>Table headers for external use, especially to paste as image into proposals</t>
  </si>
  <si>
    <t>N_Table2_Cell</t>
  </si>
  <si>
    <t>Table cells for external use, especially to paste as image into proposals</t>
  </si>
  <si>
    <t>Total</t>
  </si>
  <si>
    <t>NB: Examples pasted as picture to avoid creating 4 tables in the template</t>
  </si>
  <si>
    <t>Navigant Research Excel template styles</t>
  </si>
  <si>
    <t>Standard text boxes</t>
  </si>
  <si>
    <t xml:space="preserve">Styles used in Excel report of Navigant Research. For other workbooks, use styles defined above </t>
  </si>
  <si>
    <t>NRes_Table_Header</t>
  </si>
  <si>
    <t>NRes_RepTitle</t>
  </si>
  <si>
    <t>NRes_Table_Cell</t>
  </si>
  <si>
    <t>NRes_Table_Total</t>
  </si>
  <si>
    <t>NRes_TableCaption</t>
  </si>
  <si>
    <t>NRes_Table_SubTotal</t>
  </si>
  <si>
    <t>NRes_Source</t>
  </si>
  <si>
    <t>Integrated Viral Protection (ivp) developed a Biodefense Indoor Air Protection System. This system uses a pre-filter, a heated filter, a MERV-13 filter, a carbon filter, and UV-C light to kill airborne pathogens such as COVID-19.</t>
  </si>
  <si>
    <t>https://www.biospace.com/article/releases/american-society-of-mechanical-engineers-names-houston-based-medistar-corporation-2020-emerging-technology-award-recipient-for-inventing-integrated-viral-protection-air-filtration-systems-to-stop-indoor-spread-of-covid-19/#:~:text=HOUSTON%2D%2D(BUSINESS%20WIRE)%2D%2D,of%20Houston%2Dbased%20Medistar%20Corp.</t>
  </si>
  <si>
    <t>A yoga studio purchased a unit called the Sterionizer - an air cleaning device that emits positive and negative ions that attach to and deactivate airborne pathogens. This in addition to mask-wearing and distancing has decreased the risk of COVID-19 transmission. The Sterionizer is sold as a portable unit and can be integrated into the ductwork of HVAC systems. The sterionizer also removes smoke, odor, and other pollutants.</t>
  </si>
  <si>
    <t>This technology could be used in buildings to prevent the spread of COVID-19 and other airborne pathogens.</t>
  </si>
  <si>
    <t>Ozone. Ultraviolet. Molecular reactions. Amid virus fears, HVAC goes high-tech</t>
  </si>
  <si>
    <t>St. Louis Post-Dispatch</t>
  </si>
  <si>
    <t>Ozone &amp; ionization</t>
  </si>
  <si>
    <t>ozone, ionization</t>
  </si>
  <si>
    <t>https://www.stltoday.com/business/local/ozone-ultraviolet-molecular-reactions-amid-virus-fears-hvac-goes-high-tech/article_365637c5-5e77-59e2-a30a-38eb18048f5b.html</t>
  </si>
  <si>
    <t>Clearing the Air</t>
  </si>
  <si>
    <t>This technology uses a combination of ionization, UVGI, and filtration to reduce the amount of pathogens in the air.</t>
  </si>
  <si>
    <t>https://www.winnipegfreepress.com/business/clearing-the-air-573300981.html</t>
  </si>
  <si>
    <t>Winnipeg Free Press</t>
  </si>
  <si>
    <t>Cold, dry truth</t>
  </si>
  <si>
    <t>Andrew Halayko, a University of Manitoba pathophysiology professor specializing in lung diseases, emphasized the importance of good filtration and using outdoor air ventilation/opening windows when possible. Halayko also says the ability of pathogens to spread through the air is based on an interplay of humidity, temperature, pollution, and dust. However, research suggests that COVID-19 thrives in cold, dry air.</t>
  </si>
  <si>
    <t>Suggests that using filtration, outdoor air ventilation, and increasing humidity levels could reduce the spread of COVID-19.</t>
  </si>
  <si>
    <t>humidity, filtration, outdoor air ventilation</t>
  </si>
  <si>
    <t>https://www.winnipegfreepress.com/special/coronavirus/cold-dry-truth-573294121.html</t>
  </si>
  <si>
    <t>Unrivaled Low-Cost, High-Impact and Energy Cost Savings Favoring AirTest Novel Solutions for $35B Indoor Air Quality Market</t>
  </si>
  <si>
    <t>Streetwise Reports</t>
  </si>
  <si>
    <t>Though COVID-19 is coming to an end soon, it is still important to protect those that will not be vaccinated. This can be done using outside air ventilation and using CO2 sensors as a gauge of IAQ.</t>
  </si>
  <si>
    <t>CO2 sensors, IAQ, outdoor air ventilation</t>
  </si>
  <si>
    <t>https://www.streetwisereports.com/article/2020/12/01/unrivaled-low-cost-high-impact-and-energy-cost-savings-favoring-airtest-novel-solutions-for-35b-indoor-air-quality-market.html</t>
  </si>
  <si>
    <t>Refrigerators, Ovens Get a Hygiene Makeover During Covid-19 Pandemic</t>
  </si>
  <si>
    <t>The home-appliance industry is making a hard pivot toward hygiene during the coronavirus pandemic. LG refrigerators have been retrofitted with sterilizing UV lights, Whirlpool washing machines have built-in heating that removes germs and allergens from clothes, and Samsung is hiring scientists who specialize in water and air quality. A Turkish manufacturer recently rolled out "HygieneShield," which equips a range of appliances with disinfection drawers. It is also offering a cleaning cabinet - a standalone appliance that resembles a microwave oven, but is designed to disinfect everyday items such as wallets and mobile phones.</t>
  </si>
  <si>
    <t>https://www.wsj.com/articles/refrigerators-ovens-get-a-hygiene-makeover-during-covid-19-pandemic-11606913490</t>
  </si>
  <si>
    <t>E-Z Breathe Ventilation Systems Offer Proactive Measures to Provide Homes with Proper Air Quality to Keep Families Healthy During COVID-19</t>
  </si>
  <si>
    <t>E-Z Breathe Ventilation System</t>
  </si>
  <si>
    <t>According to the EPA, the air in the average American home is at least 5 times more polluted than outdoor air. In most homes with a basement or crawlspace, humidity tends to aggregate in those spaces instead of circulating throughout the home. E-Z breathe achieves whole-home air exchanges 6-10 times daily by drawing air throughout the home. Humidity is redistributed, which reduces mold and mildew in basements/crawlspaces and increases humidity throughout the rest of the home.</t>
  </si>
  <si>
    <t>Systems that redistribute humidity could increase IAQ by keeping the whole house closer to the optimal humidity range (40-60%).</t>
  </si>
  <si>
    <t>ventilation, humidity, IAQ</t>
  </si>
  <si>
    <t>https://www.prweb.com/releases/e_z_breathe_ventilation_systems_offer_proactive_measures_to_provide_homes_with_proper_air_quality_to_keep_families_healthy_during_covid_19/prweb17574164.htm</t>
  </si>
  <si>
    <t>COVID-19: Ultraviolet light could make enclosed spaces safe</t>
  </si>
  <si>
    <t>Noticias Financieras</t>
  </si>
  <si>
    <t>UV lights can be used to disinfect spaces. Some hospitals have been using robots that emit UV-C light to disinfect rooms since before the COVID-19 pandemic. UV lights have also been used to disinfect microphones, trains, and aircrafts. However, the effects of long-term skin/eye exposure on humans has not been well-studied, and these devices must be regulated and validated for effectiveness before use in public settings.</t>
  </si>
  <si>
    <t>UVGI can be used to disinfect air and surfaces. However, it is important to investigate how UV-C lights affect humans when they are exposed to it.</t>
  </si>
  <si>
    <t>COVID-19: B.C. Schools Race to Improve Ventilation as a Way to Control Coronavirus</t>
  </si>
  <si>
    <t>The Glarea independent school in B.C. installed a ventilation system that includes real time monitoring of air flow and oxygen, filters, and UVGI to kill potential airborne pathogens. The building also has motion-activated sinks, body temperature monitoring, and hand-sanitizing stations. As of November 27, 2020, there were no known cases reported among students and staff.</t>
  </si>
  <si>
    <t>Schools using the latest HVAC technology (including IAQ monitoring, filters, and UVGI) have been able to effectively prevent the spread of COVID-19.</t>
  </si>
  <si>
    <t>https://vancouversun.com/news/covid-19-schools-race-to-improve-ventilation-as-a-way-to-control-coronavirus</t>
  </si>
  <si>
    <t>Indoor Air Quality - How Cleantech Can Deliver a Healthier Future</t>
  </si>
  <si>
    <t>Cleantech Group</t>
  </si>
  <si>
    <t>IAQ monitoring, filtration</t>
  </si>
  <si>
    <t>https://www.cleantech.com/indoor-air-quality-how-cleantech-can-deliver-a-healthier-future/</t>
  </si>
  <si>
    <t>Texas School District Installs Plasma Air Ionization Systems to Help Protect Students and Staff from Airborne Viruses</t>
  </si>
  <si>
    <t>PlasmaAir</t>
  </si>
  <si>
    <t>Plasma Air installed its ionization systems in the Clint Independent School District in El Paso, TX. Plasma Air technology operates continuously within an HVAC system. It uses highly efficient and safe plasma ionization technology to neutralize indoor air pathogens and pollutants.</t>
  </si>
  <si>
    <t>Shows that ionization can be safely used and installed in schools to reduce the spread of COVID-19.</t>
  </si>
  <si>
    <t>plasma, ionization</t>
  </si>
  <si>
    <t>https://blog.plasma-air.com/texas-school-district-installs-plasma-air-ionization-systems-to-help-protect-students-and-staff-from-airborne-viruses/</t>
  </si>
  <si>
    <t>Open-Source enVerid COVID-19 Energy Estimator Available for Building Engineers</t>
  </si>
  <si>
    <t>https://www.prnewswire.com/news-releases/open-source-enverid-covid-19-energy-estimator-available-for-building-engineers-301178910.html</t>
  </si>
  <si>
    <t>energy cost, HVAC</t>
  </si>
  <si>
    <t>Government Confirms Importance of Ventilation to Reduce Spread of COVID-19</t>
  </si>
  <si>
    <t>responsesource</t>
  </si>
  <si>
    <t>COVID-19 can linger in indoor spaces, and it has been found that the virus transmits through aerosols. It is therefore important to increase the ventilation in indoor spaces. Ventilation units that use outdoor air can be just as effective as opening windows and doors as long as they limit the recirculation of the same air.</t>
  </si>
  <si>
    <t>Emphasizes the importance of outdoor air ventilation and increasing airflow in indoor spaces.</t>
  </si>
  <si>
    <t>ventilation, airflow</t>
  </si>
  <si>
    <t>https://pressreleases.responsesource.com/news/100448/government-confirms-importance-of-ventilation-to-reduce-spread-of-covid-19/</t>
  </si>
  <si>
    <t>Existing UV light technology has potential to reduce Covid-19 transmission indoors</t>
  </si>
  <si>
    <t>Queen Mary University of London</t>
  </si>
  <si>
    <t>A recent study  has shown that UV-C light can be used to prevent the spread of Covid-19. Upper-room UVGI is already a well-established technology, and has been proven effective to prevent the spread of diseases such as measles and tuberculosis within buildings. UVGI could also protect indoor spaces such as offices, restaurants and bars, and allow us to return to "normal" life in a safe way.</t>
  </si>
  <si>
    <t>Recommends upper-room UVGI as a safe and effective way to prevent the spread of COVID-19 and other airborne pathogens.</t>
  </si>
  <si>
    <t>https://www.eurekalert.org/pub_releases/2020-11/qmuo-eul111720.php</t>
  </si>
  <si>
    <t>First line of defense': COVID-19 prompts rethink in role of buildings</t>
  </si>
  <si>
    <t>Reuters</t>
  </si>
  <si>
    <t>Rachel Gutter, the president of the International WELL Building Institute states that the built environment is the first line of defense in a pandemic. The International WELL Building Institute allows buildings to be "WELL certified," which means the building meets a number of healthy building criteria (e.g. good IAQ, efficient filtration, incorporating outdoor air ventilation, limiting crowding and surface touching, incorporating surface disinfection, and more).</t>
  </si>
  <si>
    <t>Includes information on WELL Building certification, which recommends improving IAQ, filtration, ventilation, and surface cleaning capabilities.</t>
  </si>
  <si>
    <t>https://www.reuters.com/article/us-health-coronavirus-usa-buildings-feat/first-line-of-defense-covid-19-prompts-rethink-in-role-of-buildings-idUSKBN27Y14W</t>
  </si>
  <si>
    <t>Joseph G. Allen, an associate professor and director of the Healthy Buildings program at Harvard University's T.H. Chan School of Public Health, recommends maintaining relative humidity in the 40-60% range. Humidity increases the ability of our bodies' mucous membranes to catch viruses and prevent them from infecting us. Also, coronaviruses decay faster in high humidity environments and do not travel as far.</t>
  </si>
  <si>
    <t>Keeping humidity between 40-60% can decreases the risk of COVID-19 transmission and infection.</t>
  </si>
  <si>
    <t>humidity, IAQ</t>
  </si>
  <si>
    <t>https://www.washingtonpost.com/opinions/2020/11/18/winter-covid-19-humidity/</t>
  </si>
  <si>
    <t>Opinion: This winter, fight covid-19 with humidity</t>
  </si>
  <si>
    <t>The Washington Post</t>
  </si>
  <si>
    <t>Airborne transmission of virus-laden aerosols inside a music classroom: Effects of portable purifiers and aerosol injection rates</t>
  </si>
  <si>
    <t>https://aip.scitation.org/doi/10.1063/5.0042474</t>
  </si>
  <si>
    <t>N/A (recommended by Bill Goetzler &amp; Jim Young)</t>
  </si>
  <si>
    <t>University of Minnesota - Twin Cities</t>
  </si>
  <si>
    <t>Shows through CFD simulation, Monte Carlo methods, and mathematical models that HEPA air purifiers, when properly positioned, could help achieve ventilation and aerosol removal rates recommended by WHO and the CDC.</t>
  </si>
  <si>
    <t>CFD simulation, Monte Carlo method, mathematical model, HEPA filters, portable air purifiers</t>
  </si>
  <si>
    <t>New film shows importance of ventilation to reduce spread of COVID-19</t>
  </si>
  <si>
    <t>GOV.UK</t>
  </si>
  <si>
    <t>A UK government public information campaign suggested that letting fresh air into indoor spaces can reduce the risk of COVID-19 infection by over 70%. The campaign suggested that windows should be open in short 10-15 minute bursts throughout the day or should be left open a small amount continuously. This is especially important when people have visitors, if a care worker is seeing patients indoors, or if someone in the household is infected. Additionally, household systems that use outdoor air (e.g., kitchen/ bathroom extractor fans) are used correctly and regularly.</t>
  </si>
  <si>
    <t>Recommends increasing outdoor air ventilation in residential buildings by opening windows and using extraction fans.</t>
  </si>
  <si>
    <t>ventilation, household, extractor fans, windows</t>
  </si>
  <si>
    <t>https://www.gov.uk/government/news/new-film-shows-importance-of-ventilation-to-reduce-spread-of-covid-19#:~:text=New%20short%20film%20released%20by,to%20keep%20your%20home%20ventilated.&amp;text=A%20new%20public%20information%20campaign,from%20coronavirus%20by%20over%2070%25.</t>
  </si>
  <si>
    <t>Houston researchers roll out COVID-killing machines; Experts praise effort, stop short of saying units reduce need for masks, distancing</t>
  </si>
  <si>
    <t>Houston Chronicle</t>
  </si>
  <si>
    <t>A Houston company, Integrated Viral Protection (IVP) produced a portable air filtration system that uses a heated filter to kill SARS-CoV-2 viruses. IVP's filtration system will add a layer of security and protection against COVID, in addition to measures such as distancing and mask-wearing.</t>
  </si>
  <si>
    <t>This technology could add a layer of protection against COVID-19 spread, and can be installed anywhere that has an electrical outlet.</t>
  </si>
  <si>
    <t>https://www.houstonchronicle.com/business/article/Houston-researchers-roll-out-COVID-killing-15726221.php</t>
  </si>
  <si>
    <t>It's time to rethink indoor airflow to reduce the spread of COVID-19, say experts</t>
  </si>
  <si>
    <t>This article stated that aerosol spread is a significant mode of transmission for COVID-19, so it is important to take measures to ensure the air is clean and safe to breathe by bringing in as much outdoor air as possible. Changes to improve HVAC systems are expensive, so it is important to invest money into improving ventilation systems in public buildings.</t>
  </si>
  <si>
    <t>States the importance of investing in improving ventilation and making changes to HVAC systems that may be expensive and complex.</t>
  </si>
  <si>
    <t>ventilation, outdoor air ventilation, investing in ventilation</t>
  </si>
  <si>
    <t>https://www.abc.net.au/news/2020-11-16/ventilation-indoor-airflow-could-be-important-against-covid-19/12881444</t>
  </si>
  <si>
    <t>Alludes to the importance of decreasing the risk of COVID-19 spread in indoor spaces by removing aerosols from indoor air.</t>
  </si>
  <si>
    <t>WHO urged to set global guidelines on indoor humidity to curb Covid</t>
  </si>
  <si>
    <t>The Telegraph</t>
  </si>
  <si>
    <t>Shows the importance of increasing relative humidity to 40-60% to prevent the spread of airborne diseases.</t>
  </si>
  <si>
    <t>relative humidity</t>
  </si>
  <si>
    <t>https://www.telegraph.co.uk/global-health/climate-and-people/urged-set-global-guidelines-indoor-humidity-curb-covid/</t>
  </si>
  <si>
    <t>Masks good, ventilation better at cutting COVID risk at indoor events - study</t>
  </si>
  <si>
    <t>Emphasizes the importance of improving ventilation technology to decrease COVID-19 spread at large gatherings.</t>
  </si>
  <si>
    <t>ventilation</t>
  </si>
  <si>
    <t>ventilation, large gatherings</t>
  </si>
  <si>
    <t>https://www.reuters.com/article/health-coronavirus-germany-concert-int/masks-good-ventilation-better-at-cutting-covid-risk-at-indoor-events-study-idUSKBN27E2AY</t>
  </si>
  <si>
    <t>AirTest Introduces Instant Reading Desktop CO2 Sensor to Verify Air Quality</t>
  </si>
  <si>
    <t>Yahoo Finance</t>
  </si>
  <si>
    <t>AirTest technologies introduced a personal CO2 monitor that can be easily used to monitor CO2 levels in indoor spaces. CO2 is a good indicator of fresh air ventilation, which is important  in minimizing COVID-19 transmission.</t>
  </si>
  <si>
    <t>This technology could be useful to detect and therefore prevent the spread of COVID-19 indoors.</t>
  </si>
  <si>
    <t>https://finance.yahoo.com/news/airtest-introduces-instant-reading-desktop-130000717.html?guccounter=1&amp;guce_referrer=aHR0cHM6Ly93d3cuZ29vZ2xlLmNvbS8&amp;guce_referrer_sig=AQAAAHIXaY-rapbpKJ7_5aZ0Mvifwma-a5vQSGfXUchiAOZr77lkfLAqKBJ7_MC2--wePVtxn7SX40RkVJChFX_uybAfgiJ4Z5_DvO8IYC6zT6eCbxgD-sqQ6H8w7F4Sgb54aobvUs7jC082CoJ2u_2lcr_XlSH622ltp8P14d4tR62k</t>
  </si>
  <si>
    <t>Koch Multi-Pleat Green13</t>
  </si>
  <si>
    <t>Koch Filter</t>
  </si>
  <si>
    <t>Koch released the Multi-Pleat Green13 filter. It is a MERV-13 filter that is engineered to provide higher initial efficiencies than standard pleated filters. The Multi-Pleat Green13 filter has a specialized blend of electrostatically-charged synthetic fibers which insures greater stability of the electrostatic charge, pressure drop, and prolonged efficiencies compared to other filter medias.</t>
  </si>
  <si>
    <t>filtration, MERV-13</t>
  </si>
  <si>
    <t>https://www.kochfilter.com/Products/Pleated%20Filters/Multi-Pleat%20Green13</t>
  </si>
  <si>
    <t>Germany pours 500 Million Euros into ventilation to impede spread</t>
  </si>
  <si>
    <t>The Daily Telegraph</t>
  </si>
  <si>
    <t>This article discussed how Germany is investing in ventilation for their schools and other public buildings in order to reduce the risk of COVID-19 spread.</t>
  </si>
  <si>
    <t>ventilation, investing in HVAC</t>
  </si>
  <si>
    <t>https://www.pressreader.com/uk/the-daily-telegraph/20201021/281874415892835</t>
  </si>
  <si>
    <t>Why good ventilation is key to stopping the spread of Covid-19</t>
  </si>
  <si>
    <t>Irish Times</t>
  </si>
  <si>
    <t>This article drew a correlation between COVID-19 outbreaks in nursing homes and meat plants, and poor ventilation. Since the spread of COVID-19 is airborne, poorly ventilated buildings put occupants at a high risk.</t>
  </si>
  <si>
    <t>Emphasizes the importance of ventilation and increasing the fresh air introduced into buildings.</t>
  </si>
  <si>
    <t>https://www.irishtimes.com/opinion/why-good-ventilation-is-key-to-stopping-the-spread-of-covid-19-1.4374754</t>
  </si>
  <si>
    <t>To Prevent Covid-19's Spread at V.P. Debate, Plexiglass Probably Won't Help</t>
  </si>
  <si>
    <t>This article discussed that installing plexiglass shields don't offer much protection against small airborne particles that can spread around a room. More effective measures include testing attendees, and upgrading the HVAC system to use MERV-13 filters.</t>
  </si>
  <si>
    <t>Recommends improving HVAC and filtration instead of installing barriers, since COVID-19 can spread through small droplets that can spread throughout an entire room.</t>
  </si>
  <si>
    <t>filtration, plexiglass</t>
  </si>
  <si>
    <t>https://www.wsj.com/articles/to-prevent-covid-19s-spread-at-v-p-debate-plexiglass-probably-wont-help-11602113606</t>
  </si>
  <si>
    <t>Trane Helps Bring K-12 Students Back to School with Indoor Air Quality Solutions</t>
  </si>
  <si>
    <t>Could provide a model for how educational buildings can be assessed, and provided with an individualized roadmap to decrease COVID-19 transmission.</t>
  </si>
  <si>
    <t>https://www.businesswire.com/news/home/20201007005202/en/Trane-Helps-Bring-K-12-Students-Back-to-School-with-Indoor-Air-Quality-Solutions</t>
  </si>
  <si>
    <t>VironAire developed a portable air purifier that uses UVGI, antibacterial photocatalysis, and HEPA-H13 filtration to sanitize and purify the air. VironAire has installed these purifiers in a PK-12 school to assist in campus health and safety.</t>
  </si>
  <si>
    <t>This technology could be useful to make air safer to breathe without altering the entire HVAC system, which can be expensive.</t>
  </si>
  <si>
    <t>https://www.prnewswire.com/news-releases/vironaire-provides-medical-grade-portable-air-purification-systems-to-episcopal-collegiate-school-to-assist-in-campus-health-and-safety-301146495.html</t>
  </si>
  <si>
    <t>VironAire Provides Medical-Grade Portable Air Purification Systems to Episcopal Collegiate School to Assist in Campus Health and Safety</t>
  </si>
  <si>
    <t>VironAire</t>
  </si>
  <si>
    <r>
      <t>Scientists warn of "overwhelming" evidence of air coronavirus contagion</t>
    </r>
    <r>
      <rPr>
        <sz val="11"/>
        <rFont val="Calibri"/>
        <family val="2"/>
      </rPr>
      <t> </t>
    </r>
  </si>
  <si>
    <t>Scientists warn of "overwhelming" evidence of air coronavirus contagion</t>
  </si>
  <si>
    <t>Shows the importance of improving ventilation and increasing the amount of fresh air introduced into indoor spaces.</t>
  </si>
  <si>
    <t>A group of scientists led by Kimberly Prather of UC San Diego warned of the danger of airborne coronavirus contagion to pressure governments to redirect their current policies and prioritize outdoor activities by restricting indoor activities. SARS-CoV-2 is transmittable indoors through small aerosol droplets, which allows it to travel more than 2 meters. This article recommended improving ventilation of enclosed spaces and spending time outdoors when possible.</t>
  </si>
  <si>
    <t>Harris Heat &amp; Air, Air Conditioning &amp; Protecting Houston Texas with New Anti-Microbial and Anti-Virus Air Filtration Systems</t>
  </si>
  <si>
    <t>Harris Heat &amp; Air</t>
  </si>
  <si>
    <t>Harris Heat &amp; Air has an extensive line of UV and HEPA products that can be installed in-duct into HVAC systems. Harris' REME HALO LED is the industry's first LED in-duct, whole home and building air purification system that is both mercury free and zero ozone compliant. It uses its LED lights and ionization to kill airborne contaminants.</t>
  </si>
  <si>
    <t>This technology could be a low-energy solution for in-duct UVGI since it uses LED lights instead of the traditional mercury bulb.</t>
  </si>
  <si>
    <t>https://www.prweb.com/releases/harris_heat_air_air_conditioning_protecting_houston_texas_with_new_anti_microbial_and_anti_virus_air_filtration_systems/prweb17412342.htm</t>
  </si>
  <si>
    <t>How to Keep the Coronavirus at Bay Indoors</t>
  </si>
  <si>
    <t>NY Times</t>
  </si>
  <si>
    <t>This article argued that the conversation of COVID-19 risk reduction is beyond ventilation. There should be many layers to the COVID-19 prevention approach, the most important of which are wearing masks, eliminating exposure, adding air filters, and disinfecting surfaces. This article recommended opening windows when possible, especially in schools where most classrooms only exchange air in a room once an hour (even though they are supposedly required to exchange the air every 20 minutes).</t>
  </si>
  <si>
    <t>Though the most important COVID-19 prevention measures (e.g., mask wearing) lay outside the realm of HVAC, poor ventilation remains an issue in schools and other public buildings. Improving ventilation and increasing the amount of fresh air indoors would reduce the risk of COVID-19.</t>
  </si>
  <si>
    <t>ventilation, schools, outdoor air ventilation</t>
  </si>
  <si>
    <t>https://www.nytimes.com/2020/09/27/health/coronavirus-transmission-indoors.html</t>
  </si>
  <si>
    <t>Price Industries produced a portable room air purifier that aggregates COVID particles in the air, and then deactivates them with UV light. The air purifier uses 3 layers of protection: bipolar ionization technology causing the COVID-19 particles to clump together and become easier to filter, high intensity UV light, and a heavy-duty HEPA filter.</t>
  </si>
  <si>
    <t>George Graham, the president of AirTest, stated that elevating outside air ventilation levels is crucial in limiting airborne virus spread. Measurement of CO2 levels can indicate the amount of fresh air delivered and can be used to assess ventilation levels in occupied spaces. Additionally, even though there is an effective vaccine for COVID-19 and the pandemic will likely be over soon, some experts believe fewer than 50% of the public will take the vaccine and improving IAQ remains a high priority.</t>
  </si>
  <si>
    <t>Appliance manufacturers are focusing on hygiene during the pandemic and are developing technology that allows people to more easily reduce the risk of COVID-19 in their homes.</t>
  </si>
  <si>
    <t>the WHO estimates that 92% of the global population live in areas with unsafe levels of air pollution. Since the COVID-19 pandemic began, the IAQ market has been growing and is expected to grow in the following years. Some of the following companies have emerged: Second nature (offers an air &amp; water filter subscription service), HawaDawa (developed indoor and outdoor sensor-based IAQ monitoring), Aeris Health (developed AI smart domestic air purifiers), and Clarify (Developed indoor environmental monitoring software and sensor system to improve health and comfort.</t>
  </si>
  <si>
    <t>Shows that improving IAQ has become a priority since the COVID-19 pandemic began, and lists some companies that have developed new products &amp; services for improving IAQ.</t>
  </si>
  <si>
    <t>The enVerid COVID-19 Energy Estimator allows building owners, mechanical engineers, and facility managers gain a more complete picture of the risk, costs, and carbon impacts of different ventilation and filtration approaches. This allows building managers and facility engineers to make informed decisions about how to reduce the risk of airborne transmission of SARS-CoV-2, taking into account the energy costs associated with different approaches and planning for the impact on their operating budgets. The website is found at the following URL: https://tinyurl.com/covid-energy-estimator</t>
  </si>
  <si>
    <t>Could be a useful tool for assessing energy cost and budgetary costs of changing HVAC systems to reduce COVID-19 spread.</t>
  </si>
  <si>
    <t>Using CFD simulation, Monte Carlo methods, and simplified mathematical models, this study analyzed aerosol deposition, airborne concentration, and removal in a music classroom with/without masks, using different musical instruments, and using different injection modes. It was found that using portable HEPA air purifiers could help in achieving ventilation and aerosol removal rates recommended by WHO and CDC. Proper placement of purifiers (close to the injector) is also important.</t>
  </si>
  <si>
    <t>filtration, heated filter</t>
  </si>
  <si>
    <t>Thousands of people have signed a petition urging WHO to establish global guidelines on indoor humidity. A study at Princeton University found that Covid-19 decays more quickly in warmer, more humid environments. Another study at Yale University found that dry air dries out mucus membranes, which increases susceptibility to infection.</t>
  </si>
  <si>
    <t>Trane Technologies, a global climate innovator, introduced expanded services to help schools evaluate, implement, and fund IAQ improvements in their buildings. Trane's assessment focuses on air dilution, exhaustion, containment, and cleaning. The assessment also equips school building managers with a clear and cost-effective roadmap for improvements that will bring facilities into alignment with CDC and industry recommendations. Trane's air cleaning technologies range from high-rated MERV or HEPA filters, to UVGI, photocatalytic oxidation, and Dry Hydrogen Peroxide solutions.</t>
  </si>
  <si>
    <t>LED UVGI technology is more energy-efficient and safer to use than the traditional mercury lamp UV lights. It can be used inside AC units could help prevent circulation of aerosolized viral particles.</t>
  </si>
  <si>
    <t>AJ Manufacturing Adds UV-C and Bipolar Ionization to its proven HEPA Filtration Technology to Neutralize and Remove Airborne Pathogens</t>
  </si>
  <si>
    <t>AJ Manufacturing</t>
  </si>
  <si>
    <t>AJ Manufacturing developed a portable filtration unit that uses HEPA filters, UVGI, and bipolar ionization to get rid of airborne contaminants such as COVID-19.</t>
  </si>
  <si>
    <t>Portable air filters could be an option to filter COVID-containing droplets from the air in indoor spaces with inadequate HVAC systems.</t>
  </si>
  <si>
    <t>https://www.prweb.com/releases/aj_manufacturing_adds_uv_c_and_bipolar_ionization_to_its_proven_hepa_filtration_technology_to_neutralize_and_remove_airborne_pathogens/prweb17412113.htm</t>
  </si>
  <si>
    <t>Managing Indoor Air Quality During the COVID-19 Pandemic</t>
  </si>
  <si>
    <t>Gridpoint</t>
  </si>
  <si>
    <t>Gridpoint recommended that building managers and businesses follow ASHRAE's guidance to maintain good IAQ during the pandemic. They also added the following tips to manage IAQ on a limited budget: creating a schedule for changing air filters, designating a team member to adjust thermostat fans to ON as needed to ensure air circulation happens regularly, investing in a device to measure RH levels and ensure levels remain between 40-60%, changing air damper settings to maximum position, and eliminating sources of contaminants (e.g., mold, asbestos, emissions from equipment such as gas stoves).</t>
  </si>
  <si>
    <t>Recommends low-cost measures building managers and businesses can take to improve ventilation &amp; filtration and reduce the risk of COVID-19 transmission.</t>
  </si>
  <si>
    <t>ventilation, low-cost, humidity</t>
  </si>
  <si>
    <t>https://www.gridpoint.com/managing-indoor-air-quality-during-the-covid-19-pandemic/</t>
  </si>
  <si>
    <t>Parham Azimi, Brent Stephens</t>
  </si>
  <si>
    <t>Lidia Morawska, Junji Cao</t>
  </si>
  <si>
    <t>Leonardo Setti, Fabrizio Passarini, Gianluigi de Gennaro, Alessia Di Gilio, Jolanda Palmisani, Paolo Buono, Gianna Fornari, Maria Grazia Perrone, Andrea Piazzalunga, Pierluigi Barbieri, Emanuele Rizzo, Alessandro Miani</t>
  </si>
  <si>
    <t>Yuan Liu, Zhi Ning, Yu Chen, Ming Guo, Yingle Liu, Nirmal Kumar Gali, Li Sun, Yusen Duan, Jing Cai, Dane Westerdahl, Xinjin Liu, Kin-fai Ho, Haidong Kan, Qingyan Fu, Ke Lan</t>
  </si>
  <si>
    <t>Lawrence Schoen, Michael Hodgson, William McCoy, Shelly Miller, Yuguo Li, Russel Olmsted, Chandra Sekhar, Sidney Parsons</t>
  </si>
  <si>
    <t>Y. Li, X. Huang, I. T. S. Yu, T. W. Wong, H. Qian</t>
  </si>
  <si>
    <t>Nancy H. L. Leung, Daniel K. W. Chu, Eunice Y. C. Shiu, Kwok-Hung Chan, James J. McDevitt, Benien J. P. Hau, Hui-Ling Yen, Yuguo Li, Dennis K. M. Ip, J. S. Malik Peiris, Wing-Hong Seto, Gabriel M. Leung, Donald K. Milton, Benjamin J. Cowling</t>
  </si>
  <si>
    <t>Leslie Dietz, Patrick F. Horve, David Coil, Mark Fretz, Jonathan Eisen, Kevin Van Den Wymelenberg</t>
  </si>
  <si>
    <t>Rajesh K. Bhagat, M. S. Davies Wykes, Stuart B. Dalziel, P. F. Linden</t>
  </si>
  <si>
    <t>Martin Z. Bazant, John W. M. Bush</t>
  </si>
  <si>
    <t>Rajat Mittal, Rui Ni, Jung-Hee Seo</t>
  </si>
  <si>
    <t>Rajat Mittal, Charles Meneveau, Wen Wu</t>
  </si>
  <si>
    <t>Marilee Shelton-Davenport, Julie Pavlin, Jennifer Saunders, Amanda Staudt, Rapporteurs</t>
  </si>
  <si>
    <t>Patrick F. Horve, Leslie Dietz, Mark Fretz, David A. Constant, Andrew Wilkes, John M. Townes, Robert G. Martindale, William B. Messer, Kevin G. Van Den Wymelenberg</t>
  </si>
  <si>
    <t>William P. Banfleth</t>
  </si>
  <si>
    <t>A. C. Fears, W.B. Klimstra, P. Duprex, A. Hartman, S. C. Weaver, K. C. Plante, D. Mirchandani, J. A. Plante, P.V. Aguilar, D. Fernandez, A. Nalca, A. Totura, D. Dyer, B. Kearney, M. Lackemeyer, J.K. Bohannon, R. Johnson, R.F. Garry, D.S. Reed, C.J. Roy</t>
  </si>
  <si>
    <t>Michael Schuit, Sierra Gardner, Stewart Wood, Kristin Bower, Greg Williams, Denise Freeburger, Paul Dabisch</t>
  </si>
  <si>
    <t>Hua Qian, Te Miao, Li Liu, Xiaohong Zheng, Danting Luo, Yuguo Li</t>
  </si>
  <si>
    <t>Jianyun Lu, Jieni Gu, Kuibiao Li, Conghui Xu, Wenzhe Su, Zhisheng Lai, Deqian Zhou, Chao Yu, Bin Xu, Zhicong Yang</t>
  </si>
  <si>
    <t>Ignatius T.S. Yu, Yuguo Li, Tze Wai Wong, Wilson Tam, Andy T. Chan, Joseph H.W. Lee, Dennis Y.C. Leung, Tommy Ho</t>
  </si>
  <si>
    <t>Erica Stewart, Kenneth Mead, Russell Olmsted, Jovan Pantelic, Lawrence Schoen, Chandra Sekhar, Walter Vernon, Yuguo Li, Zuraimi Sultan</t>
  </si>
  <si>
    <t>Sean Wei Xiang Ong, Yian Kim Tan, Po Ying Chia</t>
  </si>
  <si>
    <t>Joshua L. Santarpia, Danielle N. Rivera, Vicki Herrera, M. Jane Morwitzer, Hannah Creager, George Santarpia, Kevin K. Crown, David M. Brett-Major, Elizabeth Schnaubelt, M. Jana Broadhurst, James V. Lawler, St. Patrick Reid, John J. Lowe</t>
  </si>
  <si>
    <t>Stephen M. Parodi, Vincent X. Liu</t>
  </si>
  <si>
    <t>Mary Y.Y. Lai, Peter K.C. Cheng, Wilina W.L. Lim</t>
  </si>
  <si>
    <t>David A. Rothamer, Scott Sanders, Douglas Reindl, Timothy H. Bertram</t>
  </si>
  <si>
    <t>Melanie D Nembhard, D Jeff Burton, Joel M Cohen</t>
  </si>
  <si>
    <t>Han Liu, Sida He, Lian Shen, Jiarong Hong</t>
  </si>
  <si>
    <t>Suvanjan Bhattacharyya, Kunal Dey, Akshoy Ranjan Paul, Ranjib Biswas</t>
  </si>
  <si>
    <t>Clifford Federspiel</t>
  </si>
  <si>
    <t>Junwei Ding, Chuck Wah Yu, Shi-Jie Cao</t>
  </si>
  <si>
    <t>Karolina Nissen, Janina Krambrich, Dario Akaberi, Tove Hoffman, Jiaxin Ling, Ake Lundkvist, Lennart Svensson, Erik Salaneck</t>
  </si>
  <si>
    <t>Carla Balocco, Lorenzo Leoncini</t>
  </si>
  <si>
    <t>Luca Borro, Lorenzo Mazzei, Massimiliano Raponi, Prisco Piscitelli, Alessandro Miani, Aurelio Secinaro</t>
  </si>
  <si>
    <t>Chanjuan Sun, Zhiqiang Zhai</t>
  </si>
  <si>
    <t>C.H. Cheng, C.L. Chow, W.K. Chow</t>
  </si>
  <si>
    <t>Clive B. Beggs, Eldad J. Avital</t>
  </si>
  <si>
    <t>Samuel Dominguez-Amarillo, Jesica Fernandez-Aguera, Sonia Cesteros-Garcia, Roberto Alonso Gonzalez-Lezcano</t>
  </si>
  <si>
    <t>Lidia Morawska, Julian Tang, William Banfleth, Philomena Bluyssen, Atze Boerstra, Giorgio Buonanno, Junji Cao, Stephanie Dancer, Andres Floto, Francesco Franchimon, Charles Haworth, Jaap Hogeling, Christina Isaxon, Jose Jiminez, Jarek Kurnitski, Yuguo Li, Marcel Loomans, Guy Marks, Linsey Marr, Livio Mazzarella, Arsen Krikor Melikov, Shelly Miller, Donald Milton, William Nazaroff, Peter Nielsen, Catherine NOakes, Jordan Peccia, Xavier Querol, Chandra Sekhar, Olli Seppanen Shin-Ichi Tanabe, Raymond Tellier Kwok Wai Tham, Pawel Wargocki Aneta Wierzbicka, Maosheng Yao</t>
  </si>
  <si>
    <t>aerosol transmission</t>
  </si>
  <si>
    <t>indoor spaces</t>
  </si>
  <si>
    <t>ventilation, airflow management</t>
  </si>
  <si>
    <t>ionization, air conditioning</t>
  </si>
  <si>
    <t>unemployment</t>
  </si>
  <si>
    <t>small businesses</t>
  </si>
  <si>
    <t>COVID-19 in schools</t>
  </si>
  <si>
    <t>surface cleaning, HVAC maintenance</t>
  </si>
  <si>
    <t>HVAC improvement, air dilution</t>
  </si>
  <si>
    <t>local governments</t>
  </si>
  <si>
    <t>city governments</t>
  </si>
  <si>
    <t>county governments</t>
  </si>
  <si>
    <t>low income communities</t>
  </si>
  <si>
    <t>state community service programs, low income communities</t>
  </si>
  <si>
    <t>state governments</t>
  </si>
  <si>
    <t>energy industry</t>
  </si>
  <si>
    <t>surface cleaning, fomites</t>
  </si>
  <si>
    <t>indoor spaces, reduced contact</t>
  </si>
  <si>
    <t>aerosol transmission, fecal matter</t>
  </si>
  <si>
    <t>HVAC maintenance, filtration, energy-efficiency</t>
  </si>
  <si>
    <t>public health</t>
  </si>
  <si>
    <t>ventilation, outdoor air ventilation, airflow management</t>
  </si>
  <si>
    <t>HVAC, HVAC maintenance, filtration, outside air ventilation</t>
  </si>
  <si>
    <t>building safety</t>
  </si>
  <si>
    <t>outside air ventilation, filtration, HVAC maintenance, humidity</t>
  </si>
  <si>
    <t>higher education</t>
  </si>
  <si>
    <t>HVAC maintenance, filtration, planning for surges</t>
  </si>
  <si>
    <t>healthcare facilities</t>
  </si>
  <si>
    <t>IAQ, humidity</t>
  </si>
  <si>
    <t>HVAC, humidity, filtration</t>
  </si>
  <si>
    <t>retailers</t>
  </si>
  <si>
    <t>Recommends dilution using outside air, surface cleaning followed by filtration, and UVGI.</t>
  </si>
  <si>
    <t>surface cleaning, ventilation</t>
  </si>
  <si>
    <t>An Overview on the Role of Relative Humidity in Airborne Transmission of SARS-CoV-2 in Indoor Environments</t>
  </si>
  <si>
    <t>https://www.ncbi.nlm.nih.gov/pubmed/20228108</t>
  </si>
  <si>
    <t>Effects of air temperature and relative humidity on coronavirus survival on surfaces.</t>
  </si>
  <si>
    <t>The Effects of Temperature and Relative Humidity on the Viability of the SARS Coronavirus.</t>
  </si>
  <si>
    <t>https://www.ncbi.nlm.nih.gov/pmc/articles/PMC3265313/pdf/AV2011-734690.pdf</t>
  </si>
  <si>
    <t>https://www.medrxiv.org/content/medrxiv/early/2020/03/27/2020.03.15.20036673.full.pdf</t>
  </si>
  <si>
    <t>Stability of SARS- CoV-2 in different environmental conditions</t>
  </si>
  <si>
    <t>Chin, A.; Chu, J.; Perera, M.; Hui, K.; Yen, H.-L.; Chan, M.; Peiris, M.; Poon, L.</t>
  </si>
  <si>
    <t>Stability of SARS coronavirus in human specimens and environment and its sensitivity to heating and UV irradiation. Biomedical and environmental sciences:</t>
  </si>
  <si>
    <t>Duan, S.; Zhao, X.; Wen, R.; Huang, J.-j.; Pi, G.; Zhang, S.; Han, J.; Bi, S.; Ruan, L.; Dong, X.-p.</t>
  </si>
  <si>
    <t>The characteristics of household transmission of COVID-19. Clinical Infectious Diseases 2020.</t>
  </si>
  <si>
    <t>https://doi.org/10.1093/cid/ciaa450</t>
  </si>
  <si>
    <t>Li, W.; Zhang, B.; Lu, J.; Liu, S.; Chang, Z.; Cao, P.; Liu, X.; Zhang, P.; Ling, Y.; Tao, K.; Chen, J.</t>
  </si>
  <si>
    <t>Evidence for probable aerosol transmission of SARS-CoV-2 in a poorly ventilated restaurant.</t>
  </si>
  <si>
    <t>Li, Y.; Qian, H.; Hang, J.; Chen, X.; Hong, L.; Liang, P.; Li, J.; Xiao, S.; Wei, J.; Liu, L.; Kang, M.</t>
  </si>
  <si>
    <t>https://www.medrxiv.org/content/medrxiv/early/2020/04/22/2020.04.16.20067728.full.pdf</t>
  </si>
  <si>
    <t>ASHRAE ETF Research List</t>
  </si>
  <si>
    <t>Ajit Ahlawat, Alfred Wiedensohler, Sumit Kumar Mishra</t>
  </si>
  <si>
    <t>TROPOS</t>
  </si>
  <si>
    <t>This study found that humidity affects the evaporation kinematics and particle growth of aerosol droplets that contain SARS-CoV-2. In dry indoor places with an RH &lt; 40%, the chances of airborne transmission of COVID-19 is higher than that of humid places.</t>
  </si>
  <si>
    <t>https://aaqr.org/articles/aaqr-20-06-covid-0302.pdf</t>
  </si>
  <si>
    <t>Lisa Casanova, Soyoung Jeon, William Rutala, David Weber, Mark Sobsey</t>
  </si>
  <si>
    <t>University of North Carolina at Chapel Hill</t>
  </si>
  <si>
    <t>This study tested the survival of the SARS-CoV virus on surfaces at various temperature and humidity levels. SARS-CoV survived the longest at 4 degrees C and a low (20%) or high (80%) RH. SARS-CoV survived the shortest amount of time at a temperature of 20 degrees C and an RH of 50%.</t>
  </si>
  <si>
    <t>Recommends keeping RH levels at around 50%, and keeping the temperature at 20 degrees C to prevent the spread of SARS-CoV, a virus closely related to SARS-CoV-2.</t>
  </si>
  <si>
    <t>humidity, temperature</t>
  </si>
  <si>
    <t>K.H. Chan, J.S. Malik Peiris, S. Y. Lam, L. L. M. Poon, K. Y. Yuen, W. H. Seto</t>
  </si>
  <si>
    <t>This study found that SARS-CoV containing droplets are less viable at temperatures of 38 degrees C and RH levels of 95% or greater. The dried virus on smooth surfaces retained its viability for over 5 days at temperatures of 22-25 degrees C and an RH of 40%-50%.</t>
  </si>
  <si>
    <t>This study found that SARS-CoV-2 survives for the longest at low temperatures and on smooth surfaces. This study also found that common disinfectants are effective at killing SARS-CoV-2.</t>
  </si>
  <si>
    <t>Shows that SARS-CoV-2 can survive for hours on surfaces, but is susceptible to standard disinfection methods.</t>
  </si>
  <si>
    <t>Chinese Center for Disease Control and Prevention</t>
  </si>
  <si>
    <t>Shows that SARS-CoV is unstable for long periods of time at temperatures 56C and higher, and can be destroyed by UVGI. This is likely similar for SARS-CoV-2 since SARS-CoV is closely related to SARS-CoV-2.</t>
  </si>
  <si>
    <t>https://pubmed.ncbi.nlm.nih.gov/14631830/</t>
  </si>
  <si>
    <t>Recommends maintaining high humidity and temperatures in indoor spaces to reduce the spread of SARS-CoV (which is likely similar to SARS-CoV-2). Also contradicts other studies that recommend RH levels of 40%-60%.</t>
  </si>
  <si>
    <t>Huazhong University of Science and Technology</t>
  </si>
  <si>
    <t>This study found that, in households with infected individuals, SARS-CoV-2 spread to 16.3% of remaining inhabitants when patients did not quarantine themselves since the onset of symptoms. If patients did quarantine themselves since the onset of symptoms 0% of household members got infected. Among spouses, 27.8% got infected if their spouse was infected.</t>
  </si>
  <si>
    <t>Shows that quarantining is a very effective measure against the spread of COVID-19 in households, and shows the importance of separating airflow between quarantine and non-quarantine areas.</t>
  </si>
  <si>
    <t>household spread</t>
  </si>
  <si>
    <t>This study used computer simulations to simulate the spread of exhaled droplets in a restaurant setting. It was found that poor ventilation could lead to aerosol transmission of SARS-CoV-2.</t>
  </si>
  <si>
    <t>Shows the importance of ventilation to reduce aerosol COVID-19 transmission in restaurants.</t>
  </si>
  <si>
    <t>ventilation, restaurants</t>
  </si>
  <si>
    <t>Transformative Wave Introduces Enhanced Ventilation Mode to Enable Facilities to Meet CDC Recommendations for COVID-19 HVAC Compliance</t>
  </si>
  <si>
    <t>https://www.businesswire.com/news/home/20200909005186/en/Transformative-Wave-Introduces-Enhanced-Ventilation-Mode-to-Enable-Facilities-to-Meet-CDC-Recommendations-for-COVID-19-HVAC-Compliance</t>
  </si>
  <si>
    <t>Transformative Wave developed a new feature to its eIQ Platform, which enables facility operators to automate ventilation adjustments to comply with the CDC recommendations associated with the COVID-19 pandemic. Modifications to HVAC systems typically require a technician to visit each individual facility to make adjustments, but facility operators can make the changes themselves using Transformative Wave's system.</t>
  </si>
  <si>
    <t>Could be a useful tool for building operators to adjust their HVAC systems for the COVID-19 pandemic and any future pandemics.</t>
  </si>
  <si>
    <t>ventilation, automation</t>
  </si>
  <si>
    <t>Ventilation expert reveals how Texas schools can stop the spread of COVID in classrooms</t>
  </si>
  <si>
    <t>Shows that outdoor air ventilation is critical for reducing infection, as is opening windows when applicable. Also shows that schools need to invest in improved ventilation systems in order to reduce the risk of COVID-19 transmission.</t>
  </si>
  <si>
    <t>ventilation, opening windows, outdoor air ventilation</t>
  </si>
  <si>
    <t>https://www.houstonchronicle.com/life/article/Texas-school-ventilation-expert-covid-class-15542882.php</t>
  </si>
  <si>
    <t>Seattle Times</t>
  </si>
  <si>
    <t>Recent publications from virologists suggest that COVID-19 can spread through aerosol particles, especially indoors. This article suggests spending less time indoors, social distancing, and mask wearing. In homes, or commercial buildings it is important to pull in fresh air from outside, and if possible, install a HEPA filter.</t>
  </si>
  <si>
    <t>Suggests using outdoor air ventilation and HEPA filtration to decrease the risk of COVID-19 spread.</t>
  </si>
  <si>
    <t>The new coronavirus is good at finding hosts when it is airborne, especially...</t>
  </si>
  <si>
    <t>UV Disinfection Solutions for HVAC &amp; Occupied Areas Improve Air Quality &amp; Kill Viruses</t>
  </si>
  <si>
    <t>Larson Electronics, LLC</t>
  </si>
  <si>
    <t>Larson Electronics' offers UV air purifiers that can be installed either on the ceiling or in-duct. These systems can be an alternative to replacing an HVAC system, and can disinfect the air as it moves through the unit.</t>
  </si>
  <si>
    <t>This technology could be a useful and potentially cheaper tool for building operators than replacing or upgrading an HVAC system.</t>
  </si>
  <si>
    <t>https://news.thomasnet.com/companystory/uv-disinfection-solutions-for-hvac-and-occupied-areas-improve-air-quality-and-kill-viruses-40038777</t>
  </si>
  <si>
    <t>Air Quality is Safety Focus for New York's Schools; City acts to ensure that ventilation systems mitigate spread of Covid-19</t>
  </si>
  <si>
    <t>Before the start of the 2020-2021 school year, the Department of Education deployed teams to inspect ventilation systems, fans, and windows in all New York public schools. The Department of Education would shut down any buildings that do not have adequate ventilation. Buildings with good ventilation use outdoor air and filtration to dilute, push out, and replace indoor air to mitigate the spread of airborne contaminants such as the coronavirus. However, these inspections and repairs will be expensive. The Government Accountability Office estimated that 41% of districts nationwide need to update or replace HVAC systems in at least half of their schools.</t>
  </si>
  <si>
    <t>ventilation, schools</t>
  </si>
  <si>
    <t>Shows the importance of improving ventilation systems in schools so that students can safely attend without risk of transmitting COVID-19. Also discusses that many schools have inadequate HVAC systems, and it will be important in the future to invest in the investigation and upgrading of these systems.</t>
  </si>
  <si>
    <t>https://www.wsj.com/articles/air-quality-is-safety-focus-for-new-yorks-schools-11598396348</t>
  </si>
  <si>
    <t>HVAC Systems' Influence on the Spread of Covid-19</t>
  </si>
  <si>
    <t>Pioneer Institute</t>
  </si>
  <si>
    <t>https://pioneerinstitute.org/blog/hvac-systems-influence-on-the-spread-of-covid-19/</t>
  </si>
  <si>
    <t>HFA Reviews the Effectiveness of Mechanical Air Filtration in Mitigating the Spread of COVID-19</t>
  </si>
  <si>
    <t>HFA</t>
  </si>
  <si>
    <t>Recommends installing MERV-13 filters if the HVAC system is compatible.</t>
  </si>
  <si>
    <t>https://www.prweb.com/releases/hfa_reviews_the_effectiveness_of_mechanical_air_filtration_in_mitigating_the_spread_of_covid_19/prweb17332240.htm</t>
  </si>
  <si>
    <t>ASHRAE Epidemic Task Force Releases Updated Building Readiness Guide</t>
  </si>
  <si>
    <t>Contains an update to ASHRAE guidance that will be useful for buildings when operating and re-opening.</t>
  </si>
  <si>
    <t>ASHRAE guidance, flushing buildings, modes of operation</t>
  </si>
  <si>
    <t>https://www.ashrae.org/about/news/2020/ashrae-epidemic-task-force-releases-updated-building-readiness-guide</t>
  </si>
  <si>
    <t>What you will need to know about ventilation as Ontario prepares for back to school in the age of COVID-19</t>
  </si>
  <si>
    <t>The Toronto Star</t>
  </si>
  <si>
    <t>States the importance of investing in improving ventilation and making changes to HVAC systems that may be expensive and complex. Also suggests adjusting HVAC systems to bring in more outdoor air and increasing the frequency of filter changes. Also recommends portable air filters as a lower-cost option for cleaning the air.</t>
  </si>
  <si>
    <t>ventilation, outdoor air ventilation, filtration, portable air filters</t>
  </si>
  <si>
    <t>https://www.thestar.com/news/gta/2020/08/15/what-you-need-to-know-about-ventilation-as-ontario-prepares-for-back-to-school-in-the-age-of-covid-19.html</t>
  </si>
  <si>
    <t>UCO updates air filtration to combat COVID-19</t>
  </si>
  <si>
    <t>University of Central Oklahoma</t>
  </si>
  <si>
    <t>The University of Central Oklahoma updated their air filtration systems to use MERV-13 filters in order to prevent the spread of COVID-19, as recommended by ASHRAE. The university decided to use MERV-13 filters instead of HEPA filters because MERV filters are nearly as efficient as HEPA (&gt;95% particle capture for MERV-13, 99.97% particle capture for HEPA), and could be installed without major modification to the current HVAC systems.</t>
  </si>
  <si>
    <t>filtration, MERV-13, HEPA</t>
  </si>
  <si>
    <t>https://ucentralmedia.com/uco-updates-air-filtration-to-combat-covid-19/</t>
  </si>
  <si>
    <t>Suggests that upgrading HVAC systems to MERV-13 filters significantly increases filtration efficiency. Also shows that for some applications, the small improvement of upgrading from MERV-13 to HEPA filtration may not be worth modifying HVAC systems to the degree necessary to support a HEPA filter.</t>
  </si>
  <si>
    <t>BU to update ventilation systems in some buildings as part of COVID-19 preparations</t>
  </si>
  <si>
    <t>Boston University</t>
  </si>
  <si>
    <t>This article discussed that BU's maintenance staff is working to improve mechanical HVAC systems in its 120 buildings that have them. For the other buildings without HVAC systems, BU facilities recommends keeping windows and doors open when possible and installing portable air purifiers to increase air exchange rates. BU graduate alum, Sarabeth Buckley, also conducted research recording carbon dioxide levels in BU classrooms. Buckley found that carbon dioxide levels sometimes rose to over 4 times the quantity recommended by ASHRAE.</t>
  </si>
  <si>
    <t>https://dailyfreepress.com/2020/08/05/bu-to-update-ventilation-systems-in-some-buildings-as-part-of-covid-19-preparations/</t>
  </si>
  <si>
    <t>Safe School-Reopening Strategies Also Include Physical Environment</t>
  </si>
  <si>
    <t>Environment Resource Council</t>
  </si>
  <si>
    <t>This article emphasizes the importance of effective ventilation and filtration to reduce the risk of COVID-19 spread in schools. This is especially true in bathrooms and hallways, since a lot of kids are in contact with each other in these spaces. However, HVAC systems have been neglected for decades, and will take significant investment to upgrade and repair. To the extent possible, HVAC systems should be adjusted to bring in more fresh air and recirculate less, and filters should be changed more often. Portable air filters can also be placed around classrooms and near teachers.</t>
  </si>
  <si>
    <t>This article made suggestions for measures schools can take to prevent the spread of COVID-19. These suggestions include increasing the quality of ventilation by increasing HVAC maintenance, increasing dilution ratios in highly occupied areas by factoring in occupant density along with air exchange and filtration considerations, using UV lighting in higher occupation areas, and sanitizing surfaces (including soft surfaces such as carpets and curtains).</t>
  </si>
  <si>
    <t>Suggests options for improving ventilation, recommends using UVGI, and recommends sanitizing surfaces to prevent the spread of COVID-19 and other diseases.</t>
  </si>
  <si>
    <t>https://www.prnewswire.com/news-releases/safe-school-reopening-strategies-also-include-physical-environment-301104719.html</t>
  </si>
  <si>
    <t>Shows that schools are investing in improving HVAC systems when they can afford it. For buildings without HVAC systems, schools are opening windows and using portable air purifiers. Also shows that current HVAC systems in many schools do not have sufficient IAQ according to ASHRAE's recommendations.</t>
  </si>
  <si>
    <t>COVID-19 HVAC Preventive Maintenance Program</t>
  </si>
  <si>
    <t>Conair Corporation</t>
  </si>
  <si>
    <t>This product could be useful for building managers who are looking to upgrade HVAC systems to reduce the risk of airborne pathogen spread.</t>
  </si>
  <si>
    <t>Managing Air Quality is a Top Priority at Orlando International Airport</t>
  </si>
  <si>
    <t>Orlando International Airport</t>
  </si>
  <si>
    <t>Monitoring IAQ has become a high priority for the Orlando International Airport, especially since the start of the COVID-19 pandemic. The airport made renovations to their environmental management system including 100 new upgraded air handlers, adding sterilizing UV lighting systems, and a CosaTron Air Purification system, which improves filtration by increasing particle size. The airport also uses chilled water units to provide cooling instead of using traditional air conditioning, which limits the movement/recirculation of air.</t>
  </si>
  <si>
    <t>The measures that the Orlando International Airport could be used in other buildings where large gatherings are common, in order to reduce COVID-19 transmission and increase IAQ.</t>
  </si>
  <si>
    <t>https://orlandoairports.net/press/2020/07/31/managing-air-quality-is-a-top-priority-at-orlando-international-airport/</t>
  </si>
  <si>
    <t>coronavirus; AC upgrades to fight the pandemic; Better filters, ultraviolet light or, simply, more fresh air can all help keep you safer</t>
  </si>
  <si>
    <t>San Antonio Express</t>
  </si>
  <si>
    <t>This article included suggestions for improving COVID-19 safety within homes. Suggestions included installing a high-efficiency air filter (MERV-13 or higher), installing a UVGI system in your HVAC unit (may be expensive), purchasing a stand-alone UVGI unit, and increasing outdoor air ventilation using recovery ventilation. Recovery ventilation units use 2 fans - one draws fresh air into the home, and one pushes stale air out. As the air streams pass each other air inside the house cools/heats and dehumidifies air from outside. Recovery ventilation is a more efficient way to increase outdoor air ventilation than simply opening windows.</t>
  </si>
  <si>
    <t>These suggestions could be useful for people to reduce the risk of COVID-19 transmission within the home. However, these solutions can be costly and some require complex installation.</t>
  </si>
  <si>
    <t>https://www.expressnews.com/lifestyle/article/Upgrades-to-home-air-conditioning-systems-may-15432814.php</t>
  </si>
  <si>
    <t>https://www.bloomberg.com/news/articles/2020-07-27/infection-risk-from-air-we-breathe-raises-the-stakes-for-hvac</t>
  </si>
  <si>
    <t>Can COVID Spread With AC? HVAC Makers Plan Upgrades</t>
  </si>
  <si>
    <t>Palm Beach Daily Business Review</t>
  </si>
  <si>
    <t>Since the start of COVID-19, the HVAC industry has focused on HVAC upgrades that will reduce the risk of COVID-19 transmission in buildings. Technologies in the spotlight include air-monitoring sensors, portable filter machines, UV light, and ionization. One of the main concerns for building managers is making sure to increase fresh air without putting strain on the HVAC system's heating and cooling.</t>
  </si>
  <si>
    <t>These technologies present a list of options that building managers/owners can look into that could reduce the risk of COVID-19 transmission in their buildings.</t>
  </si>
  <si>
    <t>https://www.cruisecritic.com/articles.cfm?ID=5474</t>
  </si>
  <si>
    <t>Cruise lines update ship ventilation</t>
  </si>
  <si>
    <t>USA Today</t>
  </si>
  <si>
    <t>Shows that cruise lines are using outdoor air ventilation, improving filtration, and using UVGI to reduce risk of COVID-19 transmission.</t>
  </si>
  <si>
    <t>In order to keep passengers and crews safe, cruise lines are improving their HVAC systems to reduce the spread of airborne diseases, including COVID-19. The cruise lines are upgrading filtration systems to H13 HEPA filters, using 100% outside air ventilation (by closing recirculation dampers whenever possible), and using UVGI.</t>
  </si>
  <si>
    <t>COVID-19 Poses Another Challenge for Schools: Air Quality</t>
  </si>
  <si>
    <t>Oklahoma Watch</t>
  </si>
  <si>
    <t>Shows that there is a need for a cost effective way to reduce the risk of COVID-19 transmission in schools that does not necessitate HVAC upgrades.</t>
  </si>
  <si>
    <t>low-cost solutions, ventilation, filtration</t>
  </si>
  <si>
    <t>https://oklahomawatch.org/2020/07/27/covid-19-poses-another-challenge-for-schools-air-quality/</t>
  </si>
  <si>
    <t>Ultraviolet device gets new look in virus fight</t>
  </si>
  <si>
    <t>Boston Globe</t>
  </si>
  <si>
    <t>In a city like Boston, where many of the buildings are historic, and have ineffective HVAC systems, UVGI could be a viable solution to increasing IAQ without upgrading/installing HVAC systems.</t>
  </si>
  <si>
    <t>http://epaper.bostonglobe.com/infinity/article_popover_share.aspx?guid=e35948a6-4343-4c2c-8e65-231722f511fe</t>
  </si>
  <si>
    <t>Chicago Tribune</t>
  </si>
  <si>
    <t>As scientists come to the conclusion that COVID-19 spread through small aerosol droplets, building owners have started to consider investing in HVAC upgrades and other technologies such as UVGI and ionization. However, building owners are unsure how effective new technologies are, especially since installing them can be costly.</t>
  </si>
  <si>
    <t>Shows that, while building owners are willing to invest in technology that will improve IAQ and reduce risk of COVID-19 transmission, they need guidance regarding which technologies are effective.</t>
  </si>
  <si>
    <t>https://relationshipscience.com/news/story/building-owners-in-search-of-cleaner-air-worries-a-21483100</t>
  </si>
  <si>
    <t>Subways sparkle, but does cleaning decrease COVID-19 risk?</t>
  </si>
  <si>
    <t>Associated Press</t>
  </si>
  <si>
    <t>https://abcnews.go.com/Health/wireStory/subways-sparkle-cleaning-decrease-covid-19-risk-71757500</t>
  </si>
  <si>
    <t>As America struggles to reopen schools and offices, how to clean coronavirus from the air</t>
  </si>
  <si>
    <t>Washington, D.C. school districts are preparing for students to go back to school, and want to take measures to improve their HVAC systems and boost IAQ. However, these measures are often expensive, rarely mandatory, and require help from professional engineers. However, some campuses have committed thousands of dollars to reprogram their HVAC systems to bring in more fresh air, install MERV-13 filters, and install UV-C lights inside large building air handlers to make the air safer. Another option is to use far-UVC light, which will kill viruses but not penetrate human skin. This would allow the light to disinfect populated spaces throughout the course of the day.</t>
  </si>
  <si>
    <t>Some schools are investing money to make expensive changes to their HVAC systems to bring in more fresh air, install MERV-13 filters, and install UV-C lights. Some schools are also looking into using far-UVC light.</t>
  </si>
  <si>
    <t>https://www.washingtonpost.com/climate-environment/2020/06/26/coronavirus-indoor-air-schools-offices/</t>
  </si>
  <si>
    <t>Filti Launces N95-Quality HVAC Filters to Help Keep Homes Safe</t>
  </si>
  <si>
    <t>Filti developed the 9500 Home Filter, a MERV-16 home filter that is proven to filter 95% of aerosolized particles, such as ones that cause COVID-19.</t>
  </si>
  <si>
    <t>For residential HVAC systems that can handle highly-efficient MERV-16 filters, this technology could be a good tool for reducing the risk of COVID-19 infection.</t>
  </si>
  <si>
    <t>filtration, MERV-16</t>
  </si>
  <si>
    <t>https://finance.yahoo.com/news/filti-launches-n95-quality-hvac-012200149.html</t>
  </si>
  <si>
    <t>Carrier Offers Healthy Building Solutions to Improve Air Quality for Mall Reopenings in New York State</t>
  </si>
  <si>
    <t>Carrier Global Corporation</t>
  </si>
  <si>
    <t>Carrier developed the Safe Start Service, which assesses a building's IAQ, and then ensures that buildings are ready for occupancy by recommissioning HVAC equipment and by implementing best practices. If additional filtration support is needed, Carrier also developed an OptiClean air scrubber, which uses HEPA filters.</t>
  </si>
  <si>
    <t>Carrier's technology could help businesses improve their IAQ/HVAC systems so that they are COVID-ready.</t>
  </si>
  <si>
    <t>HEPA filtration, IAQ</t>
  </si>
  <si>
    <t>https://www.prnewswire.com/news-releases/carrier-offers-healthy-building-solutions-to-improve-air-quality-for-mall-reopenings-in-new-york-state-301085349.html</t>
  </si>
  <si>
    <t>Indoor Air Quality is Crucial to Public Health and Safety as Buildings Reopen During Pandemic and Second Wave is Anticipated</t>
  </si>
  <si>
    <t>Pavilion Business Services</t>
  </si>
  <si>
    <t>This book may have helpful guidance about how COVID-19 can be prevented in buildings.</t>
  </si>
  <si>
    <t>guidance</t>
  </si>
  <si>
    <t>https://www.prnewswire.com/news-releases/indoor-air-quality-is-crucial-to-public-health-and-safety-as-buildings-reopen-during-pandemic-and-second-wave-is-anticipated-301082844.html</t>
  </si>
  <si>
    <t>Pavilion Business Services published a book (Facilities Management Volume 2) that provides guidance for improving HVAC systems in buildings to increase IAQ and reduce the spread of COVID-19.</t>
  </si>
  <si>
    <t>Air ionisation has lowered virus</t>
  </si>
  <si>
    <t>RTE</t>
  </si>
  <si>
    <t>Tayra, a specialist HVAC company based in Madrid and backed by the Spanish Ministry of Defense Biological Laboratory, tested the effectiveness of ionisation technology in the reduction of a surrogate COVD-19 in indoor environments. Experiments took place in simulated ICU hospital rooms within a hotel, and it was found that ionisation technology was effective.</t>
  </si>
  <si>
    <t>Shows that ionization is an effective way to reduce the transmission of COVID-19.</t>
  </si>
  <si>
    <t>ionization</t>
  </si>
  <si>
    <t>Filti</t>
  </si>
  <si>
    <t>Green Home Solutions Announces Enhanced Disinfection Services, Treats Surfaces for COVID-19</t>
  </si>
  <si>
    <t>Green Home Solutions</t>
  </si>
  <si>
    <t>Green Home Solutions developed a plant-based enzyme solution that uses EPA-registered disinfectants, and offers services to disinfect high-contact surfaces, with an optional application of HaloMist, which is known to kill 99.999% of all viruses and bacteria. Green Home Solutions also offers Hospital Grade Disinfection which includes application of HaloMist, and a Halosil Fogger that allows the HaloMist to reach every surface in a room.</t>
  </si>
  <si>
    <t>https://www.prnewswire.com/news-releases/green-home-solutions-announces-enhanced-disinfection-services-treats-surfaces-for-covid-19-301072940.html</t>
  </si>
  <si>
    <t>HFA Explores the Merits of Using Ultraviolet Radiation to Limit COVID-19 Exposure</t>
  </si>
  <si>
    <t>Scott West, P.E., was quoted in this article. He discussed that UVGI has been identified as an effective method to kill the SARS-CoV-2 virus, and said that he expects to see more commercial buildings using UVGI in HVAC systems. While complete threat removal of airborne contagion is not possible in spaces with infected occupants, exposure risk can be mitigated to the greatest extent possible using proven technologies.</t>
  </si>
  <si>
    <t>While UVGI cannot completely prevent the spread of airborne diseases in indoor spaces, incorporating it into HVAC systems can help reduce the risk of exposure.</t>
  </si>
  <si>
    <t>https://www.prweb.com/releases/hfa_explores_the_merits_of_using_ultraviolet_radiation_to_limit_covid_19_exposure/prweb17164559.htm</t>
  </si>
  <si>
    <t>NZ Humidity Prevented Spread of Covid-19 Pandemic</t>
  </si>
  <si>
    <t>Make Lemonade</t>
  </si>
  <si>
    <t xml:space="preserve">Research conducted by Michael Ward, an epidemiologist in the Sydney School of Veterinary Science at the University of Sydney, and 2 researchers from the Fudan University School of Public Health in Shanghai, found that a low-humidity climate leads to an increase in COVID-19 cases. </t>
  </si>
  <si>
    <t>humidity, climate</t>
  </si>
  <si>
    <t>https://www.scoop.co.nz/stories/SC2006/S00015/nz-humidity-prevented-spread-of-covid-19-pandemic.htm</t>
  </si>
  <si>
    <t>Suggests that increasing the humidity in an indoor space, especially during the winter time, could help reduce the spread of COVID-19.</t>
  </si>
  <si>
    <t>Coronavirus: the importance of ventilation</t>
  </si>
  <si>
    <t>University of Amsterdam</t>
  </si>
  <si>
    <t>Using laser techniques, physicists at the University of Amsterdam have found that small droplets emitted from coughing can float in the air in a room for many minutes, especially if the room is poorly ventilated. The study found that these droplets disappeared more quickly when mechanical ventilation was turned on, and even more quickly when the room also had a door and window open.</t>
  </si>
  <si>
    <t>Suggests that good ventilation can decrease the spread of COVID-19, and suggests that there should be policies in place that require better ventilation to slow the spread of the virus.</t>
  </si>
  <si>
    <t>https://iop.uva.nl/content/news/2020/05/coronavirus-the-importance-of-ventilation.html?cb</t>
  </si>
  <si>
    <t>Building ventilation guidelines aim to reduce COVID-19 spread</t>
  </si>
  <si>
    <t>The Daily Californian</t>
  </si>
  <si>
    <t>Researchers from universities in Singapore and UC Berkeley released guidelines for building ventilation, which aims to reduce indoor exposure to COVID-19. The guidelines proposed implementing various measures such as opening windows, decreased use of air conditioners when possible, adjusting air conditioning settings to maximize outdoor air intake, implementing portable air cleaners, and installing UVGI to clean the air.</t>
  </si>
  <si>
    <t>Recommends opening windows, using outdoor air ventilation, using portable air cleaners, and decreasing the use of air conditioners to reduce risk of COVID transmission.</t>
  </si>
  <si>
    <t>https://www.dailycal.org/2020/05/20/building-ventilation-guidelines-aim-to-reduce-covid-19-spread/</t>
  </si>
  <si>
    <t>Officials say ventilation woes not key factor in COVID-19 spread at Montreal home</t>
  </si>
  <si>
    <t>The Canadian Press</t>
  </si>
  <si>
    <t>A ventilation problem at a hard-hit Montreal long-term care home where a majority of residents contracted COVID-19 wasn't likely the principal factor in the virus spread. Quebec's public health director, Dr. Horatio Arruda, said that while proper air filtration is beneficial for other reasons, it's unlikely to have been a key factor in COVID-19 transmission at the home. Arruda stated that other factors such as infections in staff and the difficulty to apply infection prevention measures (proper mask wearing &amp; distancing).</t>
  </si>
  <si>
    <t>Serves as a reminder that, while ventilation can help mitigate the spread of COVID-19, measures such as isolation of infected individuals, mask wearing, and distancing are the primary methods of COVID-19 prevention.</t>
  </si>
  <si>
    <t>https://nationalpost.com/pmn/news-pmn/canada-news-pmn/officials-say-ventilation-woes-not-key-factor-in-covid-19-spread-at-montreal-home</t>
  </si>
  <si>
    <t>Experts believe that UV-C light can kill SARS-CoV-2, and could be effective in decreasing transmission risk when installed in-duct or in the upper-room area. However, UV lights are expensive, may increase electrical bills, and may be costly to maintain.</t>
  </si>
  <si>
    <t>While UVGI is effective, it is expensive and may be costly in the long-run.</t>
  </si>
  <si>
    <t>Scientists Consider Indoor Ultraviolet Light to Zap Coronavirus in the Air</t>
  </si>
  <si>
    <t>https://www.nytimes.com/2020/05/07/science/ultraviolet-light-coronavirus.html</t>
  </si>
  <si>
    <t>Nightingale-style emergency hospitals with large open-plan air-conditioned halls may allow coronavirus to spread more widely, Cambridge study warns</t>
  </si>
  <si>
    <t>Daily Mail UK</t>
  </si>
  <si>
    <t>Shows that using a water tank simulation, scientists can predict how COVID-19 droplets could spread throughout a hospital bay or other area using different ventilation methods.</t>
  </si>
  <si>
    <t>ventilation, top-down ventilation, cross-ventilation</t>
  </si>
  <si>
    <t>https://www.dailymail.co.uk/sciencetech/article-8263037/Low-tech-changes-reduce-airborne-Covid-19-spread-emergency-hospitals.html</t>
  </si>
  <si>
    <t>Researchers aim to find out whether COVID-19 can spread through ventilation systems</t>
  </si>
  <si>
    <t>University of Alberta</t>
  </si>
  <si>
    <t>https://www.ualberta.ca/folio/2020/05/researchers-aim-to-find-out-whether-covid-19-can-spread-through-ventilation-systems.html</t>
  </si>
  <si>
    <t>University Alberta researchers Lexuan Zhong and Brian Fleck are conducting experiments testing filtration techniques in a lab setting, and are also testing how HVAC systems recirculate/filter volatile organic compounds that could be harmful to people. The end goal of their research is to provide guidance to the public on what they can do to make their HVAC/filtration systems COVID-safe.</t>
  </si>
  <si>
    <t>It may be useful to follow up with Zhong and Fleck's research to provide further insight on COVID prevention through improved HVAC &amp; filtration.</t>
  </si>
  <si>
    <t>Belnor Engineering responds to COVID-19 with indoor air quality solutions</t>
  </si>
  <si>
    <t>Belnor Engineering</t>
  </si>
  <si>
    <t>This technology could be used to prevent COVID-19 in buildings.</t>
  </si>
  <si>
    <t>ionization, in-duct</t>
  </si>
  <si>
    <t>https://financial-news.co.uk/belnor-engineering-responds-to-covid-19-with-indoor-air/</t>
  </si>
  <si>
    <t>Look at virus-humidity link, experts urge</t>
  </si>
  <si>
    <t>Australian Associated Press (AAP)</t>
  </si>
  <si>
    <t>Scientists recommend that the relationship between COVID-19 and humidity should be explored because humidity can slow the spread of other respiratory diseases, including influenza. A CDC study found that 75% of influenza particles could cause infection an hour after being coughed into an area where RH=23%. When RH was raised to 43%, only 14% of particles were infectious. Though humidity's impact of COVID-19 is not certain, high humidity does help the respiratory system to "repel" and defend itself from viruses.</t>
  </si>
  <si>
    <t>Since high humidity can reduce the transmission risk of influenza, it may have a similar effect on the SARS-CoV-2 virus.</t>
  </si>
  <si>
    <t>https://www.aap.com.au/look-at-virus-humidity-link-experts-urge/</t>
  </si>
  <si>
    <t>Air Conditioning May Be Spreading COVID</t>
  </si>
  <si>
    <t>WebMD</t>
  </si>
  <si>
    <t>Air conditioning systems and HVAC systems that use a mix of indoor and outdoor air may increase the chance of COVID-19 transmission.</t>
  </si>
  <si>
    <t>https://www.webmd.com/lung/news/20200708/air-conditioning-may-be-spreading-covid</t>
  </si>
  <si>
    <t>Your Building Can Make You Sick or Keep You Well</t>
  </si>
  <si>
    <t>New York Times</t>
  </si>
  <si>
    <t>There have been countless examples of airborne diseases spreading through ventilation systems that recirculate air throughout the building (e.g., COVID-19 cases on cruise ships, measles cases spreading throughout an entire school, SARS cases spreading through an apartment building). Based on the fact that other coronaviruses spread through small, aerosol particles it is likely that COVID-19 does as well. It is therefore important to ensure that HVAC systems bring in more outdoor air, instead of recirculating air to save energy. A 2019 study at the Global Health Institute in Switzerland found that even minimum levels of outdoor air ventilation reduced influenza transmission as much as having 50-60% of the building vaccinated.</t>
  </si>
  <si>
    <t>Joseph G. Allen (director of Healthy Buildings Program at Harvard T.H. Chan School of Public Health)</t>
  </si>
  <si>
    <t>Recommends that buildings reduce the amount of recirculated air in their HVAC systems.</t>
  </si>
  <si>
    <t>https://www.nytimes.com/2020/03/04/opinion/coronavirus-buildings.html</t>
  </si>
  <si>
    <t>Airborne transmission accounts for most coronavirus cases, says Chinese health authority</t>
  </si>
  <si>
    <t>World Service Wire</t>
  </si>
  <si>
    <t>airborne spread</t>
  </si>
  <si>
    <t>This study tested the survivability of the SARS-CoV virus when it is heated or UV-irradiated. SARS-CoV is stable at 4 degrees C, at room temperature, and at 37 degrees C for at least 2 hours. SARS-CoV was not stable after 90, 60, and 30 minute exposures at 56 C, 67 C, and 75 C, respectively. UV irradiation for 60 minutes destroyed viral infectivity of SARS-CoV viruses.</t>
  </si>
  <si>
    <t>Ventilation expert Richard Corsi, now dean of Maseeh College of Engineering and Computer Science at Portland State University, suggested that bringing outdoor air indoors is critical to lowering exposure to SARS-CoV-2. Opening windows is also a good strategy, but only if the building you are in is not positively pressurized (like many office buildings are). Corsi also said that most schools in Texas are not well-ventilated (based on carbon dioxide measurements). Schools should consider reducing room occupants, isolating infected occupants, wearing masks, and eliminating high-emission activities (yelling, speaking loudly, singing).</t>
  </si>
  <si>
    <t>The new coronavirus is good at finding hosts when it is airborne, especially indoors</t>
  </si>
  <si>
    <t>outdoor air ventilation, HEPA filtration</t>
  </si>
  <si>
    <t>Many virologists believe that COVID-19 can spread through aerosol particles, which would further facilitate the spread of the virus through HVAC systems. Though upgrading HVAC systems may not be financially or practically viable, there are several ways to make the current HVAC systems safer. Some strategies include natural and mechanical ventilation, MERV 13+ filters, and UVGI.</t>
  </si>
  <si>
    <t>Suggests using natural and mechanical ventilation MERV-13+ filtration, and UVGI to prevent the spread of COVID-19.</t>
  </si>
  <si>
    <t>Conair announced an IAQ product named "THE HERCULES." This product introduces phases of preventative maintenance on HVAC systems to decrease the spread of COVID-19. Conair conducts an initial system analysis, thoroughly analyzes fan power for necessary static pressure, replaces air filters with MERV-13 filters, thoroughly cleans and sanitizes the interior duct, adds access door cut-ins as needed, removes and sanitizes all air outlets, investigates access for UV lighting into an existing system, and tests and balances air systems for new air flow and adjusts as necessary.</t>
  </si>
  <si>
    <t>Replacing HVAC systems in schools to meet new guidelines for addressing COVID-19 is cost prohibitive for school districts, unless patrons agree to pay for it through a bond issue. Even upgrading current systems by incorporating higher-grade filters is expensive and sometimes infeasible. Emergency federal relief dollars allocated for public schools are not large enough to address necessary HVAC upgrades.</t>
  </si>
  <si>
    <t>Suggests that UVGI could be a less expensive alternative to HVAC installation/upgrades for older buildings.</t>
  </si>
  <si>
    <t>Building owners in search of cleaner air Worries about virus spreading through vents spur action</t>
  </si>
  <si>
    <t>While surface cleaning is not as effective in reducing COVID transmission, far-UVC lights could be an effective solution.</t>
  </si>
  <si>
    <t>According to this article, the ventilation systems installed in large, open-plan buildings (such as the coronavirus-specific Nightingale hospitals) may help the coronavirus linger in the air for longer. The University of Cambridge study cited in this article used a water tank model to simulate air currents generated by a "top-down" the ventilation system, which takes air into the building from the top, and draws it down into the spaces below. The study also showed what happens to droplets released when a patient coughs in a room that is "top-down" ventilated. It was found that "top-down" ventilation systems could increase the spread of COVID-19. The University of Cambridge scientists recommended using cross-ventilation, which runs an air current between patients so that droplets cannot travel between beds.</t>
  </si>
  <si>
    <t>Belnor engineering released its Global Plasma Solutions auto-cleaning needlepoint bipolar ionization air purification device. It is installed in-duct and has been proven to reduce a wide range of pathogens in the air.</t>
  </si>
  <si>
    <t>Some air conditioning systems adjust the mix of fresh air they pull in to save energy, so that when it is hotter outside, more indoor air gets recirculated throughout the building. If someone in the building has COVID-19, viral droplets can build up in the recirculated air. Also, air currents produced by air conditioners and fans can carry particles further than they may otherwise go within a room. This is especially concerning as emerging evidence points to airborne transmission.</t>
  </si>
  <si>
    <t>The Chinese National Health Commission stated that airborne transmission accounts for most COVID-19 cases.</t>
  </si>
  <si>
    <t>The effect of occupant distribution on energy consumption and COVID-19 infection in buildings: A case study of university building</t>
  </si>
  <si>
    <t>Reza Mokhtari, Mohammad Hossein Jahangir</t>
  </si>
  <si>
    <t>University of Tehran</t>
  </si>
  <si>
    <t>This study produced an algorithm which calculated the optimum occupant distribution patterns that account for the lowest number of infected people and minimum energy consumption for various simulated settings (5 consequent winter and summer days). It was concluded that an optimal population distribution can reduce the number of infected people by up to 56% and energy consumption by 32%. Instead of maximizing ventilation rate to reduce infection risk, or minimizing ventilation to decrease energy usage, buildings can schedule occupants' presence to find a balance between the 2 extremes.</t>
  </si>
  <si>
    <t>Suggests that managing building occupancy could be a way to balance the tradeoff of reducing disease transmission risk vs. reducing energy usage in buildings.</t>
  </si>
  <si>
    <t>ventilation, occupancy, mathematical model, simulation</t>
  </si>
  <si>
    <t>https://www.sciencedirect.com/science/article/pii/S0360132320309288#!</t>
  </si>
  <si>
    <t>Indoor Air Quality: Rethinking rules of building design strategies in post-pandemic architecture</t>
  </si>
  <si>
    <t>Naglaa A. Mehahed, Ehab M. Ghoneim</t>
  </si>
  <si>
    <t>Port Said University</t>
  </si>
  <si>
    <t>Recommends a holistic approach to improving IAQ and preventing COVID-19/other diseases. Recommendations include changing social behavior, tailoring HVAC systems to the local climate, and using robotics/AI/simulations to optimize IAQ.</t>
  </si>
  <si>
    <t>https://www.ncbi.nlm.nih.gov/pmc/articles/PMC7661949/</t>
  </si>
  <si>
    <t>A systematic review of possible airborne transmission of the COVID-19 virus (SARS-CoV-2) in the indoor air environment</t>
  </si>
  <si>
    <t>Zahra Noorimotlagh, Neemat Jaafarzadeh, Susana Silva Martinez, Seyyed Abbas Mirzaee</t>
  </si>
  <si>
    <t>Ilam University of Medical Sciences</t>
  </si>
  <si>
    <t>This study found that there is a great possibility of airborne transmission of SARS-CoV-2 in indoor air environments. The study therefore recommended improving ventilation (especially in hospitals &amp; crowded spaces), in addition to behavioral changes (e.g., distancing, masks, hand washing).</t>
  </si>
  <si>
    <t>Shows that airborne spread of COVID-19 is likely, so ventilation should be improved in public spaces.</t>
  </si>
  <si>
    <t>ventilation, airborne spread</t>
  </si>
  <si>
    <t>https://www.ncbi.nlm.nih.gov/pmc/articles/PMC7726526/</t>
  </si>
  <si>
    <t>Toilets dominate environmental detection of severe acute respiratory syndrome coronavirus 2 in a hospital</t>
  </si>
  <si>
    <t>Zhen Ding, Hua Qian, Bin Xu, Ying Huang, Te Miao, Hui-Ling Yen, Shenglan Xiao, Lunbiao Cui, Xiaosong Wu, Wei Shao, Yan Song, Li Sha, Lian Zhou, Yan Xu, Baoli Zhu Yuguo Li</t>
  </si>
  <si>
    <t>Jiangsu Provincial Center for Disease Control and Prevention</t>
  </si>
  <si>
    <t xml:space="preserve">This study found that COVID-19 detection on surfaces in hospitals is most commonly found in restrooms. </t>
  </si>
  <si>
    <t>While surface cleaning may not be as impactful in most spaces, it remains an important focus in restrooms.</t>
  </si>
  <si>
    <t>https://pubmed.ncbi.nlm.nih.gov/32891988/</t>
  </si>
  <si>
    <t>The effect of a mobile HEPA filter system on 'infectious' aerosols, sound and air velocity in the SenseLab</t>
  </si>
  <si>
    <t>Philomena M. Bluyssen, Marco Ortiz, Dadi Zhang</t>
  </si>
  <si>
    <t>Delft University of Technology</t>
  </si>
  <si>
    <t>This study showed that a mobile HEPA filter system performed better than a non-ventilated room, and better than a room with mixed ventilation. In conclusion, a HEPA filter system seems a good additional measure when only natural ventilation options are available. This article recommended that future research should focus on rooms of different sizes/shapes.</t>
  </si>
  <si>
    <t>Shows that portable HEPA filters can be just as effective as/more effective than HVAC systems when it comes to COVID-19 prevention. Also, HEPA filters are a good option for buildings without HVAC systems.</t>
  </si>
  <si>
    <t>HEPA filter, portable filter</t>
  </si>
  <si>
    <t>https://www.sciencedirect.com/science/article/pii/S0360132320308428?via%3Dihub#!</t>
  </si>
  <si>
    <t>Ten questions concerning occupant health in buildings during normal operations and extreme events including the COVID-19 pandemic</t>
  </si>
  <si>
    <t>Mohamad Awada, Burcin Becerik-Gerber, Simi Hoque, Zheng O'Neill, Giulia Pedrielli, Jin Wen, Teresa Wu</t>
  </si>
  <si>
    <t>University of Southern California</t>
  </si>
  <si>
    <t>This paper highlights the impact of buildings on occupant health, which is especially important in the light of the COVID-19 pandemic. This paper discussed keeping humidity at 40-60% RH, and following the WELL Building Standard, established by the International Well Building Institute. This paper also noted that low-income and underrepresented minorities are likely to live in sub-standard houses, which contributes to disparities in health between low- and high-income households.</t>
  </si>
  <si>
    <t>Emphasizes the importance of healthy buildings with high IAQ, especially during the COVID-19 pandemic. In particular mentions increasing humidity to an RH of 40-60%.</t>
  </si>
  <si>
    <t>https://www.sciencedirect.com/science/article/pii/S0360132320308477?via%3Dihub#!</t>
  </si>
  <si>
    <t>Occupancy-aided ventilation for both airborne infection risk control and work productivity</t>
  </si>
  <si>
    <t>Sheng Zhang, Zhengtao Ai, Zhang Lin</t>
  </si>
  <si>
    <t>This study proposes an occupancy-aided ventilation strategy for constraining the airborne infection risk and minimizing the loss of work productivity. This study used a model to optimize the occupancy schedule to maximize total time length of normal occupancy, while satisfying the constraint on airborne infection risk.</t>
  </si>
  <si>
    <t>Suggests that maximizing occupancy while minimizing infection risk could be a good way to reopen workplaces.</t>
  </si>
  <si>
    <t>https://www.ncbi.nlm.nih.gov/pmc/articles/PMC7718782/</t>
  </si>
  <si>
    <t>Numerical Study of Three Ventilation Strategies in a prefabricated COVID-19 inpatient ward</t>
  </si>
  <si>
    <t>Juan Ren, Yue Want, Qibo Liu, Yu Liu</t>
  </si>
  <si>
    <t>Chang'an University, Northwestern Polytechnical University, Ministry of Education (Shaanxi, China)</t>
  </si>
  <si>
    <t>This study tested 3 ventilation methods: isothermal forced convection in an empty room, isothermal forced convection with a box in the room, and mixed convection with a heated box in the room. It was found that small particles (&lt;20 µm) can move along with the main flow streams and are ventilated through the outlet, but larger particles  (&gt;45 µm) deposit on solid surfaces in different regions of the room with all ventilation strategies.</t>
  </si>
  <si>
    <t>Targeted cleaning of surfaces more likely to get polluted with large particles could be more effective than simply cleaning all surfaces in a room.</t>
  </si>
  <si>
    <t>https://www.ncbi.nlm.nih.gov/pmc/articles/PMC7669478/</t>
  </si>
  <si>
    <t>Evidences of SARS-CoV-2 virus air transmission indoors using several untouched surfaces: A pilot study</t>
  </si>
  <si>
    <t>Esteban Orenes-Piñero, Francisco Baño, Diana Navas-Carrillo, Antonio Moreno-Docon, Jana Maria Marin, Rocio Misiego, Pablo Ramirez</t>
  </si>
  <si>
    <t>University of Murcia</t>
  </si>
  <si>
    <t>This study found that SARS-CoV-2 can spread through the air indoors.</t>
  </si>
  <si>
    <t>https://pubmed.ncbi.nlm.nih.gov/33182011/</t>
  </si>
  <si>
    <t>Review and comparison of HVAC operation guidelines in different countries during the COVID-19 pandemic.</t>
  </si>
  <si>
    <t>Minguye Guo, Peng Xu, Tong Xiao, Ruikai He, Mingkun Dai, Shelly L Miller</t>
  </si>
  <si>
    <t>Tongji University</t>
  </si>
  <si>
    <t>This study compared HVAC operation guidelines issued by ASHRAE, REHVA, the Society of Heating, Air-Conditioning and Sanitary Engineers of Japan, Architectural Society of China, and the Chinese Institute of Refrigeration. All guidelines emphasize the importance of ventilation, but the specific ventilation rate that can eliminate transmission risk has not been established.</t>
  </si>
  <si>
    <t>Suggests the importance of good ventilation in buildings to prevent COVID-19 pandemic, but suggests that more research needs to be done to specify the ventilation rate needed to eliminate transmission risk.</t>
  </si>
  <si>
    <t>https://pubmed.ncbi.nlm.nih.gov/33071439/</t>
  </si>
  <si>
    <t>Understanding air and water borne transmission and survival of coronavirus: Insights and way forward for SARS-CoV-2</t>
  </si>
  <si>
    <t>Roshan Wathore, Ankit Gupta, Hemant Bherwani, Nitin Labhasetwar</t>
  </si>
  <si>
    <t>CSIR-NEERI</t>
  </si>
  <si>
    <t>This study examined how particulate matter (PM) affects COVID-19 transmission. This study found that PM can change the survival rate of SARS-CoV-2 on surfaces and in the air, and that virus survival time estimates made based on a laboratory setting may be inaccurate.</t>
  </si>
  <si>
    <t>Recommends that more research be done concerning SARS-CoV-2 survival rates on surfaces and in the air in a more realistic setting (instead of in a controlled laboratory environment).</t>
  </si>
  <si>
    <t>virus survival, particulate matter</t>
  </si>
  <si>
    <t>https://www.ncbi.nlm.nih.gov/pmc/articles/PMC7402210/</t>
  </si>
  <si>
    <t>Hospital indoor air quality monitoring for the detection of SARS-CoV-2 (COVID-19) virus</t>
  </si>
  <si>
    <t>Azra Kenarkoohi, Zahra Noorimotlagh, Shahab Falahi, Ali Amarloei, Seyyed Abbas Mirzaee, Iraj Pakzad, Elham Bastani</t>
  </si>
  <si>
    <t>This study revealed the possibility of airborne transmission of SARS-CoV-2 - 2 out of 14 air samples left near COVID-19 patients tested positive for SARS-CoV-2. However, more studies are required to determine the role of actual mechanisms such as cough, sneeze, normal breathing and speaking in the emission of airborne size carrier aerosols. Furthermore, more quantitative analyses are needed to estimate airborne viability of SARS-CoV-2.</t>
  </si>
  <si>
    <t>Suggests that airborne COVID-19 transmission is a possibility, but more studies are required to determine the airborne transmission mechanisms and the airborne viability of SARS-CoV-2.</t>
  </si>
  <si>
    <t>airborne transmission</t>
  </si>
  <si>
    <t>https://www.ncbi.nlm.nih.gov/pmc/articles/PMC7387923/</t>
  </si>
  <si>
    <t>COVID-19: Reduction of airborne transmission needs paradigm shift in ventilation</t>
  </si>
  <si>
    <t>Arsen K. Melikov</t>
  </si>
  <si>
    <t>Technical University of Denmark</t>
  </si>
  <si>
    <t>This study found that short-range exposure occurs up to 1.5m distance between infected and exposed people. For distances &gt;1.5-2m, long-range exposure is predominant. While short-range exposure depends on the complex interaction of flows at the vicinity of the infected/exposed people, increased outdoor ventilation can substantially reduce the risk of long-range exposure. However, increasing outdoor air is not always feasible when air-handling units are designed to be economic and energy-efficient. Outdoor air rate can be increased by adding portable units, high-efficiency filters, stand-alone air cleaners, and UVGI.</t>
  </si>
  <si>
    <t>https://www.ncbi.nlm.nih.gov/pmc/articles/PMC7536125/</t>
  </si>
  <si>
    <t>Intermittent occupancy combined with ventilation: An efficient strategy for the reduction of airborne transmission indoors</t>
  </si>
  <si>
    <t>A.K. Melikov, Z.t. Ai, D.G. Markov</t>
  </si>
  <si>
    <t>Technical University of Denmark, Hunan University, Technical University of Sofia</t>
  </si>
  <si>
    <t>Including periodic breaks in occupancy could provide a solution to decrease airborne disease transmission in buildings with HVAC units that use mixed ventilation.</t>
  </si>
  <si>
    <t>ventilation, outdoor air ventilation, occupancy</t>
  </si>
  <si>
    <t>https://www.ncbi.nlm.nih.gov/pmc/articles/PMC7362827/</t>
  </si>
  <si>
    <t>Performance analysis of a hybrid ventilation system in a near zero energy building</t>
  </si>
  <si>
    <t>Javier M. Rey-Hernandez, Julio F. San Jose-Alonso, Eloy Velasco-Gomez, Charles Yousif, Francisco J. Rey-Martinez</t>
  </si>
  <si>
    <t>Designing buildings to use smart and more energy efficient heating, cooling, and resource management can allow for better ventilation and therefore higher IAQ.</t>
  </si>
  <si>
    <t>ventilation, IAQ, smart HVAC</t>
  </si>
  <si>
    <t>https://www.ncbi.nlm.nih.gov/pmc/articles/PMC7482603/</t>
  </si>
  <si>
    <t>Determination of the optimal penetration factor for evaluating the invasion process of aerosols from a confined source space to an uncontaminated area</t>
  </si>
  <si>
    <t>Wenlu Wang, Minoru Yoneda</t>
  </si>
  <si>
    <t>Kyoto University</t>
  </si>
  <si>
    <t>This paper found a penetration factor, which evaluates how virus-containing aerosols intrude into an uncontaminated area from a confined source space under certain ventilation conditions.</t>
  </si>
  <si>
    <t>https://www.sciencedirect.com/science/article/abs/pii/S0048969720336342?via%3Dihub</t>
  </si>
  <si>
    <t>On airborne transmission and control of SARS-CoV-2</t>
  </si>
  <si>
    <t>Maosheng Yao, Lu Zhang, Jianxin Ma, Lian Zhou</t>
  </si>
  <si>
    <t>Peking University</t>
  </si>
  <si>
    <t>This study provided evidence that COVID-19 can be transmitted via air in inadequately ventilated environments. Also, it was found that coronavirus survival was negatively impacted by ozone, high temperature, and low humidity.</t>
  </si>
  <si>
    <t>Suggests that, since COVID-19 can spread through the air, it is important to improve ventilation systems in buildings.</t>
  </si>
  <si>
    <t>https://pubmed.ncbi.nlm.nih.gov/32388162/</t>
  </si>
  <si>
    <t>A field indoor air measurement of SARS-CoV-2 in the patient rooms of the largest hospital in Iran</t>
  </si>
  <si>
    <t>Sasan Faridi, Sadegh Niazi, Kaveh Sadeghi, Kazem Naddafi, Jila Yavarian, Mansour Shamsipour, Nazanin Zahra Shafiei Jandaghi, Khosro Sadeghniiat, Ramin Nabizadeh, Masud Yunesian, Fatemeh Momeniha, Adel Mokamel, Mohammad Sadegh Hassanvand, Talat MokhtariAzad</t>
  </si>
  <si>
    <t>Tehran University of Medical Sciences</t>
  </si>
  <si>
    <t>https://pubmed.ncbi.nlm.nih.gov/32283308/</t>
  </si>
  <si>
    <t>Air purifiers: A supplementary measure to remove airborne SARS-CoV-2</t>
  </si>
  <si>
    <t>Bin Zhao, Yumeng Liu, Chen Chen</t>
  </si>
  <si>
    <t>This study showed that portable HEPA air purifiers have the potential to reduce the exposure of healthcare workers to virus-laden aerosols and serve as a useful supplement to other protective procedures.</t>
  </si>
  <si>
    <t>Recommends using portable air purifiers (e.g., HEPA filters) to decrease airborne disease transmission risk.</t>
  </si>
  <si>
    <t>https://www.ncbi.nlm.nih.gov/pmc/articles/PMC7180358/</t>
  </si>
  <si>
    <t>Estimating the germicidal effect of upper-room UVGI system on exhaled air of patients based on ventilation efficiency</t>
  </si>
  <si>
    <t>Minki Sung, Shinsuke Kato</t>
  </si>
  <si>
    <t>University of Tokyo</t>
  </si>
  <si>
    <t>Suggests that UVGI is an effective method, as long as the UVGI device is placed in a position with air flow patterns that allow contaminated air to be reached by the UV rays.</t>
  </si>
  <si>
    <t>https://www.ncbi.nlm.nih.gov/pmc/articles/PMC7127715/</t>
  </si>
  <si>
    <t>Comparison of Low-Cost Particulate Matter Sensors for Indoor Air Monitoring during COVID-19 Lockdown</t>
  </si>
  <si>
    <t>Miron Kaliszewki, Maksymilian Wlodarski, Jaroslaw Mlynczak, Krzysztof Kpczynski</t>
  </si>
  <si>
    <t>Military University of Technology</t>
  </si>
  <si>
    <t>This study monitored IAQ in high- and low-occupancy rooms using 2 combinations of particulate matter sensors. The study showed that an air purifier most effectively reduced and controlled indoor aerosol concentrations.</t>
  </si>
  <si>
    <t>portable air purifier</t>
  </si>
  <si>
    <t>https://www.ncbi.nlm.nih.gov/pmc/articles/PMC7766947/</t>
  </si>
  <si>
    <t>Influence of room ventilation settings on aerosol clearance and distribution</t>
  </si>
  <si>
    <t>Nicolaas H. Sperna Weiland, Roberto A.A.L. Traversari, Jante S. Sinnige, Frank van Someren Greve, Anne Timmermans, Ingrid J.B. Spijkerman, Wessel Ganzevoort, Markus W. Hollman</t>
  </si>
  <si>
    <t>Amsterdam UMC</t>
  </si>
  <si>
    <t>This article highlights the importance of ventilation system settings on aerosol clearance in hospital settings.</t>
  </si>
  <si>
    <t>ventilation, hospitals</t>
  </si>
  <si>
    <t>https://www.ncbi.nlm.nih.gov/pmc/articles/PMC7584416/</t>
  </si>
  <si>
    <t>Modes of Transmission of Severe Acute Respiratory Syndrome-Coronavirus-2 (SARS-CoV-2) and Factors Influencing on the Airborne Transmission: A Review</t>
  </si>
  <si>
    <t>Mahdieh Delikhoon, Marcelo I. Guzman, Ramin Nabizadeh, Abbas Norouzian Baghani</t>
  </si>
  <si>
    <t>Isfahan University of Medical Sciences, University of Kentucky, Tehran University of Medical Sciences</t>
  </si>
  <si>
    <t>Recommends adequate ventilation, disinfection of toilets, using negative pressure rooms, and wearing masks/social distancing.</t>
  </si>
  <si>
    <t>https://pubmed.ncbi.nlm.nih.gov/33419142/</t>
  </si>
  <si>
    <t>Monitoring COVID-19 transmission risks by RT-PCR tracing of droplets in hospital and living environments</t>
  </si>
  <si>
    <t>Andrea Piana, Maria Eugenia Colucci, Federica Valeriani, Adriano Marcolongo, Giovanni Sotgiu, Cesira Pasquarella, Lory Marika Margarucci, Andrea Petrucca, Gianluca Gianfranceschi, Sergio Babudieri, Pietro Vitali, Giuseppe D'Ermo, Assunta Bizzarro, Flavio De Maio, Matteo Vitali, Antonio Azara, Ferdinando Romano, Maurizio Simmaco, Vincenzo Romano Spica</t>
  </si>
  <si>
    <t>University of Sassari, University of Parma, University of Rome</t>
  </si>
  <si>
    <t>Shows that surface cleaning is most important in places frequented by COVID-19 patients.</t>
  </si>
  <si>
    <t>https://www.medrxiv.org/content/10.1101/2020.08.22.20179754v1.full.pdf</t>
  </si>
  <si>
    <t>The role of computational fluid dynamics tools on investigation of pathogen transmission: Prevention and control</t>
  </si>
  <si>
    <t>Shanbi Peng, Qikun Chen, Enbin Liu</t>
  </si>
  <si>
    <t>Southwest Petrolium University</t>
  </si>
  <si>
    <t>This study showed that CFD simulation can help model transmission mechanisms of pathogens and help to provide guidelines for reducing infection risk.</t>
  </si>
  <si>
    <t>CFD simulation is a useful tool to model how COVID-19 and other diseases spread in indoor spaces.</t>
  </si>
  <si>
    <t>https://www.sciencedirect.com/science/article/abs/pii/S0048969720356199</t>
  </si>
  <si>
    <t>Detection and infectivity potential of severe acute respiratory syndrome coronavirus 2 (SARS-CoV-2) environmental contamination in isolation units and quarantine facilities</t>
  </si>
  <si>
    <t>Amir Ben-Shmuel, Tal Brosh-Nissimov, itai Glinert, Assa Sittner, Reut Poni, Regev Cohen, Hagit Achdout, Hadas Tamir, Yfat Yahalom-Ronen, Boaz Politi, Sharon Melamed, Einat Vitner, Lilach Cherry, Ofir Israeli, Adi Beth-Din, Nir Paran, Tomer Israely, Shumuel Yitzhaki, Haim Levy, Shay Weiss</t>
  </si>
  <si>
    <t>Israel Institute for Biological Research</t>
  </si>
  <si>
    <t>Shows that surface cleaning is most important in places frequented by COVID-19 positive individuals, but is not necessary in other places. Also shows that aerosols may not travel very far from a COVID-19 positive individual.</t>
  </si>
  <si>
    <t>https://www.clinicalmicrobiologyandinfection.com/article/S1198-743X(20)30532-2/fulltext</t>
  </si>
  <si>
    <t>Environmental factors involved in SARS-CoV-2 transmission: effect and role of indoor environmental quality in the strategy for COVID-19 infection control</t>
  </si>
  <si>
    <t>Kenichi Azuma, U Yanagi, Naoki Kagi, Hoon Kim, Masayuki Ogata, Motoya Hayashi</t>
  </si>
  <si>
    <t>Kindai University</t>
  </si>
  <si>
    <t>This paper summarizes the effect and role of environmental factors in buildings, spatial dynamics, building operational factors, and a strategy to prevent SARS-CoV-2 transmission in a building environment. Most transmission occurred in indoor environments in an enclosed space. This study recommended increasing air exchange rate, using highly efficient filtration, and UVGI to prevent the spread of coronavirus.</t>
  </si>
  <si>
    <t>https://www.ncbi.nlm.nih.gov/pmc/articles/PMC7607900/</t>
  </si>
  <si>
    <t>Low incidence of airborne SARS-CoV-2 in acute care hospital rooms with optimized ventilation</t>
  </si>
  <si>
    <t>Nathan Dumont-Leblond, Marc Veillette, Samira Mubareka, Lily Yip Yves Longtin, Philippe Jouvet, Bianka Paquet Bolduc, Stephane Godbout, Gary Kobinger, Allison McGeer, Alex Mikszewski, Caroline Duchaine</t>
  </si>
  <si>
    <t>Institut universitaire de cardiologie et de pneumologie de Quebec</t>
  </si>
  <si>
    <t>This study collected 100 air samples in acute care hospital rooms which hosted COVID-19 patients. 11 positive samples were found from 6 patient rooms. Low detection rates in the hospital rooms may be attributable to the appropriate application of mitigation methods such as increased ventilation to 4.85 air changes per hour. Additional research is needed to understand how aerosolization events occur and how to prevent them.</t>
  </si>
  <si>
    <t>While high quality ventilation may have mitigated the risk of airborne spread in hospital rooms, there still needs to be more investigation of how and how frequently COVID-19 aerosolization events occur.</t>
  </si>
  <si>
    <t>https://pubmed.ncbi.nlm.nih.gov/33206022/</t>
  </si>
  <si>
    <t>Model Calculations of Aerosol Transmission and Infection Risk of COVID-19 in Indoor Environments</t>
  </si>
  <si>
    <t>Jos Lelieveld, Frank Helleis, Stephan Borrmann, Yafeng Cheng, Frank Drewnick, Gerald Haug, Thomas Klimach, Jean Sciare, Hang Su, Ulrich Poschl</t>
  </si>
  <si>
    <t>Max Planck Institute for Chemistry, The Cyprus Institute</t>
  </si>
  <si>
    <t>In this study, an adjustable algorithm was produced to estimate infection risk for different indoor environments, constrained by published data of human aerosol emissions, SARS-CoV-2 viral loads, infective dose, and other parameters. The results suggested that aerosols from highly infective subjects can effectively transmit COVID-19 in indoor environments. Active room ventilation and ubiquitous wearing of face masks may reduce individual infection risk by a factor of 5-10. This risk reduction is similar to high-volume, HEPA filtering.</t>
  </si>
  <si>
    <t>This algorithm could be a useful tool to better understand and reduce COVID-19 spread. Also recommends combining mask wearing and ventilation, and using high-volume HEPA filtration.</t>
  </si>
  <si>
    <t>ventilation, HEPA filtration</t>
  </si>
  <si>
    <t>https://www.ncbi.nlm.nih.gov/pmc/articles/PMC7662582/</t>
  </si>
  <si>
    <t>Predicting airborne coronavirus inactivation by far-UVC in populated rooms using a high-fidelity coupled radiation-CFD model</t>
  </si>
  <si>
    <t>Andrew G. Buchan, Liang Yang, Kirk D. Atkinson</t>
  </si>
  <si>
    <t>Ontario Tech University</t>
  </si>
  <si>
    <t>Shows that far-UVC is a safe and effective method to reduce the airborne transmission of COVID-19.</t>
  </si>
  <si>
    <t>https://www.nature.com/articles/s41598-020-76597-y</t>
  </si>
  <si>
    <t>Reducing aerosol transmission of SARS-CoV-2 in hospital elevators</t>
  </si>
  <si>
    <t>Cees van Rijn, G. Aerout Somsen, Leonard Hofstra, Ghassan Dahhan, Reinout A. Bem, Stefan Kooij, Daniel Bonn</t>
  </si>
  <si>
    <t>ventilation, small spaces</t>
  </si>
  <si>
    <t>https://onlinelibrary.wiley.com/doi/10.1111/ina.12744</t>
  </si>
  <si>
    <t>Interpretation for the group standards in technical specification for health risk investigation of central air conditioning ventilation system during coronavirus disease 2019 epidemic</t>
  </si>
  <si>
    <t>Y.P. Jia, G.Q. Cao, R. Zhao, Y. Zhang, L.W. He, Y.F. Wei, L. Huang, R.L. Li, X.D. Gao, N. Jia, C. Yang, F. Shen</t>
  </si>
  <si>
    <t>Beijing Center for Disease Prevention and Control</t>
  </si>
  <si>
    <t>HVAC systems play an important role in indoor air circulation. According to the particularity of HVAC system risk control during the outbreak of similar respiratory infectious disease, 8 key points of risk investigations were summarized: location of fresh air outlet, air conditioning mode, air return mode, air system, air distribution, fresh air volume, exhaust, and air conditioner components. Knowing these points of risk could standardize and guide institutions such as disease control and health supervision to carry out risk management and provide solutions for major public health emergencies.</t>
  </si>
  <si>
    <t>The points of risk identified in this article could provide guidance for risk management and provide solutions for public health emergencies (including the COVID-19 pandemic).</t>
  </si>
  <si>
    <t>https://pubmed.ncbi.nlm.nih.gov/33076588/</t>
  </si>
  <si>
    <t>ventilation, points of risk</t>
  </si>
  <si>
    <t>Viral transmission in COVID-19: the role of the aerosol</t>
  </si>
  <si>
    <t>J.C.C.M. In't Veen, M. de Hond, A.C. Boerstra</t>
  </si>
  <si>
    <t>Franciscus Gasthuis en Vlietland</t>
  </si>
  <si>
    <t>There is growing evidence that SARS-CoV-2 could be transmitted through aerosols, especially during superspreading events. It is therefore important to have adequate ventilation in public indoor spaces to decrease the recirculation of aerosols.</t>
  </si>
  <si>
    <t>Since the coronavirus can be transmitted through aerosols, especially in superspreader events, it is important to have adequate ventilation to decrease the circulation of these aerosols.</t>
  </si>
  <si>
    <t>https://pubmed.ncbi.nlm.nih.gov/33030322/</t>
  </si>
  <si>
    <t>ventilation, airborne spread, superspreader</t>
  </si>
  <si>
    <t>Air conditioning system usage and SARS-CoV-2 transmission dynamics in Iran</t>
  </si>
  <si>
    <t>Mahmoud Reza Pourkarim, Marijn Thijssen, Philippe Lemey, Anne-Mieke Vandamme, Marc Van Ranst</t>
  </si>
  <si>
    <t>Rega Institute for Medical Research</t>
  </si>
  <si>
    <t>Recommends that health policy makers regard the role of ventilation systems in the guidelines for controlling the COVID-19 pandemic.</t>
  </si>
  <si>
    <t>ventilation, airborne spread, humidity</t>
  </si>
  <si>
    <t>https://www.ncbi.nlm.nih.gov/pmc/articles/PMC7405771/</t>
  </si>
  <si>
    <t>Impact of HVAC Systems on the Dispersion of Infectious Aerosols in a Cardiac Intensive Care Unit</t>
  </si>
  <si>
    <t>Larisa Anghel, Catalin-George Popovici, Cristian Statescu, Radu Sascau, Marina Verdes, Vasilica Ciocan, Ionela-Lacramioara Serban, Minela Aida Maranduca, Sebastian-Valeriu Hudisteanu, Florin-Emilian Turcanu</t>
  </si>
  <si>
    <t>Grigore T. Popa University of Medicine and Pharmacy</t>
  </si>
  <si>
    <t>This study provided the mechanism for spread of infectious aerosols by HVAC systems using a CFD simulation, and highlighted the following recommendations for disease control and HVAC optimization: increasing outdoor air, decreasing recirculation of air, and using HEPA filters.</t>
  </si>
  <si>
    <t>Recommends increasing outdoor air, decreasing recirculation of air, and using HEPA filters.</t>
  </si>
  <si>
    <t>ventilation, outdoor air ventilation, HEPA filtration</t>
  </si>
  <si>
    <t>https://www.ncbi.nlm.nih.gov/pmc/articles/PMC7560168/</t>
  </si>
  <si>
    <t>SARS-CoV-2 and Health Care Worker Protection in Low-Risk Settings: a Review of Modes of Transmission and a Novel Airborne Model Involving Inhalable Particles</t>
  </si>
  <si>
    <t>X. Sophie Zhang, Caroline Duchaine</t>
  </si>
  <si>
    <t>CIUSS Montreal</t>
  </si>
  <si>
    <t>This study found that, with the exception of during aerosol-generating medical procedures (e.g., intubation), the overall data for airborne transmission over long distances are weak, and based predominantly on indirect and experimental rather than clinical or epidemiological evidence. This study also created a new model that goes beyond the current droplet and aerosol dichotomy, and involves short-range inhalable particles, supported by data targeting the nose as the main viral receptor site. This new model better explains clinical observations, especially in the context of close and prolonged contacts between health care workers and patients.</t>
  </si>
  <si>
    <t>Comments that airborne transmission over long distances may not be a significant route of transmission for COVID-19. Close contact is a much more common cause. However, more research, especially clinical trials, are needed to complete this picture.</t>
  </si>
  <si>
    <t>https://pubmed.ncbi.nlm.nih.gov/33115724/</t>
  </si>
  <si>
    <t>SARS-CoV-2: Disinfection Strategies to Prevent Transmission of Neuropathogens via Air Conditioning Systems</t>
  </si>
  <si>
    <t>Ruqiayyah Siddiqui, Mustafa Khamis, Taleb Ibrahim, Naveed Ahmed Khan</t>
  </si>
  <si>
    <t>American University of Sharjah</t>
  </si>
  <si>
    <t>Though it is unclear how common it is for COVID-19 to be transmitted through a "microbial Trojan Horse," this article recommends using high-efficiency filters, anti-microbial filters, and UVGI to prevent the spread of COVID-19 and other disease-causing microbes.</t>
  </si>
  <si>
    <t>https://pubs.acs.org/doi/10.1021/acschemneuro.0c00595</t>
  </si>
  <si>
    <t>Speech can produce jet-like transport relevant to asymptomatic spreading of virus</t>
  </si>
  <si>
    <t>Manouk Abkarian, Simon Mendez, Nan Xue, Fan Yang, Howard A. Stone</t>
  </si>
  <si>
    <t>University of Montpellier, Princeton University</t>
  </si>
  <si>
    <t>This study found that, depending on the type of speech, aerosol particles can create vortical puffs anywhere between 0.5-2 meters, and even farther sometimes.</t>
  </si>
  <si>
    <t>Aerosol particles can travel more than the recommended 2 meters for social distancing, so it is important to consider using effective ventilation that will capture potentially viral aerosol particles that travel long distances.</t>
  </si>
  <si>
    <t>https://www.pnas.org/content/117/41/25237</t>
  </si>
  <si>
    <t>Use of HEPA filters to reduce the risk of nosocomial spread of SARS-CoV-2 via operating theatre ventilation systems</t>
  </si>
  <si>
    <t>Sophia Yeo, Ian Hosein, Leo McGregor-Davies</t>
  </si>
  <si>
    <t>Medway Maritime Hospital</t>
  </si>
  <si>
    <t>Positive pressure theatre ventilation is commonplace in operating theatres worldwide. However, positive pressure could push potentially contaminated airflow from the theatre directly over the recovery beds. While it is difficult to seal off/modify the current HVAC system, HEPA filters could be an effective solution. They filter out 99.97% of 0.1 micron-sized particles and are easy to install.</t>
  </si>
  <si>
    <t>https://www.ncbi.nlm.nih.gov/pmc/articles/PMC7377688/</t>
  </si>
  <si>
    <t>Airborne route and bad use of ventilation systems as non-negligible factors in SARS-CoV-2 transmission</t>
  </si>
  <si>
    <t>G. Correia, L. Rodrigues, M. Gameiro da Silva, T. Goncalves</t>
  </si>
  <si>
    <t>University of Coimbra</t>
  </si>
  <si>
    <t>WHO only considers aerosol transmission when procedures or support treatments that produce aerosol are performed. However, transmission mechanisms are not fully understood and there is evidence for an airborne route to be considered, as the virus remains viable in aerosols for at least 3 hours. HVAC systems, when not adequately used, may contribute to the transmission of the coronavirus, as suggested by descriptions from Japan, Germany, and the Diamond Princess Cruise Ship.</t>
  </si>
  <si>
    <t>Past COVID-19 outbreaks suggest that airborne transmission through ventilation systems is possible. Therefore, it is important to ensure that indoor spaces are adequately ventilated.</t>
  </si>
  <si>
    <t>https://www.ncbi.nlm.nih.gov/pmc/articles/PMC7182754/</t>
  </si>
  <si>
    <t>Another invisible enemy indoors: COVID-19, human health, the home, and United States indoor air policy</t>
  </si>
  <si>
    <t>Jamaji C. Nwanaji-Enwerem, Joseph G. Allen, Paloma I. Beamer</t>
  </si>
  <si>
    <t>Harvard Medical School</t>
  </si>
  <si>
    <t>Poor household IAQ is a long-standing public health issue (especially in households of low socioeconomic status), with even greater relevance now that many individuals spend more time at home, and because COVID-19 is often spread within the home. This article calls for legislation that better promotes the integrity of the indoor air environment and explains what individuals can do to personally protect themselves. Suggestions included using a portable HEPA filter, opening windows if safe to do so, and ensuring the kitchen is well-ventilated while cooking.</t>
  </si>
  <si>
    <t>There is a need for better IAQ-related legislation in the U.S. since poor residential IAQ is a significant public health issue. In the mean time, people can protect themselves by installing HEPA filters in their homes, and opening windows if it is safe to do so.</t>
  </si>
  <si>
    <t>https://www.nature.com/articles/s41370-020-0247-x</t>
  </si>
  <si>
    <t>Back to Normal: An Old Physics Route to Reduce SARS-CoV-2 Transmission in Indoor Spaces</t>
  </si>
  <si>
    <t>F. Javier Garcia de Abajo, Rufino Javier Hernandez, Ido Kaminer, Andreas Meyerhans, Joan Rosell-Llompart, Tilman Sanchez-Elsner</t>
  </si>
  <si>
    <t>Creating a safe indoor environment will require changes to indoor infrastructure, compliance with mask wearing &amp; distancing from building occupants, and measures such as far-UVC and surface cleaning to reduce the presence of viruses in the indoor environment.</t>
  </si>
  <si>
    <t>https://www.ncbi.nlm.nih.gov/pmc/articles/PMC7307329/</t>
  </si>
  <si>
    <t>On the Optimal Indoor Air Conditions for SARS-CoV-2 Inactivation. An Enthalpy-Based Approach</t>
  </si>
  <si>
    <t>Angelo Spena, Leonardo Palombi, Massimo Corcione, Mariachiara Carestia, Vicenzo Andrea Spena</t>
  </si>
  <si>
    <t>Tor Vergata University of Rome</t>
  </si>
  <si>
    <t>HEPA filter, portable filter, windows, IAQ</t>
  </si>
  <si>
    <t>When trying to create indoor conditions least favorable for the coronavirus, it is important to consider temperature and humidity simultaneously.</t>
  </si>
  <si>
    <t>https://www.ncbi.nlm.nih.gov/pmc/articles/PMC7504028/</t>
  </si>
  <si>
    <t>IAQ, humidity, temperature, enthalpy</t>
  </si>
  <si>
    <t>Reduction of Contagion Risks by SARS-CoV-2 (COVID-19) in Air-Conditioned Work Environments</t>
  </si>
  <si>
    <t>Valter Marcone</t>
  </si>
  <si>
    <t>ITT Institute</t>
  </si>
  <si>
    <t>It is important to ensure that HVAC systems are working properly, and are not leading to increased spread of airborne diseases.</t>
  </si>
  <si>
    <t>https://pubmed.ncbi.nlm.nih.gov/32942811/</t>
  </si>
  <si>
    <t>A Low-cost Solution for Retro-fitment of HEPA Filter in Healthcare Facilities Providing Care to COVID-19 Patients</t>
  </si>
  <si>
    <t>Vikas Malhotra</t>
  </si>
  <si>
    <t>Maulana Azad Medical College</t>
  </si>
  <si>
    <t>This article suggested that portable HEPA air purifiers (especially ones that also include built-in UVGI), could be an effective strategy to reduce COVID-19 transmission in spaces without proper HVAC/air management. Effectiveness increases if the air purifiers are placed in high aerosol generating zones (e.g., at bed level, in ICUs, in operation theatres, and swab collection/processing stations).</t>
  </si>
  <si>
    <t>Suggests that using portable HEPA/UVGI air purifiers could be an effective and easy-to-install method for reducing the spread of COVID-19 in high risk areas, especially if the purifiers are strategically placed.</t>
  </si>
  <si>
    <t>https://www.ncbi.nlm.nih.gov/pmc/articles/PMC7240234/pdf/13312_2020_Article_1830.pdf</t>
  </si>
  <si>
    <t>Estimation of Viral Aerosol Emissions From Simulated Individuals With Asymptomatic to Moderate Coronavirus Disease 2019</t>
  </si>
  <si>
    <t>Michael Riediker, Dai-Hua Tsai</t>
  </si>
  <si>
    <t>Swiss Centre for Occupational and Environmental Health</t>
  </si>
  <si>
    <t>This study used a mathematical model to estimate the virus levels released from individuals with asymptomatic to moderate COVID-19 into aerosol droplets by normal breathing and coughing. The modeling study found that breathing and coughing were estimated to release a large number of viruses if an individual had a high viral load. The estimated infectious risk posed by a person with typical viral load was low.</t>
  </si>
  <si>
    <t>https://jamanetwork.com/journals/jamanetworkopen/fullarticle/2768712</t>
  </si>
  <si>
    <t>Increasing Temperature and Relative Humidity Accelerates Inactivation of SARS-CoV-2 on Surfaces</t>
  </si>
  <si>
    <t>Jennifer Biryukov, Jeremy A. Boydston, Rebecca A. Dunning, John J. Yeager, Stewart Wood, Amy L. Reese, Allison Ferris, David Miller, Wade Weaver, Nathalie E. Zeitouni, Aaron Phillips, Denise Freeburger, Idris Hooper, Shanna Ratnesar-Shumate, Jason Yolitz, Melissa Krause, Gregory Williams, David G. Dawson, Artemas Herzog, Paul Dabisch, Victoria Wahl, Michael C. Hevey, Louis A. Altamura</t>
  </si>
  <si>
    <t>U.S. Department of Homeland Security Science and Technology Directorate</t>
  </si>
  <si>
    <t>Suggests that high temperature and humidity conditions likely decrease SARS-CoV-2's viability.</t>
  </si>
  <si>
    <t>https://msphere.asm.org/content/5/4/e00441-20</t>
  </si>
  <si>
    <t>New Method to Reduce COVID-19 Transmission - The Need for Medical Air Disinfection is Now</t>
  </si>
  <si>
    <t>Yue Ren, Li Li, Yu-ming Jia</t>
  </si>
  <si>
    <t>North Sichuan Medical College</t>
  </si>
  <si>
    <t>This article proposes the use of circulating wind ultraviolet air disinfectors to decrease COVID-19 transmission. These devices can not only effectively kill pathogenic microorganisms in the air, but also effectively promote the flow of indoor air through circulating wind. The UV radiation occurs inside the machine without exposing humans to harmful UVC rays.</t>
  </si>
  <si>
    <t>The circulating wind ultraviolet air disinfector could be a useful tool to prevent the spread of COVID-19 without exposing people to harmful UVC rays.</t>
  </si>
  <si>
    <t>https://www.ncbi.nlm.nih.gov/pmc/articles/PMC7241285/</t>
  </si>
  <si>
    <t>Small droplet aerosols in poorly ventilated spaces and SARS-CoV-2 transmission</t>
  </si>
  <si>
    <t>G. Aernout Somsen, Cees van Rijn, Stefan Kooij, Reinout A. Bem, Daniel Bonn</t>
  </si>
  <si>
    <t>This study used an aerosol spray droplet measurement system to determine the size distribution of respiratory droplets in a single cough and during speech. The study found that small droplets remain in the air for up to 9 minutes, but this time was reduced when the area was well-ventilated.</t>
  </si>
  <si>
    <t>Shows that better ventilation of spaces can decrease the likelihood of airborne disease transmission. This is an especially important consideration for small or high-risk spaces.</t>
  </si>
  <si>
    <t>https://www.thelancet.com/action/showPdf?pii=S2213-2600%2820%2930245-9</t>
  </si>
  <si>
    <t>Transmission of Sars-Cov-2 and ventilation of indoor environments. Technical notes and preventive measures</t>
  </si>
  <si>
    <t>Romina Sezzatini, Martina Sapienza, Floriana D'Ambrosio, Umberto Moscato, Patrizia Laurenti</t>
  </si>
  <si>
    <t>Fondazione Policlinico Universitario A. Gemelli IRCCS</t>
  </si>
  <si>
    <t>Since there is a possibility that SARS-CoV-2 can be transmitted through aerosol particles, it is possible that poor ventilation can provide a transmission channel for COVID-19 indoors.</t>
  </si>
  <si>
    <t>Suggests that it is important to maintain HVAC systems and ensure that ventilation systems are effective.</t>
  </si>
  <si>
    <t>https://pubmed.ncbi.nlm.nih.gov/32877395/</t>
  </si>
  <si>
    <t>Airflow as Possible Transmission Route of Middle East Respiratory Syndrome at an Initial Outbreak Hospital in Korea</t>
  </si>
  <si>
    <t>Minki Sung, Seongmin Jo, Sang-Eun Lee, Moran Ki, Bo Youl Choi, JinKwan Hong</t>
  </si>
  <si>
    <t>Sejong University</t>
  </si>
  <si>
    <t>Suggests the possibility of MERS spreading through an HVAC system. Since SARS-CoV-2 is closely related with MERS, it is possible that COVID-19 or other airborne diseases could spread through HVAC systems as well.</t>
  </si>
  <si>
    <t>https://pubmed.ncbi.nlm.nih.gov/30563206/</t>
  </si>
  <si>
    <t>Ventilation in the Dental Clinic: An Effective Measure to Control Droplets and Aerosols during the Coronavirus Pandemic and Beyond</t>
  </si>
  <si>
    <t>Lin Yue</t>
  </si>
  <si>
    <t>Since dental care involves a large amount of spatter and spray containing micro-organisms generated from spillages &amp; procedures, it is important to protect dental workers from COVID-19. This article recommended that dental offices should screen patients for COVID-19, provide dental staff should with adequate PPE, take measures to reduce spatter, and sterilize and disinfect the room/tools between patients. In addition, sufficient ventilation is essential to prevent the spread of disease - especially because dental procedures can create particles smaller than 5 microns, which may float in the air as aerosols for an extended period of time and travel several meters.</t>
  </si>
  <si>
    <t>Shows that ventilation is essential in dental offices or in any other healthcare facility where procedures may produce small aerosol particles.</t>
  </si>
  <si>
    <t>http://www.quintpub.com/userhome/cjdr/cjdr_23_2_yue_p105.pdf</t>
  </si>
  <si>
    <t>2010</t>
  </si>
  <si>
    <t>2011</t>
  </si>
  <si>
    <t>2003</t>
  </si>
  <si>
    <t>Adequate indoor air quality in nursing homes: An unmet medical need</t>
  </si>
  <si>
    <t>Manasa Reddy, Mohammad Heidarinejand, Brent Stephens, Israel Rubinstein</t>
  </si>
  <si>
    <t>University of Illinois, Ilinois Institute of Technology</t>
  </si>
  <si>
    <t>It is important to improve IAQ in nursing homes, especially since nursing home residents tend to be a vulnerable population. Though this article doesn't mention the spread of disease, poor IAQ is often correlated with high risk of airborne disease transmission.</t>
  </si>
  <si>
    <t>IAQ</t>
  </si>
  <si>
    <t>https://www.sciencedirect.com/science/article/abs/pii/S0048969720378049</t>
  </si>
  <si>
    <t>Tracing surface and airborne SARS-CoV-2 RNA inside public buses and subway trains</t>
  </si>
  <si>
    <t>Teresa Moreno, Rosa Maria Pinto, Albert bosch, Natalia Moreno, Andres Alastuey, Maria Cruz Minguillon, Eduard Anfruns-Estrada, Susana Guix, Cristina Fuentes, Giorgio Buonanno, Luca Stabile, Lidia Morawska, Xavier Querol</t>
  </si>
  <si>
    <t>Institute of Environmental Assessment and Water Research</t>
  </si>
  <si>
    <t>Surface disinfection and high-quality ventilation &amp; filtration are important on public transportation to prevent airborne disease spread, especially since samples of coronavirus RNA were found on surfaces and in air filters on public transportation vehicles.</t>
  </si>
  <si>
    <t>https://www.sciencedirect.com/science/article/pii/S0160412020322819?via%3Dihub</t>
  </si>
  <si>
    <t>An air distribution optimization of hospital wards for minimizing cross-infection</t>
  </si>
  <si>
    <t>Ji-Xiang Wang, Xiang Cao, Yong-Ping Chen</t>
  </si>
  <si>
    <t>Changing air-flow patterns by ventilating air vertically from the bottom of the room to the top, and by placing ventilation outlets close to infected patients, can reduce the risk of airborne disease transmission.</t>
  </si>
  <si>
    <t>https://www.ncbi.nlm.nih.gov/pmc/articles/PMC7417288/</t>
  </si>
  <si>
    <t>The design of safe classrooms of educational buildings for facing contagions and transmission of diseases: A novel approach combining audits, calibrated energy models, building performance (BPS) and computational fluid dynamic (CFD) simulations</t>
  </si>
  <si>
    <t>Fabrizio Ascione, Rose Francesca De Masi, Margherita Mastellone, Giuseppe Peter Vanoli</t>
  </si>
  <si>
    <t>This study used a CFD simulation to examine how classrooms can be designed to be safer and lower the risk of airborne disease transmission. Energy impacts (monthly and annual increase of energy demands due to higher mechanical ventilation) were examined, as well as indoor distribution of climactic parameters (temperature, airspeed, age of air). To make up for energy losses due to increased outdoor air ventilation rates, this article recommended using heat recovery. This would require air handling units to be equipped with flat plate heat exchangers, so that outdoor air isn't contaminated with exhaust air.</t>
  </si>
  <si>
    <t>Though increasing outdoor air ventilation will lead to increased energy losses, these losses can be made up using heat recovery units &amp; other energy efficiency strategies that do not involve mixing outdoor air with contaminated exhaust air.</t>
  </si>
  <si>
    <t>https://www.ncbi.nlm.nih.gov/pmc/articles/PMC7543903/</t>
  </si>
  <si>
    <t>SARS-CoV-2 concentrations and virus-laden aerosol size distributions in outdoor air in north and south of Italy</t>
  </si>
  <si>
    <t>D. Chirizzi, M. Conte, M. Feltracco, A. Dinoi, E. Gregoris, E. Barbaro, G. La Bella, G. Ciccarese, G. La Salandra, A. Gambaro, D. Contini</t>
  </si>
  <si>
    <t>Instituto Zooprofilattico Sperimentale di Puglia e Basilicata</t>
  </si>
  <si>
    <t>Shows that outdoor spread of COVID-19 is highly uncommon. This alludes to the fact that it is important to introduce more fresh/outdoor air to indoor spaces to reduce the risk of COVID transmission.</t>
  </si>
  <si>
    <t>https://pubmed.ncbi.nlm.nih.gov/33221596/</t>
  </si>
  <si>
    <t>Links between air pollution and COVID-19 in England</t>
  </si>
  <si>
    <t>Marco Travaglio, Yizhou Yu, Rebeka Popovic, Liza Selley, Nuno Santos Leal, Luis Miguel Martins</t>
  </si>
  <si>
    <t>This study linked high concentrations of PM10 pollution to higher rates of COVID-19 cases and deaths.</t>
  </si>
  <si>
    <t>IAQ, pollution</t>
  </si>
  <si>
    <t>https://www.medrxiv.org/content/10.1101/2020.04.16.20067405v5.full.pdf</t>
  </si>
  <si>
    <t>This study found that outdoor air in residential and urban areas was generally not infectious and safe for the public, with the possible exclusion of very crowded sites.</t>
  </si>
  <si>
    <t>Jin Shen, Hongyang Duan, Baoying Zhang, Jiaqi Wang, John S. Ji, Jiao Wang, Lijun Pan, Xianliang Wang, Kangfeng Zhao, Bo Ying, Song Tang, Jian Zhang, Chen Liang, Huihui Sun, Yuebin Lv, Yan Li, Tao Li, Li Li, Hang Liu Liubo Zhang, Lin Wang, Xiaoming Shi</t>
  </si>
  <si>
    <t>Recommended regular environmental cleaning and disinfection, combined with proper PPE usage and widespread health education.</t>
  </si>
  <si>
    <t>https://pubmed.ncbi.nlm.nih.gov/32829124/</t>
  </si>
  <si>
    <t>Prevention and control of COVID-19 in nursing homes, orphanages, and prisons</t>
  </si>
  <si>
    <t>Jiao Wang, Wenjing Yang, Lijun Pan, John S. Ji, Jin Shen, Kangfeng Zhao, Bo Ying, Xianling Wang, Liubo Zhang, Lin Wang, Xiaoming Shi</t>
  </si>
  <si>
    <t>China CDC Key Laboratory of Environmental and Population Health</t>
  </si>
  <si>
    <t>Suggests improving ventilation systems and increasing the frequency of surface cleaning in spaces made for institutionalized populations.</t>
  </si>
  <si>
    <t>surface disinfection, ventilation</t>
  </si>
  <si>
    <t>https://www.ncbi.nlm.nih.gov/pmc/articles/PMC7332257/</t>
  </si>
  <si>
    <t>((((building! OR indoor! OR space OR housing OR home!) w/20 (HVAC OR ventilation OR "air conditioning" OR heating OR "indoor air quality" OR "outside air" OR filtration OR humidity OR ultraviolet)) OR (utilit! w/5 (shut! OR disconnect! OR moratorium)) OR electricity) w/30 (COVID! OR coronavirus OR "corona virus"))  AND NOT publication(“Medline References” OR clinical OR psychiatry OR infect! OR lancet OR medical OR diabetes OR gastro! OR brain OR neuro! OR medicine OR “adolescent health” OR cardiology OR radiology OR allergy OR pain OR resuscitation OR cancer OR “public health” OR thrombosis OR pharmacy OR obstetrics OR pediatrics OR oncology OR disorders OR vaccine OR virology OR immunopharmacology OR digestive OR epilepsy OR urology OR heart OR dermatology OR “youth services” OR “critical care” OR epidemiology OR  stroke OR surgery OR “substance abuse” OR clinica OR antimicrobial OR drug OR patient OR cardiac OR molecular OR “life sciences” OR pharmacolog! OR chemosphere OR gerontology OR biosensors OR kidney OR fertility)</t>
  </si>
  <si>
    <t>02/15/2020 to 03/10/2021 </t>
  </si>
  <si>
    <t>Lexis 3</t>
  </si>
  <si>
    <t>Ventilation and air cleaning to limit aerosol particle concentrations in a gym during the COVID-19 pandemic</t>
  </si>
  <si>
    <t>B. Blocken, T. van Druenen, A. Ricci, L. Kang, T. van Hooff, P. Qin, L. Xia, C. Alanis Ruiz, J.H. Arts, J.F.L. Diepens, G.A. Maas, S.G. Gillmeier, S.B. Vos, A.C. Brombacher</t>
  </si>
  <si>
    <t>Eindhoven University of Technology</t>
  </si>
  <si>
    <t>Suggests that combining ventilation with other air cleaning methods could be an energy efficient way to reduce the concentration of aerosol particles indoors.</t>
  </si>
  <si>
    <t>https://www.sciencedirect.com/science/article/pii/S0360132321000706</t>
  </si>
  <si>
    <t>Why cleaning the invisible in restaurants is important during COVID-19: A case study of indoor air quality of an open-kitchen restaurant</t>
  </si>
  <si>
    <t>Howook Sean Chang, Bradford Capuozzo, Bendegul Okumus, Meehee Cho</t>
  </si>
  <si>
    <t>Florida International University, University of Central Florida, Kyung Hee University</t>
  </si>
  <si>
    <t>Particulate matter from cooking could cause respiratory health problems and increase susceptibility to COVID-19 (especially in restaurants with open kitchens) unless surveillance and preventative measures are taken. The article recommended that restaurants ensure that hood ventilation systems are working properly, supply more fresh air to the kitchen, and increase ventilation in the dining area.</t>
  </si>
  <si>
    <t>Recommends improving IAQ not just to prevent the spread of COVID-19, but also to reduce PM pollution (which makes people more susceptible to diseases).</t>
  </si>
  <si>
    <t>ventilation, pollution</t>
  </si>
  <si>
    <t>https://www.ncbi.nlm.nih.gov/pmc/articles/PMC7979638/</t>
  </si>
  <si>
    <t>Modelling uncertainty in the relative risk of exposure to the SARS-CoV-2 virus by airborne aerosol transmission in well mixed indoor air</t>
  </si>
  <si>
    <t>Benjamin Jones, Patrick Sharpe, Christopher Iddon, E. Abigail Hathaway, Catherine J. Noakes, Shaun Fitzgerald</t>
  </si>
  <si>
    <t>University of Nottingham, University of Sheffield, University of Leeds, Cambridge University</t>
  </si>
  <si>
    <t>This study used a mathematical model to estimate the risk of exposure to SARS-CoV-2 by aerosol particles in a classroom with well-mixed indoor air. It was found that transmission risk increases with poor ventilation.</t>
  </si>
  <si>
    <t>Suggests that ventilation and air quality should be monitored to reduce the risk of airborne spread through aerosol particles.</t>
  </si>
  <si>
    <t>https://pubmed.ncbi.nlm.nih.gov/33495667/</t>
  </si>
  <si>
    <t>Air contamination inside an actual operating room due to ultrafine particles: An experimental-numerical thermo-fluid dynamic study</t>
  </si>
  <si>
    <t>Nicola Massarotti, Alessandro Mauro, Salahudeen Mohamed, Mario R. Romano</t>
  </si>
  <si>
    <t>Centro Direzionale, Isola C4</t>
  </si>
  <si>
    <t>This study used an experimental-numerical thermo-fluid dynamic study to investigate air contamination due to UltraFine Particles inside an operating room equipped with a laminar flow system. It was found that the downward airflow from the laminar flow system allows an effective evacuation of UltraFine Particles from the sterile zone. It took 19 minutes to completely evacuate the particles from the operating room.</t>
  </si>
  <si>
    <t>Suggests that laminar flow systems with downward airflow can effectively eliminate UltraFine particles (such as ones that could carry SARS-CoV-2) from an operating room after 19 minutes.</t>
  </si>
  <si>
    <t>https://www.sciencedirect.com/science/article/abs/pii/S1352231020308852?via%3Dihub</t>
  </si>
  <si>
    <t>Teresa To, Kimball Zhang, Bryan Maguire, Emilie Terebessy, Ivy Fong, Supriya Parikh, Jinqin Zhu, Yushan Su</t>
  </si>
  <si>
    <t>The Hospital for Sick Children, University of Toronto</t>
  </si>
  <si>
    <t>This study quantified the impact of COVID-19 prevention methods including UV radiation and ozone. It was found that UV reduced the amount of COVID-19 cases, but ozone lead to and increase in cases.</t>
  </si>
  <si>
    <t>Suggests that UVGI could be a useful method for preventing COVID-19, but ozone may increase transmission.</t>
  </si>
  <si>
    <t>https://pubmed.ncbi.nlm.nih.gov/33359457/</t>
  </si>
  <si>
    <t>Community evidence of severe acute respiratory syndrome coronavirus 2 (SARS-CoV-2) transmission through air</t>
  </si>
  <si>
    <t>Guozhen Lin, Shiyu Zhang, Yi Zhong, Lin Zhang, Siqi Ai, Kuibiao Li, Wenzhe Su, Lan Cao, Yuteng Zhao, Fei Tian, Jinrong Li, Yinglin Wu, Chongshan guo Rongfei Peng, Xinwei Wu, Pingsheng Gan, Wei Zhu, Hualiang Lin, Zhoubin Zhang</t>
  </si>
  <si>
    <t>9 COVID-19 cases from the same strain were observed in one community in Guangzhou. All the cases lived in 3 vertically aligned units of one building sharing the same piping system. It was found that flushing the toilets could increase the airflow in the pipes and transmitted airflow between apartments. Reduced exhaust flow rates in the infected building may have contributed to the outbreak.</t>
  </si>
  <si>
    <t>https://www.sciencedirect.com/science/article/pii/S1352231020308153</t>
  </si>
  <si>
    <t>Recommends that building owners make efforts to reduce COVID-19 transmission through the air (such as improving ventilation) and consider using a disconnected drain pipe and exhaust pipe for toilets.</t>
  </si>
  <si>
    <t>Extended Lifetime of Respiratory Droplets in a Turbulent Vapor Puff and Its Implications on Airborne Disease Transmission</t>
  </si>
  <si>
    <t>Kai Leong Chong, Chong Shen Ng, Naoki Hori, Rui Yang, Roberto Verzicco, and Detlef Lohse</t>
  </si>
  <si>
    <t>University of Twente</t>
  </si>
  <si>
    <t>Recommends that indoor humidity is kept at around 50% to prevent airborne disease spread.</t>
  </si>
  <si>
    <t>https://journals.aps.org/prl/abstract/10.1103/PhysRevLett.126.034502</t>
  </si>
  <si>
    <t>Estimating aerosol transmission risk of SARS-CoV-2 in New York City public schools during reopening</t>
  </si>
  <si>
    <t>Brian Pavilonis, A. Michael Ierardi, Leon Levine, Franklin Mirer, Elizabeth A. Kelvin</t>
  </si>
  <si>
    <t>CUNY Graduate School of Public Health and Health Policy</t>
  </si>
  <si>
    <t>Medline 3</t>
  </si>
  <si>
    <t>https://www.ncbi.nlm.nih.gov/pmc/articles/PMC7835536/</t>
  </si>
  <si>
    <t>Ozone potential to fight against SAR-CoV-2 pandemic: facts and research needs</t>
  </si>
  <si>
    <t>Angeles Blanco, Francisco de Borja Ojembarrena, Bernardino Clavo, Carlos Negro</t>
  </si>
  <si>
    <t>Universidad Complutense de Madrid, Negrin University Hospital</t>
  </si>
  <si>
    <t>Ozone could be an effective way to sanitize PPE and other objects &amp; surfaces, especially at high RH levels. However, safety protocols must be considered when using ozone.</t>
  </si>
  <si>
    <t>ozone</t>
  </si>
  <si>
    <t>https://www.ncbi.nlm.nih.gov/pmc/articles/PMC7778500/</t>
  </si>
  <si>
    <t>Pilot Investigation of SARS-CoV-2 Secondary Transmission in Kindergarten Through Grade 12 Schools Implementing Mitigation Strategies — St. Louis County and City of Springfield, Missouri, December 2020</t>
  </si>
  <si>
    <t>Patrick Dawson, Mary Claire Worrell, Sara Malone, Sarah C. Tinker, Stephanie Fritz, Brett Maricque, Sadaf Junaidi, Gemille Purnell, Albert M. Lai, Julie A. Neidich, Justin S. Lee, Rachel C. Orscheln, Rachel Charney, Terri Rebmann, Jon Mooney, Nancy Yoon, Machelle Petit, Spring Schmidt, Jean Grabeel, Lee Ann Neill, Lisa C. Barrios, Snigdha Vallabhaneni, Randall W. Williams, Clay Goddard, Jason G. Newland, John C. Neatherlin, Johanna S. Salzer, CDC COVID-19 Surge Laboratory Group</t>
  </si>
  <si>
    <t>CDC COVID-19 Response Team</t>
  </si>
  <si>
    <t>Recommends that, in addition to following CDC isolation and quarantine guidance, K-12 schools should continue implementing mask mandates, physical distancing, and increased ventilation to minimize COVID transmission in schools.</t>
  </si>
  <si>
    <t>ventilation, mask wearing, distancing</t>
  </si>
  <si>
    <t>https://www.cdc.gov/mmwr/volumes/70/wr/mm7012e4.htm?s_cid=mm7012e4_x</t>
  </si>
  <si>
    <t>Transmission of SARS-CoV-2 by inhalation of respiratory aerosol in the Skagit Valley Chorale superspreading event</t>
  </si>
  <si>
    <t>Shelly L. Miller, William W. Nazaroff, Jose L. Jiminez, Atze Boerstra, giorgio Buonanno, Stephanie J. Dancer, Jarek Kurnitski, Linsey C. Marr, Lidia Morawska, Cathernie Noakes</t>
  </si>
  <si>
    <t>University of Colorado</t>
  </si>
  <si>
    <t>ventilation, mask wearing, occupancy</t>
  </si>
  <si>
    <t>https://onlinelibrary.wiley.com/doi/10.1111/ina.12751</t>
  </si>
  <si>
    <t>"( (MH(“COVID-19”) OR MH(“coronavirus infections”) OR MH(“coronavirus”)) ) AND ( AB(“buildings” OR HVAC OR “Air conditioning” OR heating OR “indoor air quality” OR “outside air” OR (AB(humidity) AND AB"</t>
  </si>
  <si>
    <t>02/28/2021 to 03/28/2021 </t>
  </si>
  <si>
    <t>Does ASHRAE's guidance agree with guidance from WHO and CDC</t>
  </si>
  <si>
    <t>https://www.ashrae.org/file%20library/technical%20resources/covid-19/does-ashrae-s-guidance-agree-with-guidance-from-who-and-cdc.pdf</t>
  </si>
  <si>
    <t>ASHRAE Resources Page</t>
  </si>
  <si>
    <t>Guidance for the Re-Opening of Schools</t>
  </si>
  <si>
    <t>Provides recommendations for schools to ensure that they re-open safely.</t>
  </si>
  <si>
    <t>https://www.ashrae.org/file%20library/technical%20resources/covid-19/guidance-for-the-re-opening-of-schools.pdf</t>
  </si>
  <si>
    <t>Guidance for Polling Place HVAC Systems</t>
  </si>
  <si>
    <t>Provides recommendations for polling places to ensure that they re-open safely.</t>
  </si>
  <si>
    <t>https://www.ashrae.org/file%20library/technical%20resources/covid-19/guidance-for-polling-place-hvac-systems.pdf</t>
  </si>
  <si>
    <t>Guidance for Residential Buildings</t>
  </si>
  <si>
    <t>ASHRAE provided the following recommendations for residential buildings: maintain thermal comfort &amp; RH between 40-60%, upgrade filters to MERV-13 or the best the system can accommodate, increase outdoor air ventilation, operate exhaust fans in toilets as often as possible, use HEPA air filters, prepare an isolation space for infected household members, and minimize the use of open windows in multi-family homes.</t>
  </si>
  <si>
    <t>Provides recommendations for residential buildings to maintain safety and reduce the risk of COVID-19 transmission within the home.</t>
  </si>
  <si>
    <t>https://www.ashrae.org/file%20library/technical%20resources/covid-19/guidance-for-residential-buildings.pdf</t>
  </si>
  <si>
    <t>Guidance for Re-Opening Buildings</t>
  </si>
  <si>
    <t>Provides recommendations for buildings to ensure that they re-open safely.</t>
  </si>
  <si>
    <t>https://www.ashrae.org/file%20library/technical%20resources/covid-19/guidance-for-re-opening-buildings.pdf</t>
  </si>
  <si>
    <t>In-room Air Cleaner Guidance for Reducing COVID-19 in Air in Your Space/Room</t>
  </si>
  <si>
    <t>ASHRAE recommended using portable, in-room air cleaners that contain technologies including HEPA filters and UV-C light. Ionizers, UV-PCO, and other technologies may remove contaminants such as COVID-19, but may convert some contaminants into other harmful compounds. Ionizers are designated by CDC as emerging technologies without an established body of evidence reflecting proven efficacy under as-used conditions.</t>
  </si>
  <si>
    <t>Recommends the use of portable air cleaners that use HEPA filters or UV-C radiation. Also suggests that ionizers may convert some air contaminants into harmful compounds.</t>
  </si>
  <si>
    <t>https://www.ashrae.org/file%20library/technical%20resources/covid-19/in-room-air-cleaner-guidance-for-reducing-covid-19-in-air-in-your-space-or-room.pdf</t>
  </si>
  <si>
    <t>Guidance for Small Temporary Dining Structures</t>
  </si>
  <si>
    <t>Provides recommendations for small temporary dining structures to ensure that they operate safely.</t>
  </si>
  <si>
    <t>ventilation, portable air purifier, outdoor air ventilation, MERV-13 filtration, surface cleaning</t>
  </si>
  <si>
    <t>https://www.ashrae.org/file%20library/technical%20resources/covid-19/guidance-for-small-temporary-dining-structures.pdf</t>
  </si>
  <si>
    <t>Guidance for Laboratory Facilities</t>
  </si>
  <si>
    <t>Provides recommendations for laboratories to ensure that they operate safely.</t>
  </si>
  <si>
    <t>ventilation, laboratory setting</t>
  </si>
  <si>
    <t>https://www.ashrae.org/file%20library/technical%20resources/covid-19/ashrae-etf-laboratory-one-page-guidance.pdf</t>
  </si>
  <si>
    <t>Prevention and control of COVID-19 in public transportation: Experience from China</t>
  </si>
  <si>
    <t>UV, ozone, and COVID-19 transmission in Ontario, Canada using generalized linear models</t>
  </si>
  <si>
    <t>This study provides a conceptual model that addresses the integration of engineering controls, design strategies, and air disinfection techniques required to achieve a better IAQ. A holistic approach is needed to address IAQ improvement. In addition to changing social behavior (mask wearing/distancing), architects should implement passive design strategies tailored to the local climate. Also, robotics and AI could be used to detect filtration performance and IAQ. Digital modeling and simulations can also be used to quickly identify high-risk areas, which allows operators to identify sources of pollution and optimize building operation and management.</t>
  </si>
  <si>
    <t>Suggests that changing ventilation systems to increase/maximize outdoor air intake is not feasible. Instead, buildings should focus on using portable units, high-efficiency filters, stand-alone air cleaners, and UVGI.</t>
  </si>
  <si>
    <t>This paper developed an analysis on the performance of a hybrid ventilation system that combines Earth-to-Air Heat Exchangers, free cooling and evaporative cooling Air Handling Unit Heat Exchanger, all being controlled by a Building Management System in a net Zero Energy Building. These systems work together to increase IAQ, while maximizing the use of natural resources and minimizing energy consumption.</t>
  </si>
  <si>
    <t>Finding an optimal penetration factor for a given situation can provide insight into he penetration mechanism, and provide a rapid and accurate assessment method for preventing the spread of disease.</t>
  </si>
  <si>
    <t>This study examined whether airborne transmission is a significant route of COVID-19 spread. 10 air samples were collected 2-5m from COVID-19 patients' beds. All samples collected tested negative. However, despite the samples being negative, it was suggested to do further in vivo experiments using actual patient cough/sneeze/breath aerosols in order to show the possibility of generation of airborne size carrier aerosols and the viability of the virus in those aerosols.</t>
  </si>
  <si>
    <t>filtration, HEPA filtration, portable units</t>
  </si>
  <si>
    <t>Suggests that air purifiers decrease the amount of particulate matter and aerosols in the air, and could be considered as a useful method to decrease COVID transmission risk.</t>
  </si>
  <si>
    <t>Healthcare workers have to do medical procedures like such as tracheal intubation or bronchoalveolar lavage, which generate aerosol particles and increase risk of infection. This study assessed the effectiveness of ventilation systems at removing aerosols in 6 different working environments. The study found that rooms with  high ventilation rates greatly decreased aerosol concentration.</t>
  </si>
  <si>
    <t>This study examined virus stability and infectivity on non-porous surfaces under laboratory conditions. Surface and air sampling were conducted at 2 COVID-19 isolation units and in a quarantine hotel. In the laboratory setting, SARS-CoV-2 lost its infectivity by day 4 at ambient temperature, and decay rate of viral viability was directly correlated with increase in temperature. Viral RNA was detected in roughly half of surface samples from the surroundings of COVID-19 patients in the isolation units. Other surface and air samples did not contain infectious titers of SARS-CoV-2.</t>
  </si>
  <si>
    <t>Encourages further research on the influences of indoor environmental conditions on COVID-19 infection, and the effects of ventilation, filtration, and UVGI.</t>
  </si>
  <si>
    <t>The use of low dose far-UVC lighting has been suggested to disinfect indoor air. Unlike typical UVC, recent evidence has shown that far-UVC is safe to use around humans. In this study, a fully-coupled radiation transport and CFD model has been developed to quantify disinfection rates within a typical ventilated room. The model showed that disinfection rates were increased by a further 50-85% when using far-UVC within currently recommended exposure levels compared to the room with ventilation alone.</t>
  </si>
  <si>
    <t>There is some evidence that SARS-CoV-2 viruses could take refuge inside a microbial Trojan Horse (e.g., Acanthamoeba). These COVID-carrying microbes could then be transmitted throughout the environment through the HVAC system. Strategies such as high-efficiency filters, filters with antimicrobial surfaces, and UVGI can be used in HVAC systems to prevent the proliferation of COVID-19.</t>
  </si>
  <si>
    <t>This study examined how HVAC systems could maintain thermodynamic conditions that are adverse to the virus. The results showed that temperature or humidity cannot be independently correlated with coronaviruses' viability, because a one-to-one approach reveals an intrinsically erratic nature. At the same time, results inferred a relationship between coronaviruses' survival and the thermodynamic potential specific enthalpy of moist air (which accounts for both temperature and humidity). A viable solution could exist in the form of an easy-to-use diagram for determining optimal combinations of air temperature and relative humidity optimal for virus inactivation to fall not far from those typical for human comfort.</t>
  </si>
  <si>
    <t>This study investigated the effects of relative humidity, temperature, and droplet size on the stability of SARS-CoV-2 in a simulated clinically relevant matrix dried on nonporous surfaces. The results showed that SARS-CoV-2 decayed more rapidly when either humidity or temperature was increased. Droplet volume and surface type did not significantly impact decay rate.</t>
  </si>
  <si>
    <t>A growing body of literature indicates that IAQ in nursing homes is poor. Unlike the outdoors, IAQ in nursing homes is not regulated by legislation. As a result residents spend a majority of their time indoors, exposed to indoor pollutants. This article proposed a plan for assessing IAQ in nursing homes and addressing vulnerabilities in these facilities to safeguard health of residents.</t>
  </si>
  <si>
    <t>While there may be some COVID-19 spread in schools, the transmission risk is overall low. Also older/draftier buildings may have lower rates of transmission than those with HVAC systems that recirculate air.</t>
  </si>
  <si>
    <t>Suggests that airborne spread of COVID-19 is possible, so it is important to consider engineering controls to reduce airborne viral particle concentration.</t>
  </si>
  <si>
    <t>ASHRAE recommended that schools assess the condition of HVAC systems &amp; make necessary repairs, increase outdoor ventilation rates, use MERV-13 filters or better, utilize air cleaners such as UVGI devices, select energy use considerations that do not decrease outdoor air ventilation rate, and flush water systems to remove potential contaminants.</t>
  </si>
  <si>
    <t>ASHRAE provided the following recommendations for laboratory facilities: avoid arbitrarily adjusting internal pressurization/airflow rates within laboratories, avoid adding supplemental in-room air cleaning devices, avoid disabling demand control ventilation devices, avoid operating fume hoods/other protective devices outside normal operating conditions, don't adjust humidification/add physical barriers between lab work spaces, don't adjust laboratory exhaust systems, operate ventilation system in "Occupied" mode, verify that ventilation system is operating per current specifications, and ensure the facility is maintaining proper pressurization and directional flow cascades.</t>
  </si>
  <si>
    <t>ASHRAE provided the following recommendations for small temporary dining structures: only allow one booking/party in the structure at a time, don't do any substantial food preparation within the structure, ensure that staff wear PPE/masks, operate mechanical ventilation with outdoor air of at least 25 cfm per person, use portable air cleaners when ventilation is insufficient, use MERV-13 filtration or better to protect occupants from contaminated outdoor air, sanitize the structure between occupancies, and flush the air between occupancies.</t>
  </si>
  <si>
    <t>ASHRAE provided the following recommendations for re-opening buildings: inspect equipment and HVAC systems to check for &amp; repair existing issues, use outdoor air ventilation &amp; MERV-13 filtration, create a building readiness plan to document intended building operation (making sure to highlight mitigation strategies), do a pre- or post-occupancy outdoor air flush, decide modes of operation for the building at different occupancy levels, and optimize energy savings strategies that do not decrease the amount of outdoor air ventilation.</t>
  </si>
  <si>
    <t>Recommended that polling places be in large areas (for distancing and increased ventilation purposes) or in areas with operable windows if there are ventilation issues. Also recommended that the number of people indoors should be limited and waiting lines should be outside to the greatest extent possible. HVAC and toilet exhaust systems should be running when the space is occupied and ventilation systems should increase the amount of outside air. Ventilation fans should not cascade air from the face of a person onto others, and MERV-13 filters should be used. Air cleaners such as UVGI devices may be considered. Temperature and humidity should be kept at 75-78F and 40-60% RH.</t>
  </si>
  <si>
    <t>Neither WHO nor CDC rule out the possibility of aerosol transmission under some circumstances, and cannot explain all incidents of community spread of COVID-19. Both recommend the use of engineering controls in some cases. ASHRAE’s position (that engineering controls to reduce airborne concentrations of viral particles or droplets are warranted to mitigate this risk) is not in conflict with WHO and CDC’s positions.</t>
  </si>
  <si>
    <t>Suggests that increasing ventilation, in addition to requiring mask wearing and reducing number of occupants, could prevent the spread of COVID-19.</t>
  </si>
  <si>
    <t>This study examined a COVID-19 superspreading event at a choir rehearsal. After the rehearsal 53 members of the choir were confirmed/strongly suspected to have contracted COVID-19. Transmission by aerosol particles is likely. Infection risk could have been reduced by mask wearing, increased ventilation, and reducing the number of attendees.</t>
  </si>
  <si>
    <t>This study analyzed trends in ozone dosages required to kill the coronavirus, as a function of relative humidity, contact time, and viral strains. It was found that maximum antiviral ozone activity was achieved at high humidity. It is also important to note that, at the levels required for antiviral activity, safety protocols must be strictly followed.</t>
  </si>
  <si>
    <t>ventilation, mathematical model, simulation</t>
  </si>
  <si>
    <t>This study used a modified Wells-Riley equation and a multivariable linear regression to identify school and classroom factors that affect disease transmission risk in New York City public schools. The probability of transmission was generally low, but varied by scenario. Transmission rates were higher during the heating season. Surprisingly, schools located in older buildings and lower-income neighborhoods had lower transmission probabilities, likely due to the greater outdoor airflow associated with older, drafty buildings.</t>
  </si>
  <si>
    <t>humidity, mathematical model, simulation</t>
  </si>
  <si>
    <t>This study quantified the fate of respiratory droplets under different ambient relative humidities using direct numerical simulations. It was found that, because small droplets are swept up by turbulent eddies, their lifetime gets extended by a factor of more than 30 at low humidities (below 40-60%) and by a factor of 150 at high humidities (above 40-60%).</t>
  </si>
  <si>
    <t>ventilation, laminar flow, downward flow, air flow management, mathematical model, simulation</t>
  </si>
  <si>
    <t>ventilation, airborne spread, mathematical model</t>
  </si>
  <si>
    <t>This study measured aerosol particle concentration, CO2 concentration, air temperature, and relative humidity in a gym after 35 test persons performed physical exercise. It was found that ventilation with an air change rate of 2.2 changes per hour (4.5 times the minimum of the Dutch Building Code) was insufficient to stop the significant aerosol concentration rise over 30 min. Mathematical models provided further insight into how ventilation and air cleaning, affected aerosol concentration. Combining ventilation and air cleaning can reduce aerosol particle concentrations from 80-90%, depending on aerosol size. Ventilation supplemented with air cleaning is energy efficient and can be applied for other indoor environments.</t>
  </si>
  <si>
    <t>ventilation, air cleaning, filtration, mathematical model</t>
  </si>
  <si>
    <t>Institutionalized populations lack mobility and live in close proximity with unavoidable contact. This makes them more vulnerable to COVID-19 infection. It is therefore important to provide higher prevention and control measures in these settings. Some suggested measures include improving ventilation, monitoring cases, using basic hygiene measures, and surface cleaning/disinfection.</t>
  </si>
  <si>
    <t>This article emphasized the importance of long-term, effective prevention and control measures for public transport facilities, as they are increasing in popularity and serve as the principal modes of travel for many people. Infection risk could be extremely high in public transportation due to the length of exposure time. Strategies to reduce disease spread include environmental cleaning and disinfection, strengthening of personnel management, wearing proper PPE, and enhancing health education.</t>
  </si>
  <si>
    <t>Shows that improved ventilation/filtration/IAQ could not only stop the spread of COVID-19, but could also reduce the amount of PM10 pollution in the air. Lowering pollution can make people less susceptible to getting sick with diseases like COVID-19.</t>
  </si>
  <si>
    <t>ventilation, outdoor air ventilation, energy cost, CFD, simulation</t>
  </si>
  <si>
    <t>This study modeled a room with 3 occupants in hospital beds, and examined what would happen if one of the occupants sneezed in the room. The study then modeled different air flow/ventilation patterns, and examined how each different pattern affected the spread of aerosol particles from the sneeze. The study found that a bottom-in and top-out air distribution is recommended to minimize cross-infection. Also ventilation outlets should be close as possible to the aerosol source.</t>
  </si>
  <si>
    <t>ventilation, air flow management, mathematical model, simulation</t>
  </si>
  <si>
    <t>99 samples were taken from inside Barcelona buses and subway trains during the summer of 2020. Thirty of the samples tested positive for COVID-19 RNA. Positive samples were more common on surfaces than in ambient air. Filters on subway trains were all virus-free, but filters on buses tested positive for COVID RNA. Though it is not certain whether these samples demonstrate infectivity, the best practice demands that close attention be paid to ventilation systems and regular vehicle disinfection.</t>
  </si>
  <si>
    <t>This study investigated 38 individuals who were directly or indirectly infected with MERS by a super-spreader patient. Tracer gas experiments in the hospital confirmed that air could be spread to adjacent patient rooms and to rooms across corridors through the ventilation system. Moreover, MERS is known to spread mainly through close contact, but can spread through aerosols over long distances in certain environments, such as that of a super-spreader patient hospitalized in a room with poor ventilation.</t>
  </si>
  <si>
    <t>airborne spread, mathematical model</t>
  </si>
  <si>
    <t>Shows that strict respiratory protection may be needed when there is a chance to be in the same small room with an individual, whether symptomatic or not.</t>
  </si>
  <si>
    <t>This study discussed that ducted air systems are often overlooked in risk assessment when it comes to airborne disease transmission. If used incorrectly, HVAC systems could increase the possibility of infection.</t>
  </si>
  <si>
    <t>This study discussed the transmission methods of COVID-19 (close contact, aerosol transmission, fomite transmission). This study also recommended measures to reduce virus propagation at 3 different levels: redesigning the infrastructure of shared spaces, emphasizing compliance from people with mask wearing/distancing, and deploying measures that will inactivate viruses that are emitted in indoor environments. Far-UVC and surface cleaning are 2 examples of measures that inactivate viruses in air/on surfaces.</t>
  </si>
  <si>
    <t>The WHO has recognized that aerosol transmission potentially contributes to the pandemic, though close contact still remains the primary transmission route. However, clues from transmission events and current patterns at population level suggest incidences of aerosol transmission of SARS-CoV-2. Based on the pattern of increased outdoor temperatures and increased COVID-19 cases, cooling systems could have contributed to the spread of SARS-CoV-2 in Iran. These systems create air circulation in closed environments and reduce air humidity, which promotes the spread of virus-laden micro-droplets.</t>
  </si>
  <si>
    <t>Shows that increased ventilation (caused by an open door or by mechanical ventilation) can speed up the decrease in aerosol particle concentration. This is especially important in small/high-risk spaces.</t>
  </si>
  <si>
    <t>ventilation, HEPA filtration, mathematical model</t>
  </si>
  <si>
    <t>This study collected samples from indoor and outdoor surfaces exposed to contamination. Traces of biological fluids were frequently detected in spaces open to the public and on objects touched by hands. However, viral RNA was not detected in hospital wards, other indoor &amp; outdoor surfaces, or in the air system of a COVID-19 hospital - only in the surroundings of an infected patient.</t>
  </si>
  <si>
    <t>This study examined the effectiveness of upper-room UVGI to inactivate influenza viruses. It was found that the effectiveness of UVGI is related to the air movement and lamp positioning in a room.</t>
  </si>
  <si>
    <t>Shows that airborne transmission may not be the most significant transmission method for COVID-19. However, more investigation should be done before any conclusions are made.</t>
  </si>
  <si>
    <t>Ventilation is widely recognized as an efficient engineering control measure for airborne disease transmission. However, sufficient increase of outdoor air ventilation is not always possible for HVAC systems designed to be energy-efficient. This study proposed an improved control strategy achieved by implementing intermittent breaks in room occupancy (all occupants leave the room periodically and room occupancy time should be reduced as much as possible).</t>
  </si>
  <si>
    <t>Full List of Lexis Publications:</t>
  </si>
  <si>
    <t>passive design, robotics, AI, detection, simulation, optimization, IAQ</t>
  </si>
  <si>
    <t>ventilation, windows</t>
  </si>
  <si>
    <t>Green Home Solutions' services could help reduce the amount of COVID-19 on surfaces, especially in places frequented by COVID-positive individuals.</t>
  </si>
  <si>
    <t>Since COVID-19 spreads primarily through droplets in the air, the benefits of surface cleaning in subways are limited. However, using far-UVC light (UV light with shorter wavelengths that still kills SARS-CoV-2 and cause less harm to humans) may be an effective air-cleaning method.</t>
  </si>
  <si>
    <t>ventilation, CO2 monitoring, portable air purifiers, IAQ, windows</t>
  </si>
  <si>
    <t>ASHRAE updated their building readiness guidance to clarify that owners can avoid operating their HVAC systems 24/7. Instead, buildings can pre-and post- flush their buildings' HVAC systems before and after occupants are in the building. ASHRAE also suggested that buildings have different modes of operation depending on epidemic status and building occupation.</t>
  </si>
  <si>
    <t>Mechanical Designer Nathan Meehan examined how mechanical air filtration can reduce spread of COVID-19. While particulate filters are not a new technology, they are effective at reducing airborne contaminants. Meehan recommended MERV-13 filters in HVAC systems that are compatible with that level of filtration efficiency. While viruses are much smaller than the pores in a MERV-13 filter, viruses are contained in larger aerosol droplets of water which are effectively captured.</t>
  </si>
  <si>
    <t xml:space="preserve">A German study found that ventilation is the most important preventative measure against COVID-19 spread during large gatherings. The study also found that mask-wearing and social distancing should remain in place, while seating plans and number of guests should be adjusted based on incidence of the virus. </t>
  </si>
  <si>
    <t>This study did not find sufficient data to support the conclusion that air-conditioning systems facilitate the spread of COVID-19. However, HVAC systems are not specifically designed to accommodate infectious patients, and have been suspected of facilitating the spread of SARS-CoV-1 and MERS-CoV in hospital and community settings.</t>
  </si>
  <si>
    <t>A team from the University of Cambridge found that widely-used 'mixing ventilation' systems, which are designed to keep conditions uniform in all parts of the room, and disperse airborne contaminants evenly throughout the space. The researchers recommended that people wear masks and open windows when possible.</t>
  </si>
  <si>
    <t>Goflow technology uses vertical ventilation air movement instead of horizontal air movement, by ventilating air in through small holes in the floor and out through a special perforated ceiling, and then filtering it through an air handling unit. Filtering</t>
  </si>
  <si>
    <t>The device described in this article detects small droplet aerosol concentrations that are released into the air due to breathing, talking, coughing, or sneezing. The aerosol concentration can then be combined with virus data to obtain a practical risk assessment for specific types of public place (e.g. gyms, offices, public transportation). Results of the study showed that well-ventilated areas greatly reduced the amount of aerosols in a space.</t>
  </si>
  <si>
    <t>This publication recommended monitoring the amount of CO2 indoors to indicate where there is a lot of exhaled air, keeping HVAC systems well-maintained, installing MERV-13 or higher filters, and using air purifiers with HEPA filters. This publication did not recommend the use of UV-C light since it can increase indoor ozone concentrations.</t>
  </si>
  <si>
    <t>This publication includes a guideline built on mathematical models for pathogen accumulation, infection, and population dynamics. Based on these models, it recommended to improve ventilation and filtration, control temperature and humidity, and make behavioral changes (e.g. mask use, reducing occupancy).</t>
  </si>
  <si>
    <t>A number of pathogens can be transmitted through the air, many of which are sensitive to UV-C radiation. When placed into HVAC systems, UV-C radiation can disinfect the air and inactivate airborne pathogens.</t>
  </si>
  <si>
    <t>This study recommended improving and properly maintaining ventilation systems, using natural ventilation when possible, and exploring the use of HEPA filters, humidity control (between 50-60%), and UVGI to prevent the spread of COVID-19. This study also recommended the use of CFD modeling to monitor and design advanced ventilation systems.</t>
  </si>
  <si>
    <t>This study found that modular, removable systems could help improve HVAC system design, make it less complex, and make it more adaptable (especially for older and historic school buildings).</t>
  </si>
  <si>
    <t>This study modeled the spread of COVID-19. The model considered social distance probability and ventilation effectiveness. The study indicated that proper social distancing combined with ventilation at the required minimum rate can allow buildings to achieve the targeted infection probability.</t>
  </si>
  <si>
    <t>This study demonstrated that SARS-CoV-2 is easily inactivated by UV-C light. This study also showed that upper-room UVGI may have potential as an intervention to inhibit the transmission of COVID-19 in buildings. Upper-room UVGI is especially useful in situations where achieving high ventilation rates might otherwise be impractical.</t>
  </si>
  <si>
    <r>
      <t>This study found that during lockdown, indoor pollution levels (PM</t>
    </r>
    <r>
      <rPr>
        <vertAlign val="subscript"/>
        <sz val="10"/>
        <color rgb="FF000000"/>
        <rFont val="Arial"/>
        <family val="2"/>
      </rPr>
      <t>2.5</t>
    </r>
    <r>
      <rPr>
        <sz val="10"/>
        <color rgb="FF000000"/>
        <rFont val="Arial"/>
        <family val="2"/>
      </rPr>
      <t xml:space="preserve"> and TVOC) were higher than the healthy, recommended levels. This is due to the lack of suitable ventilation, and the more intensive use of cleaning products. This paper recommends reducing the use of disinfectant sprays and high-VOC cleaners, increasing surface cleaning outside the home (e.g., in public areas), and creating action programs for the replacement or improvement of filtration and HVAC systems in homes to improve indoor air quality. This will especially be important if a household member gets exposed to the coronavirus and needs to quarantine from others.</t>
    </r>
  </si>
  <si>
    <t>ventilation, MERV-13 filtration, outside air ventilation, windows</t>
  </si>
  <si>
    <t>To reduce the spread of COVID-19 in homes and businesses, Build Equinox recommended increasing fresh air ventilation, recirculating indoor air through MERV-13 filters or greater, and using UVGI. Since there is evidence of airborne COVID-19 spread, effective ventilation should be on the front line of defense to protect our homes, schools, and workplaces.</t>
  </si>
  <si>
    <t>ventilation, mathematical model, filtration, simulation</t>
  </si>
  <si>
    <t>HEPA filtration units could be  an effective and simple solution for situations where the current HVAC setup is liable to cause COVID-19 transmission.</t>
  </si>
  <si>
    <t>The Multi-Pleat Green13 filter would be sufficient to prevent COVID-19 and may allow less maintenance than other MERV-13 filters.</t>
  </si>
  <si>
    <t>Shows that making HVAC improvement is important, but costly. It is therefore important that buildings and organizations invest in their ventilation systems to increase IAQ and decrease the risk of airborne disease spread. Also, it shows that low-cost options for improving HVAC are needed.</t>
  </si>
  <si>
    <t>ventilation, restroom disinfection, negative pressure</t>
  </si>
  <si>
    <t>airborne spread, restrooms</t>
  </si>
  <si>
    <t>University of Naples Frederico II</t>
  </si>
  <si>
    <t>Mitsubishi offers bolt-on air purifier</t>
  </si>
  <si>
    <t>This technology could be an energy-efficient option for reducing the spread of COVID-19 indoors.</t>
  </si>
  <si>
    <t>plasma, electrostatic, filtration, energy efficient</t>
  </si>
  <si>
    <t>N/A (suggested by Jim Young)</t>
  </si>
  <si>
    <t>https://www.coolingpost.com/products/mitsubishi-offers-bolt-on-air-purifier/
https://library.mitsubishielectric.co.uk/pdf/book/plasmaquadconnect_productinformationsheet#page-4</t>
  </si>
  <si>
    <t>COVID-19 Outbreak and Hospital Air Quality: A Systematic Review of Evidence on Air Filtration and Recirculation</t>
  </si>
  <si>
    <t>Greater than 3-Log Reduction in Viable Coronavirus Aerosol</t>
  </si>
  <si>
    <t>Yunchen Qiao, My Yang, Ian A. Marabella, Devin A. J. McGee, Hamada Aboubakr, Sagar Goyal, Christopher J. Hogan Jr, Bernard A. Olson, Montserrat Torremorell</t>
  </si>
  <si>
    <t>Ehsan S. Mousavi, Negin Kananizadeh, Richard Martinello, Jodi D. Sherman</t>
  </si>
  <si>
    <t>Clemson University, Yale School of Medicine</t>
  </si>
  <si>
    <t>Which factors influence the extent of indoor transmission of SARS-CoV-2? A rapid evidence review</t>
  </si>
  <si>
    <t>Lara Goodwin, Toneka Hayward, Prerna Krishan, Gemma Nolan, Madhurima Nundy, Kayla Ostrishko, Antonio Attili, Salva Barranco Carceles Emmanuel I Epelle, Roman Gabl Evanthia J. Pappa, Mateusz Stajuda, Simone Zen, Marshall Dozier, Niall Anderson, Ignazio M. Viola, Ruth McQuillan</t>
  </si>
  <si>
    <t>Universit of Edinburgh</t>
  </si>
  <si>
    <t>Why indoor spaces are still prime COVID hotspots</t>
  </si>
  <si>
    <t>Nature</t>
  </si>
  <si>
    <t>Dismantling myths on airborne transmission of severe acute respiratory syndrome coronavirus-2 (SARS-CoV-2)</t>
  </si>
  <si>
    <t>J.W. Tang, W.P. Bahnfleth, P.M. Bluyssen, G. Buonanno, J.L. Jiminez, J. Kurnitski, Y. Li, S. Miller, C. Sekhar, L. Morawska, L.C. Marr, A.K. Melikov, W.W. Nazaroff, P.V. Nielsen, R. Tellier, P. Wargocki, S.J. Dancer</t>
  </si>
  <si>
    <t>University of Leicester</t>
  </si>
  <si>
    <t>https://www.nature.com/articles/d41586-021-00810-9</t>
  </si>
  <si>
    <t>https://pubmed.ncbi.nlm.nih.gov/33828849/</t>
  </si>
  <si>
    <t>https://pubs.acs.org/doi/10.1021/acs.est.0c05763</t>
  </si>
  <si>
    <t>https://www.ncbi.nlm.nih.gov/pmc/articles/PMC7489049/</t>
  </si>
  <si>
    <t>Medline 4</t>
  </si>
  <si>
    <t>Are Historical Buildings More Adaptive to Minimize the Risks of Airborne Transmission of Viruses and Public Health? A Study of the Hazzazi House in Jeddah (Saudi Arabia)</t>
  </si>
  <si>
    <t>Alaa Alaidroos, Ayad Almaimani, Ahmed Baik, Mohamed Al-Amodi, Khan Rubayet Rahaman</t>
  </si>
  <si>
    <t>King Abdulaziz University</t>
  </si>
  <si>
    <t>Planning and Design of a Full-Outer-Air-Intake Natural Air-Conditioning System for Medical Negative Pressure Isolation Wards</t>
  </si>
  <si>
    <t>Chien-Lun Weng, Lih-Jen Kau</t>
  </si>
  <si>
    <t>National Taipei University of Technology</t>
  </si>
  <si>
    <t>03/28/2021 to 04/28/2021 </t>
  </si>
  <si>
    <t>This article stated that the combination of HEPA filtration and air recirculation has been shown to be effective in removing contaminants from spaces in hospitals. This article also recommended replacing existing filters with HEPA filters if the HVAC system can handle the pressure drop. If not, portable HEPA filter systems can be used.</t>
  </si>
  <si>
    <t>HEPA filtration is an effective COVID prevention measure, and is effective whether installed into the HVAC system or as a portable device.</t>
  </si>
  <si>
    <t>HEPA filtration</t>
  </si>
  <si>
    <t>While current evidence shows that COVID-19 is primarily transmitted by close and prolonged indoor contact (and not necessarily through aerosolized droplets or fomites) research is still needed to reach firmer conclusions on the risk factors for and mechanisms of indoor transmission.</t>
  </si>
  <si>
    <t>ventilation, surfaces, fomites</t>
  </si>
  <si>
    <t>restroom disinfection, ventilation, surface cleaning, fomites</t>
  </si>
  <si>
    <t>surface cleaning, behavioral changes, fomites</t>
  </si>
  <si>
    <t>small droplets, aerosols, restroom areas, fomites</t>
  </si>
  <si>
    <t>surface cleaning, fomites, ventilation, outdoor air ventilation, filtration</t>
  </si>
  <si>
    <t>ventilation, airflow management, surface cleaning, fomites, HEPA filters</t>
  </si>
  <si>
    <t>surface cleaning, fomites, restroom cleaning</t>
  </si>
  <si>
    <t>IAQ, surface cleaning, fomites, high-VOC cleaners</t>
  </si>
  <si>
    <t>restrooms, ventilation, surface cleaning, fomites</t>
  </si>
  <si>
    <t>ventilation, filtration, IAQ, surface cleaning, fomites</t>
  </si>
  <si>
    <t>surfaces, disinfection, fomites</t>
  </si>
  <si>
    <t>surface cleaning, restrooms, fomites</t>
  </si>
  <si>
    <t>ventilation, surface cleaning, fomites</t>
  </si>
  <si>
    <t>surface cleaning, viral RNA, fomites</t>
  </si>
  <si>
    <t>far-UVC, surface cleaning, fomites, social behavior, indoor infrastructure</t>
  </si>
  <si>
    <t>ventilation, filtration, surface cleaning, fomites</t>
  </si>
  <si>
    <t>surface disinfection, fomites, social behaviors</t>
  </si>
  <si>
    <t>Carbon dioxide levels outdoors are typically around 400ppm, but indoors, CO2 levels tend to be around 2000ppm. CO2 levels are higher indoors because air being exhaled by building occupants is not being properly ventilated. In order to stop the COVID-19 pandemic, it is essential that ventilation in buildings improves. The standards set by the WHO (6-12 air changes per hour) are rarely met by offices and schools. In order to improve ventilation, this article recommended using portable air purifiers and improving filters in HVAC systems to clean air that is recirculated. Increasing the amount of outdoor air ventilation increases energy consumption, can make the rooms draughty and noisy, and is sometimes impossible since systems were not designed to be powerful enough to use 100% outside air.</t>
  </si>
  <si>
    <t xml:space="preserve">Using portable air filters and improving filtration while continuing to re-circulate air is more energy efficient and more feasible than increasing outdoor air ventilation. </t>
  </si>
  <si>
    <t>https://www.journalofhospitalinfection.com/action/showPdf?pii=S0195-6701%2821%2900007-4</t>
  </si>
  <si>
    <t>ventilation, filtration, outdoor air</t>
  </si>
  <si>
    <t>https://www.ncbi.nlm.nih.gov/pmc/articles/PMC8037546/</t>
  </si>
  <si>
    <t>Faster Air Exchange in Buildings Not Always Beneficial for Coronavirus Levels</t>
  </si>
  <si>
    <t>Tom Rickey</t>
  </si>
  <si>
    <t>PNNL</t>
  </si>
  <si>
    <t>When trying to reduce the spread of viral particles, it is important to consider the building as a whole, instead of focusing on a single room. This article recommended increasing outdoor air ventilation, and improving filtration to clean re-circulated air.</t>
  </si>
  <si>
    <t>https://www.pnnl.gov/news-media/faster-air-exchange-buildings-not-always-beneficial-coronavirus-levels</t>
  </si>
  <si>
    <t>https://www.ncbi.nlm.nih.gov/pmc/articles/PMC8018840/</t>
  </si>
  <si>
    <t>ventilation, outdoor air ventilation, filtration, MERV-13, mathematical model</t>
  </si>
  <si>
    <t xml:space="preserve">This study proposed a full-outer-air-intake natural air-conditioning system for negative pressure isolation wards in healthcare facilities. This system draws in large amounts of fresh external air to improve the air exchange rate in wards. </t>
  </si>
  <si>
    <t>This review found that there is mounting evidence to support the presence and transmissibility of SARS-CoV-2 through inhalation of airborne particles. This suggests that engineering controls targeting airborne transmission should be a part of the overall strategy to limit the risk of infection indoors. These controls would include effective ventilation enhanced by particle filtration/air disinfection. Re-circulation and mixing of air should be avoided.</t>
  </si>
  <si>
    <t>There is mounting evidence that SARS-CoV-2 spreads through small airborne particles, so it is important to improve ventilation and filtration in HVAC systems. It is also important to limit mixing fresh and ventilated air and to limit air recirculation.</t>
  </si>
  <si>
    <t>Incorporating natural air ventilation into building construction could help improve ventilation and reduce the risk of airborne disease transmission.</t>
  </si>
  <si>
    <t>This study showed that UV-C flow reactors can effectively inactivate coronaviruses through incorporation into HVAC ducts or recirculating air purifiers.</t>
  </si>
  <si>
    <t>UVGI can be installed into HVAC ducts and is effective in reducing the amount of SARS-CoV-2 in the air to below-detectable levels.</t>
  </si>
  <si>
    <t>ventilation, filtration, portable, outdoor air ventilation, energy</t>
  </si>
  <si>
    <t>Preparation in the Pandemic: How Schools Implemented Air Quality Measures to Protect Occupants from COVID-19</t>
  </si>
  <si>
    <t>Annie Hoang, Anisa Heming</t>
  </si>
  <si>
    <t>https://www.ashrae.org/File%20Library/Technical%20Resources/COVID-19/Preparation-in-the-Pandemic_IAQ-in-Schools_FINAL2.pdf</t>
  </si>
  <si>
    <t>N/A (suggested by Bill Goetzler)</t>
  </si>
  <si>
    <t>This report showed that school districts still have unmet needs in addressing IAQ. Measures such as upgrading to higher grade MERV filters and purchasing air cleaners with HEPA filters were cost-prohibitive. Measures such as upgrading HVAC systems to support higher grade MERV filters, increasing outdoor air, opening windows, using fans in doors/windows, and pre/post-occupancy flushing were prohibited by outdated building infrastructure or climate/weather challenges. IAQ improvements were most often seen at well-funded schools.</t>
  </si>
  <si>
    <t>This report shows that investment in school infrastructure is needed to address IAQ. Most schools are aware of the measures they need to take to improve IAQ, but are inhibited by the cost of purchasing filters/air purifiers or the cost of updating building infrastructure.</t>
  </si>
  <si>
    <t>From spontaneous to strategic natural window ventilation: Improving indoor air quality in Swiss schools</t>
  </si>
  <si>
    <t>Claudia C. Vassella, Jeremy Koch, Alexander Henzi, Alexander Jordan, Roger Waeber, Reto Iannaccone, Roland Charriere</t>
  </si>
  <si>
    <t xml:space="preserve">University of Bern, Consumer Protection Directorate (Indoor Pollutants Unit) </t>
  </si>
  <si>
    <t>Lexis 4</t>
  </si>
  <si>
    <t>https://www.sciencedirect.com/science/article/pii/S1438463921000614#!</t>
  </si>
  <si>
    <t>The effects of increased pollution on COVID-19 cases and deaths</t>
  </si>
  <si>
    <t>Claudia L. Persico, Kathryn R. Johnson</t>
  </si>
  <si>
    <t>American University</t>
  </si>
  <si>
    <t>https://www.sciencedirect.com/science/article/pii/S0095069621000140#!</t>
  </si>
  <si>
    <t>Data fusion in buildings: Synthesis of high-resolution IEQ and occupant tracking data</t>
  </si>
  <si>
    <t>Brett Pollard, Fabian Held, Lina Engelen, Lauren Powell, Richard de Dear</t>
  </si>
  <si>
    <t>University of Sydney</t>
  </si>
  <si>
    <t>https://www.sciencedirect.com/science/article/abs/pii/S0048969721011141?via%3Dihub#!</t>
  </si>
  <si>
    <t>Occupant-density-detection based energy efficient ventilation system: Prevention of infection transmission</t>
  </si>
  <si>
    <t>Junqi Wang, Jingjing Huang, Zhuangbo Feng, Shi-Jie Cao, Fariborz Haghighat</t>
  </si>
  <si>
    <t>https://www.sciencedirect.com/science/article/pii/S0378778821001675</t>
  </si>
  <si>
    <t>High energy efficiency ventilation to limit COVID-19 contagion in school environments</t>
  </si>
  <si>
    <t>Luigi Schibuola, Chiara Tambani</t>
  </si>
  <si>
    <t>Universit IUAV of Venice</t>
  </si>
  <si>
    <t>https://www.sciencedirect.com/science/article/pii/S0378778821001663</t>
  </si>
  <si>
    <t>Performance comparison of heat recovery systems to reduce viral contagion in indoor environments</t>
  </si>
  <si>
    <t>https://www.sciencedirect.com/science/article/abs/pii/S1359431121002921</t>
  </si>
  <si>
    <t>Though opening windows is often recommended to prevent airborne disease transmission, it is often insufficient on its own.  Mechanical HVAC systems are needed as well.</t>
  </si>
  <si>
    <t>This study found that natural window ventilation in schools is not sufficient to decrease the carbon dioxide concentration to a level that indicates a low risk of disease transmission through bioeffluents.</t>
  </si>
  <si>
    <t>window, ventilation, schools</t>
  </si>
  <si>
    <t>Reducing pollution both outside and inside the home is important for reducing the risk of severe COVID-19 cases.</t>
  </si>
  <si>
    <t>pollution</t>
  </si>
  <si>
    <t>This strategy could be used to get a better understanding of how HVAC can affect IAQ and reduce the spread of airborne pathogens.</t>
  </si>
  <si>
    <t>detection, IAQ, mathematical model</t>
  </si>
  <si>
    <t>This strategy could be used to reduce the risk of disease transmission while simultaneously increasing energy efficiency.</t>
  </si>
  <si>
    <t>ventilation, detection, mathematical model, occupancy, energy, efficiency</t>
  </si>
  <si>
    <t>This study found that, while increasing ventilation rates can increase energy use, installing an autonomous high efficiency air handling unit (HEAHU) allows some of that energy to be recovered.</t>
  </si>
  <si>
    <t>Using heat recovery systems (such as an autonomous HEAHU) could recover energy lost due to increased ventilation rates.</t>
  </si>
  <si>
    <t>ventilation, heat recovery, energy, efficiency</t>
  </si>
  <si>
    <t>While indoor airborne viral diffusion can be limited by increased ventilation, high outdoor air flow rates require an improvement in ventilation heat recovery. If schools install high efficiency air handling units (HEAHUs), energy savings could be between 31-46% depending on the climate.</t>
  </si>
  <si>
    <t>03/10/2021 to 04/30/2021 </t>
  </si>
  <si>
    <t>Mitsubishi released a bolt-on air purifying device for existing air conditioning units that neutralizes indoor pollutants, including PM2.5 particles (such as the ones that could carry SARS-CoV-2). It uses a combination of plasma and electrostatic air filtration. Based on tests conducted at the Microbial Testing Laboratory, the technology inhibits 99.8% of SARS-CoV-2. This product only consumes 4 Watts of power.</t>
  </si>
  <si>
    <t>This study found that communities that have higher levels of pollution tend to be more susceptible to severe and deadly cases of COVID-19.</t>
  </si>
  <si>
    <t>In this study, a test was conducted to investigate an individuals' exposure to the indoor climate by mapping occupant location relative to indoor environmental quality (IEQ).</t>
  </si>
  <si>
    <t>ventilation, filtration, MERV-13, HEPA, outdoor air ventilation, cost, IAQ, windows</t>
  </si>
  <si>
    <t>This article used a model to show that, in a multiroom building, vigorous and rapid air exchanges may spread virus-containing particles from room to room. While this type of ventilation reduces the concentration of particles in the source room, it increases the concentration of particles in other rooms. Instead, buildings should increase the amount of clean outdoor air flowed into rooms, and use strong filtration (MERV-13 or better) to clean re-circulated air.</t>
  </si>
  <si>
    <t>Schools implementing strategies including mask mandates, physical distancing, and increased ventilation had much lower SARS-CoV-2 transmission than the general community.</t>
  </si>
  <si>
    <t>A method to assess Covid-19 transmission risks in indoor settings</t>
  </si>
  <si>
    <t>David L. Chandler</t>
  </si>
  <si>
    <t>MIT professors Martin Z. Bazant and John W.M. Bush created a model to gauge the risk of COVID-19 exposure under different indoor settings, and measure how long a person could safely expect to engage in various indoor activities. The model showed that rules such as occupancy limits or the "6 feet rule" may not be sufficient protection in certain settings. The model also found that improved ventilation systems and face mask use can make a big difference in reducing transmission risk, while air filtration systems have a relatively smaller effect.</t>
  </si>
  <si>
    <t>This model found that improved ventilation and face mask wearing effectively reduce COVID transmission risk.</t>
  </si>
  <si>
    <t>ventilation, filtration, mathematical model</t>
  </si>
  <si>
    <t>Factiva 3</t>
  </si>
  <si>
    <t>https://news.mit.edu/2021/covid-19-risks-indoor-0415</t>
  </si>
  <si>
    <t>Cool and COVID-safe: How radiant cooling could keep our cities comfortable and healthy</t>
  </si>
  <si>
    <t>University of British Columbia</t>
  </si>
  <si>
    <t>Researchers at the University of British Columbia, University of Pennsylvania, and Princeton University have developed a system of chilled panels that can replace air conditioning and help reduce the risk of indoor disease transmission. Instead of cooling a space by blowing cold air, the panels use radiant cooling by absorbing heat radiated from the rest of the area. The panels are more energy efficient than traditional AC units and don't mix potentially contaminated air throughout a room.</t>
  </si>
  <si>
    <t>https://news.ubc.ca/2021/04/20/cool-and-covid-safe-how-radiant-cooling-could-keep-our-cities-comfortable-and-healthy/</t>
  </si>
  <si>
    <t>Lou Corpuz-Bosshart</t>
  </si>
  <si>
    <t>Improving indoor air quality through an air purifier to reduce aerosol particulate matter (PM) and volatile organic compounds (VOCs): Experimental results</t>
  </si>
  <si>
    <t>University of Milan, CIEMAT, University of Bari, Imperial College</t>
  </si>
  <si>
    <r>
      <t>Paola Fermo, Bego</t>
    </r>
    <r>
      <rPr>
        <sz val="10"/>
        <color rgb="FF000000"/>
        <rFont val="Calibri"/>
        <family val="2"/>
      </rPr>
      <t>ñ</t>
    </r>
    <r>
      <rPr>
        <sz val="10"/>
        <color rgb="FF000000"/>
        <rFont val="Arial"/>
        <family val="2"/>
      </rPr>
      <t>a Art</t>
    </r>
    <r>
      <rPr>
        <sz val="10"/>
        <color rgb="FF000000"/>
        <rFont val="Calibri"/>
        <family val="2"/>
      </rPr>
      <t>í</t>
    </r>
    <r>
      <rPr>
        <sz val="10"/>
        <color rgb="FF000000"/>
        <rFont val="Arial"/>
        <family val="2"/>
      </rPr>
      <t>ñano, Gianluigi De Gennaro, Antonio Marco Pantaleo, Alessandro Parente, Fiorella Battaglia, Elena Colicino, Gianluca Di Tanna, Andouglas Goncalves dat Silva Junior, Igor Gadelha Pereira, Gabriel Santos Garcia, Luiz Marcos Garcia Goncalves, Valeria Comite, Alessandro Miani</t>
    </r>
  </si>
  <si>
    <t>Shows that portable air purifiers (such as the HYLA-EST) are effective at reducing pollutants indoors, and could aid in the reduction of COVID-19 transmission.</t>
  </si>
  <si>
    <t>http://www.hyla-us.com/product.php</t>
  </si>
  <si>
    <t>LightAir IonFlow fights the spread of COVID-19</t>
  </si>
  <si>
    <t>LightAir</t>
  </si>
  <si>
    <t>LightAir developed the IonFlow, an ionization device that inhibits viruses (including SARS-CoV-2) on surfaces and in the air.</t>
  </si>
  <si>
    <t>This technology may be useful to prevent the spread of COVID-19 in indoor spaces.</t>
  </si>
  <si>
    <t>portable air purifier, surface cleaning, fomites</t>
  </si>
  <si>
    <t>https://www.prnewswire.com/news-releases/lightair-ionflow-fights-the-spread-of-covid-19-301269613.html#:~:text=STOCKHOLM%2C%20April%2015%2C%202021%20%2F,the%20spread%20of%20COVID%2D19.</t>
  </si>
  <si>
    <t>Photocatalytic nano-coating destroys microbes from surfaces and improves indoor air quality - prevents COVID-19 epidemic already in seven European countries</t>
  </si>
  <si>
    <t>Nanoski Finland</t>
  </si>
  <si>
    <t>Nanoski developed a photocatalytic coating that, when exposed to light, destroys viruses, bacteria, mold spores, and other VOCs. The coating can be applied to surfaces and is invisible, flexible, and breathable.</t>
  </si>
  <si>
    <t>This technology could be used to prevent the spread of COVID and other diseases through fomites.</t>
  </si>
  <si>
    <t>surfaces, coating, fomites</t>
  </si>
  <si>
    <t>https://www.prnewswire.com/news-releases/photocatalytic-nano-coating-destroys-microbes-from-surfaces-and-improves-indoor-air-quality--prevents-covid-19-epidemic-already-in-seven-european-countries-301262589.html</t>
  </si>
  <si>
    <t>A new review on how to fight COVID-19 during the British wintertime</t>
  </si>
  <si>
    <t>University of Surrey</t>
  </si>
  <si>
    <r>
      <t xml:space="preserve">This report summarized findings from a study published in the journal </t>
    </r>
    <r>
      <rPr>
        <i/>
        <sz val="10"/>
        <color rgb="FF000000"/>
        <rFont val="Arial"/>
        <family val="2"/>
      </rPr>
      <t xml:space="preserve">Proceedings of the Royal Society A  </t>
    </r>
    <r>
      <rPr>
        <sz val="10"/>
        <color rgb="FF000000"/>
        <rFont val="Arial"/>
        <family val="2"/>
      </rPr>
      <t>written by scientists from the University of Surrey. The primary recommendation was to ensure sufficient ventilation by monitoring CO2 levels to reduce COVID transmission. Researchers also found that humidity should be maintained between 40-50% to reduce the spread of COVID-19.</t>
    </r>
  </si>
  <si>
    <t>https://www.eurekalert.org/pub_releases/2021-03/uos-anr033121.php</t>
  </si>
  <si>
    <t>This article suggests that the best way to reduce COVID transmission is ensuring proper ventilation and monitoring CO2 levels. Also, humidity should be maintained at 40-50%.</t>
  </si>
  <si>
    <t>Ventilation procedures to minimize the airborne transmission of viruses at schools</t>
  </si>
  <si>
    <t>L. Stabile, A. Pacitto, A. Mikszewski, L. Morawska, G. Buonanno</t>
  </si>
  <si>
    <t>University of Cassino and Southern Lazio</t>
  </si>
  <si>
    <t>https://www.medrxiv.org/content/10.1101/2021.03.23.21254179v1.full</t>
  </si>
  <si>
    <t>This study used a mass balance approach to quantify the ability of airing procedures to mitigate airborne transmission risk in a classroom environment. The researchers produced a novel feedback control strategy using CO2 concentrations to continuously monitor and adjust the airing procedure. The results of the study also showed the inadequacy of relying on absolute CO2 concentration thresholds as the sole indicator of airborne transmission risk. While CO2 can be used to estimate the air exchange rate of confined spaces, it cannot predict behaviors and dynamics of virus-laden particles, which are affected by phenomena such as deposition, filtration, and virus inactivation.</t>
  </si>
  <si>
    <t>This study showed that ventilation could be improved in classrooms by monitoring and adjusting ventilation rates based on CO2 concentration. However, CO2 concentration should not be used to predict the dynamics and behaviors of virus-containing particles.</t>
  </si>
  <si>
    <t>ventilation, CO2 monitoring, mathematical model</t>
  </si>
  <si>
    <t>Investigation of the ventilation situation in a lecture room of building 033 at the Universität der Bundeswehr München</t>
  </si>
  <si>
    <t>Christian J. Kähler, Thomas Fuchs, Rainer Hain</t>
  </si>
  <si>
    <t>Universität der Bundeswehr München</t>
  </si>
  <si>
    <t>This study compared the effectiveness of the mechanical HVAC system, a portable air cleaner, and window-opening to reduce the risk of COVID-19 transmission. It was found that the building's modern HVAC system was highly effective at reducing transmission risk, and had an air exchange rate of almost 6. To achieve similar performance using window-opening, the windows had to be opened 2/3 of the time. In cold months, this may lead to discomfort due to cold temperatures and drafts. To achieve a similar performance using the portable air purifier, volume flow must be increased by either turning up the flow rate, or by using multiple units strategically placed throughout the room.</t>
  </si>
  <si>
    <t>In order to properly ventilate a room, HVAC systems should be updated to the extent possible. If a building's HVAC system does not meet the recommended air change rate, portable air purifiers and/or window-opening can be used.</t>
  </si>
  <si>
    <t>ventilation, windows, portable air cleaner</t>
  </si>
  <si>
    <t>https://www.medrxiv.org/content/10.1101/2021.03.17.21253800v1.full-text</t>
  </si>
  <si>
    <t>Indoor air quality study shows aircraft in flight may have lowest particulate levels</t>
  </si>
  <si>
    <t>Using high ventilation rates and HEPA filtration in other indoor settings would reduce the concentration of particle matter pollution, and therefore reduce the risk of COVID-19 transmission.</t>
  </si>
  <si>
    <t>https://www.eurekalert.org/pub_releases/2021-03/giot-iaq030221.php</t>
  </si>
  <si>
    <t>Details of COVID-19 Disease Mitigation Strategies in 17 K-12 Schools in Wood County, Wisconsin</t>
  </si>
  <si>
    <t>Amy Falk, Alison Benda, Peter Falk, Sarah Steffen, Mikaela DeCoster, Monica Gandhi, Tracy Beth Hoeg</t>
  </si>
  <si>
    <t>Medical College of Wisconsin</t>
  </si>
  <si>
    <t>This study surveyed 17 K-12 schools in Wisconsin. The study found that, despite high community disease prevalence at the time of the study, COVID-19 transmission in schools remained low, even at schools where measures including the 6 feet rule, outdoor mask-wearing, prohibiting bussing, and renovating ventilation systems were not taken.</t>
  </si>
  <si>
    <t>https://www.medrxiv.org/content/10.1101/2021.03.16.21253761v1.full-text</t>
  </si>
  <si>
    <t>Study uncovers safety concerns with some air purifiers marketed for COVID-19</t>
  </si>
  <si>
    <t>Colorado State University</t>
  </si>
  <si>
    <t>A study led by Colorado State University chemist Delphine Farmer found that ionizing air purifiers led to a decrease in some VOCs (such as xylenes), but led to increases in others (mostly oxygenated VOCs such as acetone, ethanol, and toluene). While bipolar ionization devices have increased in popularity to combat COVID-19, there aren't yet any test standards or peer-reviewed studies that can conclusively determine whether a device is safe and effective.</t>
  </si>
  <si>
    <t>Before ionizing devices are widely recommended for air purification, it is important that more studies be done to determine the safety and effectiveness of these devices, and to produce adequate test standards.</t>
  </si>
  <si>
    <t>https://natsci.source.colostate.edu/study-uncovers-safety-concerns-with-some-air-purifiers-marketed-for-covid-19/#:~:text=Study%20uncovers%20safety%20concerns%20with%20some%20air%20purifiers%20marketed%20for%20COVID%2D19&amp;text=The%20market%20for%20air%20purifiers,and%20have%20unintended%20health%20consequences.</t>
  </si>
  <si>
    <r>
      <t>This study suggests that many of the recommended measures (</t>
    </r>
    <r>
      <rPr>
        <i/>
        <sz val="10"/>
        <color rgb="FF000000"/>
        <rFont val="Arial"/>
        <family val="2"/>
      </rPr>
      <t>e.g.,</t>
    </r>
    <r>
      <rPr>
        <sz val="10"/>
        <color rgb="FF000000"/>
        <rFont val="Arial"/>
        <family val="2"/>
      </rPr>
      <t xml:space="preserve"> improving ventilation; social distancing) are not necessary to reduce the transmission of COVID in schools. However, these measures may be useful in the prevention of other diseases in the future.</t>
    </r>
  </si>
  <si>
    <t>This article summarized how high ventilation rates and the use of HEPA filtration on airplanes greatly reduce particle matter concentration on commercial airline flights.</t>
  </si>
  <si>
    <t>Pollutants such as PM and VOCs can have negative impacts on human health, and could aid the spread of viruses such as SARS-CoV-2. In this study, a HYLA-EST commercial air purifier was tested to verify its efficiency in reducing the concentration of PM10, PM2.5, and PM1 particles, and particles between 0.3-10 micrometers in size. The air purifier significantly reduced PM10 and PM2.5 by 16.8 and 7.25 times respectively (corresponds to 90% and 80% reduction). There was also a 50% reduction of VOCs.</t>
  </si>
  <si>
    <t>This study used an algorithm that can actively self-adjust the ventilation rate when experiencing different occupant densities, with  objectives of mitigating infection risk and saving energy. Occupant density is measured using a video camera. If the occupant density reaches a certain threshold, ventilation rate changed from the standard levels to a level based on the Wells-Riley model. The Wells-Riley model finds the required ventilation rate based on the probability of infection.</t>
  </si>
  <si>
    <t>Systems that intake fresh outdoor air can increase ventilation indoors and reduce the risk of nosocomial infection via airborne droplets.</t>
  </si>
  <si>
    <t>Historical buildings that take advantage of natural air ventilation systems are effective at reducing the risks of airborne disease transmission. These buildings have large windows and wide openings between interior spaces to assist in cross ventilation conditions, which helps to produce high indoor air ventilation rates.</t>
  </si>
  <si>
    <t>This review found that , while aerosolized transmission of COVID-19 is theoretically possible, there is no evidence of it actually occurring. This review also suggests that ventilation systems have the potential to decrease virus transmission near the source through dilution, but could increase transmission further away from the source through dispersal. Studies on the transmission through fomites were inconclusive. The most common mode of transmission was through close and prolonged indoor contact.</t>
  </si>
  <si>
    <t>02/01/2020 to 04/30/2021 </t>
  </si>
  <si>
    <t>A quantitative risk estimation platform for indoor aerosol transmission of COVID-19</t>
  </si>
  <si>
    <t>Hooman Parhizkar, Kevin Van Den Wymelenberg, Charles Haas, Richard Corsi</t>
  </si>
  <si>
    <t>This model could be used to predict the transmission risk of SARS-CoV-2 in a variety of environments.</t>
  </si>
  <si>
    <t>https://www.medrxiv.org/content/10.1101/2021.03.05.21252990v1</t>
  </si>
  <si>
    <t>Characterization of the indoor near-field and far-field aerosol transmission in a model commercial office building</t>
  </si>
  <si>
    <t>Chih-Hsiang Chien, Mengdawn Cheng, Im Piljae, Kashif Nawaz, Brian Fricke, Anthony Armstrong</t>
  </si>
  <si>
    <t>Oak Ridge National Laboratory</t>
  </si>
  <si>
    <t>This model shows that, though transmission can occur from room to room through an HVAC system, the transmission risk is higher when contaminated air is directly mixed with air from another room (such as when doors are open).</t>
  </si>
  <si>
    <t>This study focuses on a simulation of the risk of exposure to infectious aerosols such as ones containing the SARS-CoV-2 virus in an office building setting. The study results suggest that in a door-closed, single room setting, an HVAC system can facilitate aerosol transmission, even at distances farther than 6 feet away from the source. When interior doors were closed, aerosol particle transmission into adjacent rooms occurred through the building HVAC system, but at a much lower rate than when doors were open. Furthermore, when doors were open, transmission into adjacent rooms depends on building indoor air movement and distance from source.</t>
  </si>
  <si>
    <t>simulation, ventilation, air mixing</t>
  </si>
  <si>
    <t>https://www.medrxiv.org/content/10.1101/2021.02.25.21252239v1</t>
  </si>
  <si>
    <t>Coronavirus Resource Center*</t>
  </si>
  <si>
    <t>Provides guidance documents produced by AIHA on a range of topics, including cleaning/disinfection, occupational safety, personal protective equipment, and engineering controls.</t>
  </si>
  <si>
    <t>public health, resources</t>
  </si>
  <si>
    <t>Better Buildings Resource Center</t>
  </si>
  <si>
    <t>Coronavirus (COVID-19)</t>
  </si>
  <si>
    <t>American Water Works Association</t>
  </si>
  <si>
    <t>AWWA's resources for reducing risks from water stagnation in under occupied buildings.</t>
  </si>
  <si>
    <t>A helpful resource for staying up to date on COVID-19-related findings and current events, particularly in the context of the water industry.</t>
  </si>
  <si>
    <t>water industry, resources</t>
  </si>
  <si>
    <t>https://www.awwa.org/Resources-Tools/Resource-Topics/Coronavirus</t>
  </si>
  <si>
    <t>Coronavirus (COVID-19) Response Resources from ASHRAE and Others</t>
  </si>
  <si>
    <t>This resource hub is a one-stop resource for all of ASHRAE's guidance on reopening, buildings, filtration &amp; disinfection, and transportation.</t>
  </si>
  <si>
    <t>A helpful resource for staying up to date on COVID-19-related findings and current events, particularly in the context of the HVAC industry.</t>
  </si>
  <si>
    <t>resources, buildings, HVAC</t>
  </si>
  <si>
    <t>https://www.ashrae.org/technical-resources/resources</t>
  </si>
  <si>
    <t>ASHRAE Guideline 12-2020: Managing the Risk of Legionellosis Associated with Building Water Systems</t>
  </si>
  <si>
    <t>ASHRAE's general guidance for reducing Legionella risks on building water systems.</t>
  </si>
  <si>
    <t>Strategies to prevent the spread of Legionella could help reduce the susceptibility and spread of diseases including COVID-19.</t>
  </si>
  <si>
    <t>legionella, water systems</t>
  </si>
  <si>
    <t>https://ashrae.iwrapper.com/ASHRAE_PREVIEW_ONLY_STANDARDS/GL_12_2020</t>
  </si>
  <si>
    <t>ASHRAE Standard 188-2018: Legionellosis: Risk Management for Building Water Systems</t>
  </si>
  <si>
    <t>ASHRAE's standard for reducing Legionella risks on building water systems.</t>
  </si>
  <si>
    <t>https://ashrae.iwrapper.com/ASHRAE_PREVIEW_ONLY_STANDARDS/STD_188_2018</t>
  </si>
  <si>
    <t>Guidance for Re-Opening Buildings*</t>
  </si>
  <si>
    <t>Short checklist of building re-opening guidance, including systems evaluation, inspections and maintenance, ventilation and filtration, and building operations.</t>
  </si>
  <si>
    <t>https://www.ashrae.org/file library/technical resources/covid-19/guidance-for-re-opening-buildings.pdf</t>
  </si>
  <si>
    <t>ASRHAE Epidemic Task Force: Building Readiness</t>
  </si>
  <si>
    <t>ASHRAE's guidance for operating buildings in different conditions during the pandemic and post-epidemic building operations.</t>
  </si>
  <si>
    <t>A helpful resource with links to ASHRAE's guidance regarding topics related to disease prevention in buildings.</t>
  </si>
  <si>
    <t>https://www.ashrae.org/file library/technical resources/covid-19/ashrae-building-readiness.pdf</t>
  </si>
  <si>
    <t>ASHRAE Epidemic Task Force: Healthcare</t>
  </si>
  <si>
    <t xml:space="preserve">ASHRAE's guidance for operating healthcare facilities during the pandemic that includes specific checklists for different system types. </t>
  </si>
  <si>
    <t>A helpful resource with links to ASHRAE's guidance regarding how the spread of COVID-19 can be prevented in healthcare settings using behavioral changes, isolation of infected individuals, and updates to facilities.</t>
  </si>
  <si>
    <t>resources, buildings, HVAC, healthcare</t>
  </si>
  <si>
    <t>https://www.ashrae.org/file library/technical resources/covid-19/ashrae-healthcare-c19-guidance.pdf</t>
  </si>
  <si>
    <t>ASHRAE Epidemic Task Force: Residential</t>
  </si>
  <si>
    <t xml:space="preserve">ASHRAE's guidance for operating residential facilities during the pandemic that includes specific checklists for different system types. </t>
  </si>
  <si>
    <t>A helpful resource with links to ASHRAE's guidance for preventing COVID-19 spread in residential facilities.</t>
  </si>
  <si>
    <t>resources, residential</t>
  </si>
  <si>
    <t>https://www.ashrae.org/file library/technical resources/covid-19/ashrae-residential-c19-guidance.pdf</t>
  </si>
  <si>
    <t>ASHRAE Epidemic Task Force: Residential Healthcare</t>
  </si>
  <si>
    <t xml:space="preserve">ASHRAE's guidance for operating residential healthcare facilities during the pandemic that includes specific checklists for different system types. </t>
  </si>
  <si>
    <t>A helpful resource with links to ASHRAE's guidance on how to prevent disease spread in residential healthcare facilities.</t>
  </si>
  <si>
    <t>resources, residential healthcare facilities</t>
  </si>
  <si>
    <t>https://www.ashrae.org/file library/technical resources/covid-19/ashrae-residential-healthcare-c19-guidance.pdf</t>
  </si>
  <si>
    <t>COVID-19 Guidance for Multifamily Building Owners/Managers</t>
  </si>
  <si>
    <t xml:space="preserve">ASHRAE's guidance for operating multifamily buildings during the pandemic that includes specific checklists for different system types. </t>
  </si>
  <si>
    <t>Strategies recommended in this article could help prevent the spread of COVID-19 in multi-family homes.</t>
  </si>
  <si>
    <t>https://www.ashrae.org/file library/technical resources/covid-19/covid-19-guidance-for-multifamily-building-owners_managers.pdf</t>
  </si>
  <si>
    <t>ASHRAE Epidemic Task Force: Commercial</t>
  </si>
  <si>
    <t xml:space="preserve">ASHRAE's guidance for operating commercial buildings during the pandemic that includes specific checklists for different system types. </t>
  </si>
  <si>
    <t>A helpful resource with links to ASHRAE's guidance to disease prevention in commercial settings</t>
  </si>
  <si>
    <t>resources, commercial, HVAC, buildings</t>
  </si>
  <si>
    <t>https://www.ashrae.org/file library/technical resources/covid-19/ashrae-commercial-c19-guidance--08-17-20-.pdf</t>
  </si>
  <si>
    <t>ASHRAE Epidemic Task Force: Schools and Universities</t>
  </si>
  <si>
    <t xml:space="preserve">ASHRAE's guidance for operating educational facilities during the pandemic that includes specific checklists for different system types. </t>
  </si>
  <si>
    <t>A helpful resource with links to ASHRAE's guidance to disease prevention in schools and universities.</t>
  </si>
  <si>
    <t>resources, buildings, education</t>
  </si>
  <si>
    <t>https://www.ashrae.org/file library/technical resources/covid-19/ashrae-reopening-schools-and-universities-c19-guidance.pdf</t>
  </si>
  <si>
    <t>Coronavirus Response and School Reopening Guidance</t>
  </si>
  <si>
    <t>California Department of Education</t>
  </si>
  <si>
    <t>This website is continuously updated and contains links to the latest findings on COVID-19, and to what the California Department of Education is doing to prevent the spread of COVID-19 in schools.</t>
  </si>
  <si>
    <t>A helpful resource with links to the California Department of Education's methods and guidance for schools and families during COVID-19.</t>
  </si>
  <si>
    <t>resources, education</t>
  </si>
  <si>
    <t>https://www.cde.ca.gov/ls/he/hn/coronavirus.asp</t>
  </si>
  <si>
    <t>This website is continuously updated and contains links to the CDC's latest findings and recommendations regarding COVID-19.</t>
  </si>
  <si>
    <t>A helpful resource for staying up to date on COVID-19-related findings and guidance.</t>
  </si>
  <si>
    <t>resources, public health</t>
  </si>
  <si>
    <t>https://www.cdc.gov/coronavirus/2019-nCoV/index.html</t>
  </si>
  <si>
    <t>Guidance for Reopening Buildings After Prolonged Shutdown or Reduced Operation</t>
  </si>
  <si>
    <t>This website contains CDC guidance regarding how to open buildings that had been closed for a prolonged period during the pandemic. Recommendations include minimizing risks due to mold, Legionella, and copper/lead that may have leached into the water.</t>
  </si>
  <si>
    <t>Provides guidance on how to open buildings safely after prolonged shutdown.</t>
  </si>
  <si>
    <t>reopening, HVAC, water</t>
  </si>
  <si>
    <t>https://www.cdc.gov/coronavirus/2019-ncov/php/building-water-system.html</t>
  </si>
  <si>
    <t>Germicidal Ultraviolet (GUV) – Frequently Asked Questions</t>
  </si>
  <si>
    <t>This document contains answers to frequently asked questions about germicidal ultraviolet (GUV), also known as UVGI. It provides information about GUV and states that it can be used to disinfect air by killing infectious agents, including the SARS-CoV-2 virus.</t>
  </si>
  <si>
    <t>Suggests that GUV is an effective method for killing/deactivating SARS-CoV-2 and other infectious agents.</t>
  </si>
  <si>
    <t>UVGI, GUV</t>
  </si>
  <si>
    <t>https://media.ies.org/docs/standards/IES%20CR-2-20-V1a-20200507.pdf</t>
  </si>
  <si>
    <t>Optimizing Sustainability &amp; Wellness: A Guide for Managing Office Buildings During COVID-19</t>
  </si>
  <si>
    <t>Institute for Market Transformation</t>
  </si>
  <si>
    <t>This document provides a checklist that building operators/managers can use to advance sustainability and wellness during the COVID-19 pandemic while reducing operating costs, increasing building resiliency, and improving indoor health.</t>
  </si>
  <si>
    <t>A helpful resource for building operators/managers that makes suggestions that allow improvements in sustainability and wellness while reducing operating costs.</t>
  </si>
  <si>
    <t>sustainability, energy efficiency, HVAC, ventilation, water, behavioral changes</t>
  </si>
  <si>
    <t>https://www.imt.org/resources/optimizing-sustainability-wellness-a-guide-for-managing-office-buildings-during-covid-19/</t>
  </si>
  <si>
    <t>Airborne Transmission of SARS-CoV-2: A Virtual Workshop</t>
  </si>
  <si>
    <t>National Academies</t>
  </si>
  <si>
    <t>This website contains resources from an August, 2020 virtual workshop during which researchers discuss questions that remain about the SARS-CoV-2 virus. These questions revolve around understanding how the virus is transmitted, how long virus-laden aerosols remain in the air, and how far these aerosols can travel.</t>
  </si>
  <si>
    <t>Provides information about how SARS-CoV-2 spreads, and could be used to make decisions about which disease prevention methods are the most important to prevent the spread of COVID-19.</t>
  </si>
  <si>
    <t>aerosol transmission, disease spread</t>
  </si>
  <si>
    <t>https://www.nationalacademies.org/event/08-26-2020/airborne-transmission-of-sars-cov-2-a-virtual-workshop</t>
  </si>
  <si>
    <t>Microbiomes of the Built Environment: A Research Agenda for Indoor Microbiology, Human Health, and Buildings</t>
  </si>
  <si>
    <t>This report outlines a research agenda to make progress toward understanding and predicting the interactions among microorganisms, built environments, and human occupants.</t>
  </si>
  <si>
    <t>The research agenda in this report could be a helpful guide to understanding/predicting the interactions among COVID-19, built environments, and human occupants.</t>
  </si>
  <si>
    <t>research agenda, outline, built environment</t>
  </si>
  <si>
    <t>https://www.ncbi.nlm.nih.gov/books/NBK458827/</t>
  </si>
  <si>
    <t>COVID-19 County Response Efforts &amp; Priorities</t>
  </si>
  <si>
    <t>National Association of Counties</t>
  </si>
  <si>
    <t>This website is continuously updated and contains resources regarding the latest findings and recommendations regarding COVID-19. It also contains state &amp; local fiscal recovery funds and information about the American Rescue Plan Act.</t>
  </si>
  <si>
    <t>A helpful resource for staying up to date on COVID-19-related findings and on how counties are aiding fiscal recovery from the COVID-19 pandemic.</t>
  </si>
  <si>
    <t>resources, local government</t>
  </si>
  <si>
    <t>https://www.naco.org/resources/featured/coronavirus-disease-2019</t>
  </si>
  <si>
    <t>COVID-19 Resources</t>
  </si>
  <si>
    <t>National Association of Manufacturers</t>
  </si>
  <si>
    <t>This website is continuously updated and contains resources regarding the latest findings and recommendations regarding COVID-19.</t>
  </si>
  <si>
    <t>A helpful resource for staying up to date on COVID-19-related findings, especially within the context of manufacturing.</t>
  </si>
  <si>
    <t>resources, manufacturing</t>
  </si>
  <si>
    <t>https://www.nam.org/coronavirus/</t>
  </si>
  <si>
    <t>COVID-19 White Paper</t>
  </si>
  <si>
    <t>Taylor Engineering</t>
  </si>
  <si>
    <t>This paper describes how COVID-19 is spread indoors, and how a building's HVAC systems can make buildings safe by mitigating disease transmission. This paper recommends increasing ventilation, enhancing filtration, and using portable air cleaners (HEPA filters, UV-C devices, activated charcoal).</t>
  </si>
  <si>
    <t>Provides guidance on how buildings can mitigate pathogen spread. Recommends increased ventilation, increased filtration, and using portable air cleaners.</t>
  </si>
  <si>
    <t>https://taylorengineers.com/taylor-engineering-covid-19-whitepaper</t>
  </si>
  <si>
    <t>Potential application of air cleaning devices and personal decontamination to manage transmission of COVID-19</t>
  </si>
  <si>
    <t xml:space="preserve">United Kingdom Scientific Advisory Group for Emergencies </t>
  </si>
  <si>
    <t>https://www.gov.uk/government/publications/emg-potential-application-of-air-cleaning-devices-and-personal-decontamination-to-manage-transmission-of-covid-19-4-november-2020</t>
  </si>
  <si>
    <t>Hospitality Operations to Reduce Risks of Airborne Infectious Disease Transmission</t>
  </si>
  <si>
    <t>US Department of Energy: Better Buildings</t>
  </si>
  <si>
    <t>Provides recommendations for buildings in the hospitality industry. Suggests increasing ventilation (especially in guest rooms &amp; elevators), improving filtration, using UVGI, and keeping humidity at 40-60%.</t>
  </si>
  <si>
    <t>https://betterbuildingssolutioncenter.energy.gov/sites/default/files/attachments/COVID-19 Hospitality Info Sheet.pdf</t>
  </si>
  <si>
    <t>Operating HVAC Systems in Commercial Office Spaces to Reduce Risks of Airborne Infectious Disease Transmission</t>
  </si>
  <si>
    <t>This article provides guidance for office buildings to reduce the risk of airborne infectious disease transmission. Recommendations include moisture control, taking measures to allow for 100% outside air ventilation, and increasing filter &amp; equipment maintenance.</t>
  </si>
  <si>
    <t>Suggests use of MERV-13 filters, and recommends that filters and equipment be maintained frequently. Emphasizes the importance of achieving 100% outside air ventilation and provides suggestions on ways to reach that goal.</t>
  </si>
  <si>
    <t>ventilation, outside air ventilation, filtration, humidity</t>
  </si>
  <si>
    <t>https://betterbuildingssolutioncenter.energy.gov/sites/default/files/attachments/COVID-19 Office Info Sheet.pdf</t>
  </si>
  <si>
    <t>Retail Operations to Reduce Risks of Airborne Infectious Disease Transmission</t>
  </si>
  <si>
    <t>This article provides guidance for retail buildings to reduce the risk of airborne infectious disease transmission. Recommendations include increasing outdoor air ventilation, upgrading filtration to MERV-13 or MERV-14, shutting down the use of heat/energy recovery wheels if there is a potential of cross-contamination between intake and exhaust air streams, adding air treatment systems (e.g., in-duct UVGI), maintaining humidity levels of 40-60%, and following ASHRAE standard 180-2018. Also suggests that buildings create an "Epidemic  Mode."</t>
  </si>
  <si>
    <t>Suggests increasing ventilation/filtration, disabling technology that could lead to cross-contamination of intake/exhaust streams, maintaining 40-60% relative humidity.</t>
  </si>
  <si>
    <t>ventilation, filtration, humidity, cross-contamination</t>
  </si>
  <si>
    <t>https://betterbuildingssolutioncenter.energy.gov/sites/default/files/attachments/COVID-19 Retail Info Sheet.pdf</t>
  </si>
  <si>
    <t>Grocery Operations to Reduce Risks of Airborne Infectious Disease Transmission</t>
  </si>
  <si>
    <t>Suggests that grocery store building operators maintain/verify that HVAC and refrigeration systems are working as intended. Also recommends social distancing, mask wearing, and proper PPE use.</t>
  </si>
  <si>
    <t>ventilation, refrigeration, face masks, social distancing, PPE</t>
  </si>
  <si>
    <t>https://betterbuildingssolutioncenter.energy.gov/sites/default/files/attachments/COVID-19 Grocery Info Sheet.pdf</t>
  </si>
  <si>
    <t xml:space="preserve">Information on Maintaining or Restoring Water Quality in Buildings with Low or No Use </t>
  </si>
  <si>
    <t>US Environmental Protection Agency</t>
  </si>
  <si>
    <t>This website provides links to EPA guidance to restore water quality in buildings that have had low or no use during the COVID-19 pandemic. Recommendations include plumbing inspection, water treatment system maintenance, hot water treatment system maintenance, and flushing the building's plumbing system regularly.</t>
  </si>
  <si>
    <t>Provides recommendations for buildings returning to increased usage after the COVID-19 pandemic to ensure that water quality is safe for occupants.</t>
  </si>
  <si>
    <t>water quality</t>
  </si>
  <si>
    <t>https://www.epa.gov/coronavirus/information-maintaining-or-restoring-water-quality-buildings-low-or-no-use</t>
  </si>
  <si>
    <t>COVID-19 Disaster Assistance</t>
  </si>
  <si>
    <t>US Small Business Administration</t>
  </si>
  <si>
    <t>This website is continuously updated and provides information about the Small Business Administration's low-interest disaster assistance loan program to help businesses and homeowners recover from declared disasters (including the COVID-19 pandemic).</t>
  </si>
  <si>
    <t>A helpful resource for small business and homeowners that are in need of financial assistance due to COVID-19.</t>
  </si>
  <si>
    <t>disaster loan, financial strain</t>
  </si>
  <si>
    <t>https://www.sba.gov/funding-programs/disaster-assistance</t>
  </si>
  <si>
    <t>COVID-19 Guidance and Resources</t>
  </si>
  <si>
    <t>Washington Office of Superintendent of Public Instruction</t>
  </si>
  <si>
    <t>This website is continuously updated and provides information and guidance about COVID-19 and schools.</t>
  </si>
  <si>
    <t>A helpful resource for staying up to date on COVID-19-related findings, particularly within the context of schools/education.</t>
  </si>
  <si>
    <t>https://www.k12.wa.us/about-ospi/press-releases/novel-coronavirus-covid-19-guidance-resources</t>
  </si>
  <si>
    <t>ComStock/COVID-19: U.S. Commercial Building Stock Analysis of COVID-19 Mitigation Strategies</t>
  </si>
  <si>
    <t>National Renewable Energy Laboratory (NREL)</t>
  </si>
  <si>
    <t>In this study, the ASHRAE Epidemic Taskforce used ComStock to analyze the impact of select disease prevention strategies on energy consumption, peak demand, and indoor air conditions (temperature and humidity). Recommendations based on the results of this study include upgrading to MERV-13 filters, disabling demand control ventilation, increasing minimum outdoor air to 100%, and using the HVAC flushing mode operation.</t>
  </si>
  <si>
    <t>This could be a helpful resource for similar research in the future. Also recommends increasing ventilation and improving filtration.</t>
  </si>
  <si>
    <t>ventilation, filtration</t>
  </si>
  <si>
    <t>https://www.nrel.gov/docs/fy21osti/79335.pdf</t>
  </si>
  <si>
    <t>This paper explored the application of air cleaning devices to manage COVID-19 transmission. Research found that air cleaning devices are not a substitute for ventilation, and should not be used as a reason to reduce ventilation. Air cleaning devices based on fibrous filtration or GUV/UVGI are likely to be beneficial if deployed currently, but devices based on other technology (chemical sprays ionization, plasma, chemical oxidation, photocatalytic oxidation, electrostatic precipitation) have a limited evidence base that demonstrates effectiveness against SARS-CoV-2.</t>
  </si>
  <si>
    <t>Suggests that portable air cleaners are not a suitable replacement for ventilation. Also suggests that air cleaning devices based on fibrous filtration and GUV/UVGI are the most effective.</t>
  </si>
  <si>
    <t>This article provides guidance for buildings in the hospitality industry to reduce the risk of airborne disease transmission. Suggestions include increasing outside air ventilation, upgrading to MERV-13 filters, adding air treatment and cleaning devices such as in-duct UVGI, keeping humidity between 40-60%, positively pressurizing corridors relative to guest rooms, providing exhaust from guest rooms, and turning on elevator ventilation fans when possible.</t>
  </si>
  <si>
    <t>This article provides recommendations for grocery stores to mitigate the spread of airborne infectious diseases. Recommendations include verifying that HVAC systems are working as designed (especially exhaust and outdoor air systems), verifying that refrigeration systems are working properly, maintaining social distancing, requiring usage of masks, and providing PPE and PPE training for employees.</t>
  </si>
  <si>
    <t>Lidia Morawska, Julian W. Tang, William Bahnfleth, Philomena M. Bluyssen, Atze Boerstra, Giorgio Buananno, Junji Cao, Stephanie Dancer, Andres Floto, Francesco Franchimon, Charles Haworth, Jaap Hogeling, Christina Isaxon Jose L. Jiminez, Jarek Kurnitski, Yuguo Li, Marcel Loomans, Guy Marks, Maosheng Yao</t>
  </si>
  <si>
    <t>ionization, portable air purifier, safety, standards</t>
  </si>
  <si>
    <t>This paper describes an aerosol transmission risk estimation platform to better understand how key parameters associated with indoor spaces and infector emissions affect the spread of SARS-CoV-2. The model calculates the concentration of virus-laden aerosol particles in a well-mixed indoor air environment. The model uses particle emission dynamics, particle deposition to indoor surfaces, ventilation rate, and single-zone filtration. This model is unique because it relates to the concept of "inhaled &amp; deposited dose" in the respiratory system of receptors linked to a dose-responsive curve for human coronavirus HCoV-229E. The HCoV virus provides a preliminary estimate of the average SARS-CoV-2 dose per person. The model successfully estimated aerosol transmission risk after it was tested with 4 COVID-19 outbreaks.</t>
  </si>
  <si>
    <t>This study used CFD-based simulations to study how infected droplets spread in the indoor environment of Bambino Gesu Children's Hospital, and examined how droplets were impacted by the HVAC system. The study found that proper use of Local Exhaust Ventilation simulated in the hospital room reduced the risk of infected droplets spreading from patients.</t>
  </si>
  <si>
    <t>Ozone was used to sanitize PPE including N95 respirators, gowns, face shields, and respirators. The filtration efficiency of the N95 respirator was not compromised. Exposures of 40 minutes to 20 ppm ozone and &gt;70% relative humidity at ambient temperatures were recommended.</t>
  </si>
  <si>
    <t>European University Miguel Cervantes, University of Valladolid, University of Malta</t>
  </si>
  <si>
    <t>This study found that droplet transmission was commonly reported to occur in particles with a diameter &gt; 5 micrometers that settle on surfaces. Fine and ultrafine particles can stay suspended for an extended period of time (over 2 hrs.) and can be transported up to 8m. Droplet and airborne transmission of SARS-CoV-2 can be limited indoors with adequate ventilation of rooms, by disinfection of toilets, using negative pressure rooms, and implementing social behavior changes (e.g., masks, distancing).</t>
  </si>
  <si>
    <t>Green Home Solutions developed a plant-based enzyme solution that uses EPA-registered disinfectants, and offers services to disinfect high-contact surfaces, with an optional application of HaloMist, which is known to kill 99.999% of all viruses and bacteria.</t>
  </si>
  <si>
    <t>Barcelona Institute of Science and Technology</t>
  </si>
  <si>
    <t>Yangzhou University</t>
  </si>
  <si>
    <t>Southeast University, Suzhou University of Science and Technology</t>
  </si>
  <si>
    <t>BTO Resource List</t>
  </si>
  <si>
    <t>outdoor air ventilation, MERV-13, HEPA filters, UVGI, GUV, GUV</t>
  </si>
  <si>
    <t>MERV-13, maintenance, UVGI, GUV, GUV</t>
  </si>
  <si>
    <t>UVGI, GUV, high efficiency filters, outdoor air ventilation</t>
  </si>
  <si>
    <t>outdoor air ventilation, humidity control, filtration, surface disinfection, fomites, UVGI, GUV</t>
  </si>
  <si>
    <t>UVGI, GUV, UV-C, robotics</t>
  </si>
  <si>
    <t>UVGI, GUV, humidity control, low income communities</t>
  </si>
  <si>
    <t>UVGI, GUV, UVGI, GUV safety</t>
  </si>
  <si>
    <t>UVGI, GUV, sunlight</t>
  </si>
  <si>
    <t>UVGI, GUV, PPE cleaning UVGI, GUV wands</t>
  </si>
  <si>
    <t>ventilation, filtration UVGI, GUV, humidity, restrooms</t>
  </si>
  <si>
    <t>airflow management, UVGI, GUV, CFD simulation</t>
  </si>
  <si>
    <t>filtration, outside air ventilation, UVGI, GUV</t>
  </si>
  <si>
    <t>ventilation, filtration, UVGI, GUV, chemical disinfection</t>
  </si>
  <si>
    <t>UVGI, GUV, anti-microbial air filters, surface cleaning, fomites</t>
  </si>
  <si>
    <t>UVGI, GUV, upper-room UVGI, GUV, alternative to ventilation</t>
  </si>
  <si>
    <t>UVGI, GUV, AC</t>
  </si>
  <si>
    <t>UVGI, GUV, LED, handheld</t>
  </si>
  <si>
    <t>UVGI, GUV, surface cleaning, PPE</t>
  </si>
  <si>
    <t>UVGI, GUV, CFD, ventilation, filtration</t>
  </si>
  <si>
    <t>UVGI, GUV, robotics, airplanes</t>
  </si>
  <si>
    <t>air ionization, UVGI, GUV, ventilation, filtration, MERV-14, humidity</t>
  </si>
  <si>
    <t>UVGI, GUV, in-duct, aged care facilities</t>
  </si>
  <si>
    <t>outdoor air ventilation, MERV-13, UVGI, GUV</t>
  </si>
  <si>
    <t>heated filtration, pre-filter, MERV-13, carbon filter, UVGI, GUV</t>
  </si>
  <si>
    <t>ionization, UVGI, GUV, HEPA filter</t>
  </si>
  <si>
    <t>appliances, UVGI, GUV, heating, cleaning cabinet</t>
  </si>
  <si>
    <t>UVGI, GUV, safety</t>
  </si>
  <si>
    <t>air flow monitoring, UVGI, GUV, IAQ</t>
  </si>
  <si>
    <t>UVGI, GUV, upper-room UVGI, GUV</t>
  </si>
  <si>
    <t>MERV, HEPA, UVGI, GUV, chemical sanitization, roadmap, assessment</t>
  </si>
  <si>
    <t>UVGI, GUV, photocatalysis, HEPA filtration</t>
  </si>
  <si>
    <t>UVGI, GUV, UVGI, GUV led, HEPA filtration</t>
  </si>
  <si>
    <t>HEPA filtration, UVGI, GUV, ionization</t>
  </si>
  <si>
    <t>UVGI, GUV, temperature</t>
  </si>
  <si>
    <t>UVGI, GUV, in-duct, air purifier</t>
  </si>
  <si>
    <t>ventilation, filtration, UVGI, GUV</t>
  </si>
  <si>
    <t>ventilation, dilution rate, occupant density, UVGI, GUV, sanitizing, surface cleaning, IAQ</t>
  </si>
  <si>
    <t>ventilation, filtration, MERV-13, UVGI, GUV, in-duct UVGI, GUV</t>
  </si>
  <si>
    <t>IAQ, UVGI, GUV, increased particle size filtration</t>
  </si>
  <si>
    <t>ventilation, filtration, UVGI, GUV, outdoor air ventilation</t>
  </si>
  <si>
    <t>ventilation, UVGI, GUV, ionization, IAQ, monitoring</t>
  </si>
  <si>
    <t>ventilation, outdoor air ventilation, HEPA filtration, UVGI, GUV</t>
  </si>
  <si>
    <t>ventilation, filtration, UVGI, GUV, ionization</t>
  </si>
  <si>
    <t>UVGI, GUV, far-UVC, surface cleaning, fomites</t>
  </si>
  <si>
    <t>UVGI, GUV, far-UVC, outdoor air ventilation</t>
  </si>
  <si>
    <t>UVGI, GUV, in-duct UVGI, GUV</t>
  </si>
  <si>
    <t>ventilation, outdoor air ventilation, portable air cleaners, UVGI, GUV, windows</t>
  </si>
  <si>
    <t>ventilation, outdoor air, portable unit, filter, UVGI, GUV</t>
  </si>
  <si>
    <t>UVGI, GUV, position, air flow patterns</t>
  </si>
  <si>
    <t>ventilation, UVGI, GUV, filtration</t>
  </si>
  <si>
    <t>UVGI, GUV, far-UVC, CFD, simulation</t>
  </si>
  <si>
    <t>HEPA filtration, UVGI, GUV, portable filter, low-cost</t>
  </si>
  <si>
    <t>UVGI, GUV, air flow management</t>
  </si>
  <si>
    <t>UVGI, GUV, ozone</t>
  </si>
  <si>
    <t>ventilation, MERV-13, filtration, UVGI, GUV, portable air purifier, energy, outdoor air ventilation</t>
  </si>
  <si>
    <t>ventilation, MERV-13, filtration, UVGI, GUV, portable air purifier, energy, restroom, air flow management, humidity, temperature, outdoor air ventilation</t>
  </si>
  <si>
    <t>portable air purifier, HEPA filter, ionization, UVGI, GUV</t>
  </si>
  <si>
    <t>UVGI, GUV, UV-C, in duct</t>
  </si>
  <si>
    <t>residential, multi-family, HVAC, behavioral changes, HEPA, UVGI, GUV, GUV</t>
  </si>
  <si>
    <t>UVGI, GUV, GUV</t>
  </si>
  <si>
    <t>ventilation, filtration, UVGI, GUV, GUV, portable air cleaners, UV-C, activated charcoal</t>
  </si>
  <si>
    <t>portable air cleaners, HEPA, UVGI, GUV, GUV, ionization, chemical spray</t>
  </si>
  <si>
    <t>ventilation, filtration, UVGI, GUV, GUV, humidity</t>
  </si>
  <si>
    <t>Updated: July,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</si>
</sst>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quot;€&quot;#,##0;\-&quot;€&quot;#,##0"/>
    <numFmt numFmtId="165" formatCode="&quot;€&quot;#,##0.00;\-&quot;€&quot;#,##0.00"/>
    <numFmt numFmtId="166" formatCode="#,##0.00_ ;\-#,##0.00\ "/>
    <numFmt numFmtId="167" formatCode="#,##0_ ;\-#,##0\ "/>
    <numFmt numFmtId="168" formatCode="dd\ mmmm\ yyyy"/>
    <numFmt numFmtId="169" formatCode="mmm\-yyyy"/>
    <numFmt numFmtId="170" formatCode="[$-409]mmm\-yy;@"/>
  </numFmts>
  <fonts count="69" x14ac:knownFonts="1">
    <font>
      <sz val="8"/>
      <name val="Arial"/>
      <family val="2"/>
    </font>
    <font>
      <sz val="8"/>
      <color theme="1"/>
      <name val="Arial"/>
      <family val="2"/>
    </font>
    <font>
      <sz val="8"/>
      <color theme="1"/>
      <name val="Arial"/>
      <family val="2"/>
    </font>
    <font>
      <sz val="18"/>
      <color theme="3"/>
      <name val="Arial"/>
      <family val="2"/>
      <scheme val="major"/>
    </font>
    <font>
      <sz val="8"/>
      <color rgb="FF006100"/>
      <name val="Arial"/>
      <family val="2"/>
    </font>
    <font>
      <sz val="8"/>
      <color rgb="FF9C0006"/>
      <name val="Arial"/>
      <family val="2"/>
    </font>
    <font>
      <sz val="8"/>
      <color rgb="FF9C5700"/>
      <name val="Arial"/>
      <family val="2"/>
    </font>
    <font>
      <sz val="8"/>
      <color rgb="FF3F3F76"/>
      <name val="Arial"/>
      <family val="2"/>
    </font>
    <font>
      <b/>
      <sz val="8"/>
      <color rgb="FF3F3F3F"/>
      <name val="Arial"/>
      <family val="2"/>
    </font>
    <font>
      <b/>
      <sz val="8"/>
      <color rgb="FFFA7D00"/>
      <name val="Arial"/>
      <family val="2"/>
    </font>
    <font>
      <sz val="8"/>
      <color rgb="FFFA7D00"/>
      <name val="Arial"/>
      <family val="2"/>
    </font>
    <font>
      <b/>
      <sz val="8"/>
      <color theme="0"/>
      <name val="Arial"/>
      <family val="2"/>
    </font>
    <font>
      <sz val="8"/>
      <color rgb="FFFF0000"/>
      <name val="Arial"/>
      <family val="2"/>
    </font>
    <font>
      <i/>
      <sz val="8"/>
      <color rgb="FF7F7F7F"/>
      <name val="Arial"/>
      <family val="2"/>
    </font>
    <font>
      <b/>
      <sz val="8"/>
      <color theme="1"/>
      <name val="Arial"/>
      <family val="2"/>
    </font>
    <font>
      <b/>
      <sz val="13"/>
      <color rgb="FF555759"/>
      <name val="Arial"/>
      <family val="2"/>
    </font>
    <font>
      <sz val="8"/>
      <name val="Arial"/>
      <family val="2"/>
    </font>
    <font>
      <sz val="8"/>
      <color rgb="FF648C1A"/>
      <name val="Arial"/>
      <family val="2"/>
    </font>
    <font>
      <b/>
      <sz val="11"/>
      <color rgb="FF555759"/>
      <name val="Arial"/>
      <family val="2"/>
    </font>
    <font>
      <sz val="8"/>
      <color rgb="FFAC0640"/>
      <name val="Arial"/>
      <family val="2"/>
    </font>
    <font>
      <sz val="8"/>
      <color rgb="FF95D600"/>
      <name val="Arial"/>
      <family val="2"/>
    </font>
    <font>
      <sz val="6"/>
      <color rgb="FF009383"/>
      <name val="Arial"/>
      <family val="2"/>
    </font>
    <font>
      <sz val="6"/>
      <color rgb="FFA246AF"/>
      <name val="Arial"/>
      <family val="2"/>
    </font>
    <font>
      <sz val="7"/>
      <color rgb="FF77797A"/>
      <name val="Arial"/>
      <family val="2"/>
    </font>
    <font>
      <sz val="8"/>
      <color rgb="FF555759"/>
      <name val="Arial"/>
      <family val="2"/>
    </font>
    <font>
      <sz val="8"/>
      <color rgb="FF989A9C"/>
      <name val="Arial"/>
      <family val="2"/>
    </font>
    <font>
      <u/>
      <sz val="8"/>
      <color rgb="FF648C1A"/>
      <name val="Arial"/>
      <family val="2"/>
    </font>
    <font>
      <u/>
      <sz val="8"/>
      <color rgb="FFA2BA76"/>
      <name val="Arial"/>
      <family val="2"/>
    </font>
    <font>
      <b/>
      <sz val="8"/>
      <name val="Arial"/>
      <family val="2"/>
    </font>
    <font>
      <b/>
      <sz val="13"/>
      <color rgb="FFFFFFFF"/>
      <name val="Arial"/>
      <family val="2"/>
    </font>
    <font>
      <b/>
      <sz val="11"/>
      <color rgb="FFFFFFFF"/>
      <name val="Arial"/>
      <family val="2"/>
    </font>
    <font>
      <b/>
      <sz val="8"/>
      <color rgb="FFFFFFFF"/>
      <name val="Arial"/>
      <family val="2"/>
    </font>
    <font>
      <b/>
      <sz val="10"/>
      <color rgb="FFFFFFFF"/>
      <name val="Arial"/>
      <family val="2"/>
    </font>
    <font>
      <sz val="8"/>
      <color rgb="FFFFFFFF"/>
      <name val="Arial"/>
      <family val="2"/>
    </font>
    <font>
      <b/>
      <sz val="8"/>
      <color rgb="FF555759"/>
      <name val="Arial"/>
      <family val="2"/>
    </font>
    <font>
      <sz val="8"/>
      <color rgb="FFF07D05"/>
      <name val="Arial"/>
      <family val="2"/>
    </font>
    <font>
      <sz val="8"/>
      <color rgb="FF006579"/>
      <name val="Arial"/>
      <family val="2"/>
    </font>
    <font>
      <sz val="8"/>
      <color theme="0"/>
      <name val="Arial"/>
      <family val="2"/>
    </font>
    <font>
      <b/>
      <sz val="10"/>
      <color rgb="FF555759"/>
      <name val="Arial"/>
      <family val="2"/>
    </font>
    <font>
      <sz val="7"/>
      <color rgb="FF555759"/>
      <name val="Arial"/>
      <family val="2"/>
    </font>
    <font>
      <b/>
      <sz val="8"/>
      <color rgb="FF3F4143"/>
      <name val="Arial"/>
      <family val="2"/>
    </font>
    <font>
      <sz val="8"/>
      <color theme="5" tint="-0.499984740745262"/>
      <name val="Arial"/>
      <family val="2"/>
    </font>
    <font>
      <sz val="8"/>
      <color rgb="FF648C1A"/>
      <name val="Calibri"/>
      <family val="2"/>
    </font>
    <font>
      <u/>
      <sz val="8"/>
      <color rgb="FF979A9C"/>
      <name val="Arial"/>
      <family val="2"/>
    </font>
    <font>
      <sz val="10"/>
      <name val="Arial"/>
      <family val="2"/>
    </font>
    <font>
      <b/>
      <sz val="24"/>
      <color theme="0"/>
      <name val="Arial"/>
      <family val="2"/>
    </font>
    <font>
      <b/>
      <sz val="14"/>
      <color rgb="FF555759"/>
      <name val="Arial"/>
      <family val="2"/>
    </font>
    <font>
      <b/>
      <sz val="10"/>
      <name val="Arial"/>
      <family val="2"/>
    </font>
    <font>
      <sz val="10"/>
      <color theme="0"/>
      <name val="Arial"/>
      <family val="2"/>
    </font>
    <font>
      <sz val="9"/>
      <name val="Arial"/>
      <family val="2"/>
    </font>
    <font>
      <i/>
      <sz val="9"/>
      <name val="Arial"/>
      <family val="2"/>
    </font>
    <font>
      <b/>
      <sz val="13"/>
      <color indexed="9"/>
      <name val="Arial"/>
      <family val="2"/>
    </font>
    <font>
      <u/>
      <sz val="10"/>
      <color rgb="FF648C1A"/>
      <name val="Arial"/>
      <family val="2"/>
    </font>
    <font>
      <u/>
      <sz val="10"/>
      <color rgb="FF1F55C9"/>
      <name val="Arial"/>
      <family val="2"/>
    </font>
    <font>
      <sz val="7"/>
      <name val="Times New Roman"/>
      <family val="1"/>
    </font>
    <font>
      <sz val="10"/>
      <color rgb="FF000000"/>
      <name val="Arial"/>
      <family val="2"/>
    </font>
    <font>
      <sz val="12"/>
      <name val="Arial"/>
      <family val="2"/>
    </font>
    <font>
      <b/>
      <sz val="12"/>
      <name val="Arial"/>
      <family val="2"/>
    </font>
    <font>
      <vertAlign val="subscript"/>
      <sz val="10"/>
      <color rgb="FF000000"/>
      <name val="Arial"/>
      <family val="2"/>
    </font>
    <font>
      <sz val="10"/>
      <name val="Times New Roman"/>
      <family val="1"/>
    </font>
    <font>
      <b/>
      <sz val="10"/>
      <name val="Arial"/>
      <family val="2"/>
      <scheme val="major"/>
    </font>
    <font>
      <sz val="10"/>
      <name val="Arial"/>
      <family val="2"/>
      <scheme val="major"/>
    </font>
    <font>
      <sz val="10"/>
      <color rgb="FF000000"/>
      <name val="Arial"/>
      <family val="2"/>
      <scheme val="major"/>
    </font>
    <font>
      <sz val="9"/>
      <color indexed="81"/>
      <name val="Tahoma"/>
      <family val="2"/>
    </font>
    <font>
      <sz val="11"/>
      <color rgb="FF080808"/>
      <name val="Arial"/>
      <family val="2"/>
    </font>
    <font>
      <sz val="11"/>
      <name val="Arial"/>
      <family val="2"/>
      <charset val="1"/>
    </font>
    <font>
      <sz val="11"/>
      <name val="Calibri"/>
      <family val="2"/>
    </font>
    <font>
      <i/>
      <sz val="10"/>
      <color rgb="FF000000"/>
      <name val="Arial"/>
      <family val="2"/>
    </font>
    <font>
      <sz val="10"/>
      <color rgb="FF000000"/>
      <name val="Calibri"/>
      <family val="2"/>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1D1"/>
        <bgColor indexed="64"/>
      </patternFill>
    </fill>
    <fill>
      <patternFill patternType="solid">
        <fgColor rgb="FFDCDDDE"/>
        <bgColor indexed="64"/>
      </patternFill>
    </fill>
    <fill>
      <patternFill patternType="solid">
        <fgColor rgb="FFFFE3A2"/>
        <bgColor indexed="64"/>
      </patternFill>
    </fill>
    <fill>
      <patternFill patternType="solid">
        <fgColor rgb="FFFAD7D3"/>
        <bgColor indexed="64"/>
      </patternFill>
    </fill>
    <fill>
      <patternFill patternType="solid">
        <fgColor rgb="FFE3F4C4"/>
        <bgColor indexed="64"/>
      </patternFill>
    </fill>
    <fill>
      <patternFill patternType="solid">
        <fgColor rgb="FF648C1A"/>
        <bgColor indexed="64"/>
      </patternFill>
    </fill>
    <fill>
      <patternFill patternType="solid">
        <fgColor rgb="FFEDFFC4"/>
        <bgColor indexed="64"/>
      </patternFill>
    </fill>
    <fill>
      <patternFill patternType="solid">
        <fgColor rgb="FFC1EEFF"/>
        <bgColor indexed="64"/>
      </patternFill>
    </fill>
    <fill>
      <patternFill patternType="solid">
        <fgColor rgb="FF555759"/>
        <bgColor indexed="64"/>
      </patternFill>
    </fill>
    <fill>
      <patternFill patternType="solid">
        <fgColor rgb="FF95D600"/>
        <bgColor indexed="64"/>
      </patternFill>
    </fill>
    <fill>
      <patternFill patternType="solid">
        <fgColor rgb="FF006579"/>
        <bgColor indexed="64"/>
      </patternFill>
    </fill>
    <fill>
      <patternFill patternType="solid">
        <fgColor rgb="FF009383"/>
        <bgColor indexed="64"/>
      </patternFill>
    </fill>
    <fill>
      <patternFill patternType="solid">
        <fgColor rgb="FFF07D05"/>
        <bgColor indexed="64"/>
      </patternFill>
    </fill>
    <fill>
      <patternFill patternType="solid">
        <fgColor rgb="FFAC0640"/>
        <bgColor indexed="64"/>
      </patternFill>
    </fill>
    <fill>
      <patternFill patternType="solid">
        <fgColor rgb="FFEAF7CC"/>
        <bgColor indexed="64"/>
      </patternFill>
    </fill>
    <fill>
      <patternFill patternType="solid">
        <fgColor rgb="FFFAD8D5"/>
        <bgColor indexed="64"/>
      </patternFill>
    </fill>
    <fill>
      <patternFill patternType="solid">
        <fgColor rgb="FFFFF1D0"/>
        <bgColor indexed="64"/>
      </patternFill>
    </fill>
    <fill>
      <patternFill patternType="solid">
        <fgColor rgb="FFFEE4CB"/>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E2FA"/>
        <bgColor indexed="64"/>
      </patternFill>
    </fill>
    <fill>
      <patternFill patternType="solid">
        <fgColor rgb="FFDDF2B8"/>
        <bgColor indexed="64"/>
      </patternFill>
    </fill>
    <fill>
      <patternFill patternType="solid">
        <fgColor rgb="FFCCEB8D"/>
        <bgColor indexed="64"/>
      </patternFill>
    </fill>
    <fill>
      <patternFill patternType="solid">
        <fgColor rgb="FFF2F2F2"/>
        <bgColor indexed="64"/>
      </patternFill>
    </fill>
    <fill>
      <patternFill patternType="solid">
        <fgColor rgb="FF000000"/>
        <bgColor indexed="64"/>
      </patternFill>
    </fill>
    <fill>
      <patternFill patternType="solid">
        <fgColor indexed="65"/>
        <bgColor indexed="64"/>
      </patternFill>
    </fill>
    <fill>
      <patternFill patternType="solid">
        <fgColor theme="0"/>
        <bgColor indexed="64"/>
      </patternFill>
    </fill>
    <fill>
      <patternFill patternType="solid">
        <fgColor theme="1" tint="-0.499984740745262"/>
        <bgColor indexed="64"/>
      </patternFill>
    </fill>
    <fill>
      <patternFill patternType="solid">
        <fgColor rgb="FF93D500"/>
        <bgColor indexed="64"/>
      </patternFill>
    </fill>
    <fill>
      <patternFill patternType="solid">
        <fgColor theme="6"/>
        <bgColor indexed="64"/>
      </patternFill>
    </fill>
    <fill>
      <patternFill patternType="solid">
        <fgColor theme="1"/>
        <bgColor indexed="64"/>
      </patternFill>
    </fill>
  </fills>
  <borders count="4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95D600"/>
      </bottom>
      <diagonal/>
    </border>
    <border>
      <left/>
      <right/>
      <top/>
      <bottom style="medium">
        <color rgb="FF95D600"/>
      </bottom>
      <diagonal/>
    </border>
    <border>
      <left style="hair">
        <color rgb="FFB9BBBD"/>
      </left>
      <right style="hair">
        <color rgb="FFB9BBBD"/>
      </right>
      <top style="hair">
        <color rgb="FFB9BBBD"/>
      </top>
      <bottom style="hair">
        <color rgb="FFB9BBBD"/>
      </bottom>
      <diagonal/>
    </border>
    <border>
      <left style="hair">
        <color rgb="FFBBBCBD"/>
      </left>
      <right style="hair">
        <color rgb="FFBBBCBD"/>
      </right>
      <top style="hair">
        <color rgb="FFBBBCBD"/>
      </top>
      <bottom style="hair">
        <color rgb="FFBBBCBD"/>
      </bottom>
      <diagonal/>
    </border>
    <border>
      <left style="hair">
        <color rgb="FFBBBCBD"/>
      </left>
      <right style="hair">
        <color rgb="FFBBBCBD"/>
      </right>
      <top style="hair">
        <color rgb="FFBBBCBD"/>
      </top>
      <bottom style="thin">
        <color rgb="FF555759"/>
      </bottom>
      <diagonal/>
    </border>
    <border>
      <left/>
      <right/>
      <top/>
      <bottom style="hair">
        <color rgb="FF95D600"/>
      </bottom>
      <diagonal/>
    </border>
    <border>
      <left/>
      <right/>
      <top/>
      <bottom style="thin">
        <color rgb="FF95D600"/>
      </bottom>
      <diagonal/>
    </border>
    <border>
      <left/>
      <right/>
      <top/>
      <bottom style="hair">
        <color rgb="FFBBBCBD"/>
      </bottom>
      <diagonal/>
    </border>
    <border>
      <left/>
      <right/>
      <top style="thin">
        <color rgb="FF555759"/>
      </top>
      <bottom/>
      <diagonal/>
    </border>
    <border>
      <left style="hair">
        <color rgb="FFDCDDDE"/>
      </left>
      <right style="hair">
        <color rgb="FFDCDDDE"/>
      </right>
      <top style="hair">
        <color rgb="FFDCDDDE"/>
      </top>
      <bottom style="hair">
        <color rgb="FFDCDDDE"/>
      </bottom>
      <diagonal/>
    </border>
    <border>
      <left style="hair">
        <color rgb="FF006579"/>
      </left>
      <right style="hair">
        <color rgb="FF006579"/>
      </right>
      <top style="hair">
        <color rgb="FF006579"/>
      </top>
      <bottom style="hair">
        <color rgb="FF006579"/>
      </bottom>
      <diagonal/>
    </border>
    <border>
      <left/>
      <right/>
      <top/>
      <bottom style="medium">
        <color rgb="FF555759"/>
      </bottom>
      <diagonal/>
    </border>
    <border>
      <left/>
      <right/>
      <top style="thin">
        <color rgb="FF555759"/>
      </top>
      <bottom style="thin">
        <color rgb="FF555759"/>
      </bottom>
      <diagonal/>
    </border>
    <border>
      <left/>
      <right/>
      <top style="thin">
        <color rgb="FF555759"/>
      </top>
      <bottom style="double">
        <color rgb="FF555759"/>
      </bottom>
      <diagonal/>
    </border>
    <border>
      <left/>
      <right/>
      <top/>
      <bottom style="thin">
        <color rgb="FFBABCBD"/>
      </bottom>
      <diagonal/>
    </border>
    <border>
      <left/>
      <right/>
      <top style="thin">
        <color rgb="FF555759"/>
      </top>
      <bottom style="medium">
        <color rgb="FF555759"/>
      </bottom>
      <diagonal/>
    </border>
    <border>
      <left/>
      <right/>
      <top/>
      <bottom style="thick">
        <color theme="4"/>
      </bottom>
      <diagonal/>
    </border>
    <border>
      <left/>
      <right/>
      <top/>
      <bottom style="medium">
        <color theme="5"/>
      </bottom>
      <diagonal/>
    </border>
    <border>
      <left/>
      <right/>
      <top/>
      <bottom style="medium">
        <color rgb="FF93D5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style="medium">
        <color rgb="FF000000"/>
      </bottom>
      <diagonal/>
    </border>
  </borders>
  <cellStyleXfs count="117">
    <xf numFmtId="0" fontId="0" fillId="0" borderId="0"/>
    <xf numFmtId="0" fontId="3" fillId="0" borderId="0" applyNumberFormat="0" applyFill="0" applyBorder="0" applyAlignment="0" applyProtection="0"/>
    <xf numFmtId="0" fontId="29" fillId="17" borderId="7" applyNumberFormat="0"/>
    <xf numFmtId="0" fontId="30" fillId="17" borderId="8" applyNumberFormat="0" applyAlignment="0"/>
    <xf numFmtId="0" fontId="32" fillId="17" borderId="8" applyNumberFormat="0" applyAlignment="0"/>
    <xf numFmtId="0" fontId="31" fillId="17" borderId="8" applyNumberFormat="0" applyAlignment="0"/>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7" fillId="5" borderId="1" applyNumberFormat="0" applyAlignment="0" applyProtection="0"/>
    <xf numFmtId="0" fontId="8" fillId="6" borderId="2" applyNumberFormat="0" applyAlignment="0" applyProtection="0"/>
    <xf numFmtId="0" fontId="9" fillId="6" borderId="1" applyNumberFormat="0" applyAlignment="0" applyProtection="0"/>
    <xf numFmtId="0" fontId="10" fillId="0" borderId="3" applyNumberFormat="0" applyFill="0" applyAlignment="0" applyProtection="0"/>
    <xf numFmtId="0" fontId="11" fillId="7" borderId="4" applyNumberFormat="0" applyAlignment="0" applyProtection="0"/>
    <xf numFmtId="0" fontId="12" fillId="0" borderId="0" applyNumberFormat="0" applyFill="0" applyBorder="0" applyAlignment="0" applyProtection="0"/>
    <xf numFmtId="0" fontId="2" fillId="8" borderId="5" applyNumberFormat="0" applyFont="0" applyAlignment="0" applyProtection="0"/>
    <xf numFmtId="0" fontId="13" fillId="0" borderId="0" applyNumberFormat="0" applyFill="0" applyBorder="0" applyAlignment="0" applyProtection="0"/>
    <xf numFmtId="0" fontId="14" fillId="0" borderId="6" applyNumberFormat="0" applyFill="0" applyAlignment="0" applyProtection="0"/>
    <xf numFmtId="0" fontId="17" fillId="0" borderId="0" applyNumberFormat="0" applyFill="0" applyBorder="0" applyAlignment="0">
      <alignment vertical="top"/>
    </xf>
    <xf numFmtId="0" fontId="16" fillId="9" borderId="9" applyNumberFormat="0" applyAlignment="0">
      <alignment vertical="top"/>
      <protection locked="0"/>
    </xf>
    <xf numFmtId="0" fontId="16" fillId="10" borderId="0" applyNumberFormat="0" applyBorder="0" applyAlignment="0">
      <alignment vertical="top"/>
      <protection locked="0"/>
    </xf>
    <xf numFmtId="0" fontId="16" fillId="11" borderId="9" applyNumberFormat="0" applyAlignment="0">
      <alignment vertical="top"/>
      <protection locked="0"/>
    </xf>
    <xf numFmtId="0" fontId="19" fillId="12" borderId="0" applyNumberFormat="0" applyBorder="0" applyAlignment="0">
      <alignment vertical="top"/>
    </xf>
    <xf numFmtId="0" fontId="21" fillId="0" borderId="0" applyNumberFormat="0" applyFill="0" applyBorder="0" applyAlignment="0"/>
    <xf numFmtId="0" fontId="23" fillId="0" borderId="0" applyNumberFormat="0" applyFill="0" applyBorder="0"/>
    <xf numFmtId="0" fontId="31" fillId="14" borderId="9" applyNumberFormat="0" applyAlignment="0">
      <alignment vertical="top"/>
    </xf>
    <xf numFmtId="0" fontId="16" fillId="0" borderId="9" applyNumberFormat="0" applyAlignment="0">
      <alignment vertical="top"/>
      <protection locked="0"/>
    </xf>
    <xf numFmtId="0" fontId="41" fillId="9" borderId="9" applyNumberFormat="0" applyAlignment="0">
      <alignment vertical="top"/>
      <protection locked="0"/>
    </xf>
    <xf numFmtId="0" fontId="25" fillId="0" borderId="0" applyNumberFormat="0" applyFill="0" applyBorder="0">
      <alignment horizontal="right"/>
    </xf>
    <xf numFmtId="0" fontId="26" fillId="0" borderId="0" applyNumberFormat="0" applyFill="0" applyBorder="0" applyAlignment="0">
      <alignment vertical="top"/>
    </xf>
    <xf numFmtId="0" fontId="43" fillId="0" borderId="0" applyNumberFormat="0" applyFill="0" applyBorder="0" applyAlignment="0">
      <alignment vertical="top"/>
    </xf>
    <xf numFmtId="0" fontId="28" fillId="0" borderId="11" applyNumberFormat="0" applyFill="0">
      <alignment vertical="center" wrapText="1"/>
    </xf>
    <xf numFmtId="0" fontId="29" fillId="17" borderId="7" applyNumberFormat="0"/>
    <xf numFmtId="0" fontId="16" fillId="0" borderId="9" applyNumberFormat="0" applyFill="0"/>
    <xf numFmtId="0" fontId="31" fillId="18" borderId="0" applyNumberFormat="0">
      <alignment vertical="center" wrapText="1"/>
    </xf>
    <xf numFmtId="0" fontId="16" fillId="0" borderId="12" applyNumberFormat="0"/>
    <xf numFmtId="0" fontId="31" fillId="17" borderId="8" applyNumberFormat="0">
      <alignment vertical="center" wrapText="1"/>
    </xf>
    <xf numFmtId="0" fontId="16" fillId="0" borderId="14" applyNumberFormat="0" applyFill="0"/>
    <xf numFmtId="0" fontId="32" fillId="17" borderId="8" applyNumberFormat="0"/>
    <xf numFmtId="0" fontId="30" fillId="17" borderId="8" applyNumberFormat="0"/>
    <xf numFmtId="0" fontId="33" fillId="14" borderId="0" applyNumberFormat="0" applyBorder="0" applyAlignment="0"/>
    <xf numFmtId="0" fontId="33" fillId="19" borderId="0" applyNumberFormat="0" applyBorder="0" applyAlignment="0"/>
    <xf numFmtId="0" fontId="33" fillId="20" borderId="0" applyNumberFormat="0" applyBorder="0" applyAlignment="0"/>
    <xf numFmtId="0" fontId="33" fillId="21" borderId="0" applyNumberFormat="0" applyBorder="0" applyAlignment="0"/>
    <xf numFmtId="0" fontId="33" fillId="22" borderId="0" applyNumberFormat="0" applyBorder="0" applyAlignment="0"/>
    <xf numFmtId="0" fontId="16" fillId="26" borderId="9" applyNumberFormat="0" applyAlignment="0">
      <alignment vertical="top"/>
    </xf>
    <xf numFmtId="0" fontId="24" fillId="0" borderId="15" applyNumberFormat="0" applyFill="0" applyAlignment="0">
      <alignment vertical="top"/>
    </xf>
    <xf numFmtId="0" fontId="19" fillId="24" borderId="0" applyNumberFormat="0" applyBorder="0" applyAlignment="0"/>
    <xf numFmtId="0" fontId="20" fillId="23" borderId="0" applyNumberFormat="0" applyBorder="0" applyAlignment="0" applyProtection="0"/>
    <xf numFmtId="0" fontId="35" fillId="9" borderId="0" applyNumberFormat="0" applyBorder="0" applyAlignment="0" applyProtection="0"/>
    <xf numFmtId="0" fontId="16" fillId="16" borderId="9" applyNumberFormat="0" applyAlignment="0"/>
    <xf numFmtId="0" fontId="36" fillId="0" borderId="17" applyNumberFormat="0" applyFill="0" applyAlignment="0"/>
    <xf numFmtId="0" fontId="17" fillId="0" borderId="0" applyNumberFormat="0" applyFill="0" applyBorder="0" applyAlignment="0"/>
    <xf numFmtId="0" fontId="16" fillId="25" borderId="9" applyNumberFormat="0" applyAlignment="0" applyProtection="0"/>
    <xf numFmtId="0" fontId="16" fillId="10" borderId="0" applyNumberFormat="0" applyAlignment="0"/>
    <xf numFmtId="0" fontId="17" fillId="0" borderId="0" applyNumberFormat="0" applyFill="0" applyAlignment="0"/>
    <xf numFmtId="0" fontId="16" fillId="15" borderId="16" applyNumberFormat="0" applyAlignment="0"/>
    <xf numFmtId="0" fontId="19" fillId="12" borderId="0" applyNumberFormat="0" applyBorder="0" applyAlignment="0"/>
    <xf numFmtId="0" fontId="15" fillId="0" borderId="0" applyNumberFormat="0" applyFill="0"/>
    <xf numFmtId="0" fontId="34" fillId="0" borderId="22" applyNumberFormat="0" applyFill="0" applyAlignment="0" applyProtection="0"/>
    <xf numFmtId="166" fontId="16" fillId="0" borderId="0" applyFill="0" applyBorder="0" applyAlignment="0" applyProtection="0"/>
    <xf numFmtId="167" fontId="16" fillId="0" borderId="0" applyFill="0" applyBorder="0" applyAlignment="0" applyProtection="0"/>
    <xf numFmtId="165" fontId="16" fillId="0" borderId="0" applyFill="0" applyBorder="0" applyAlignment="0" applyProtection="0"/>
    <xf numFmtId="164" fontId="16" fillId="0" borderId="0" applyFill="0" applyBorder="0" applyAlignment="0" applyProtection="0"/>
    <xf numFmtId="9" fontId="16" fillId="0" borderId="0" applyFill="0" applyBorder="0" applyAlignment="0" applyProtection="0"/>
    <xf numFmtId="0" fontId="33" fillId="18" borderId="0" applyNumberFormat="0" applyBorder="0" applyAlignment="0"/>
    <xf numFmtId="0" fontId="37"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40" fillId="0" borderId="0" applyNumberFormat="0" applyFill="0" applyBorder="0" applyAlignment="0"/>
    <xf numFmtId="0" fontId="28" fillId="0" borderId="19" applyNumberFormat="0" applyFill="0" applyAlignment="0"/>
    <xf numFmtId="0" fontId="31" fillId="17" borderId="8" applyNumberFormat="0" applyAlignment="0">
      <alignment vertical="center"/>
    </xf>
    <xf numFmtId="0" fontId="16" fillId="0" borderId="21" applyNumberFormat="0" applyFill="0" applyAlignment="0"/>
    <xf numFmtId="0" fontId="28" fillId="0" borderId="20" applyNumberFormat="0" applyFill="0" applyAlignment="0"/>
    <xf numFmtId="0" fontId="39" fillId="0" borderId="18" applyNumberFormat="0" applyFill="0" applyAlignment="0"/>
    <xf numFmtId="0" fontId="28" fillId="0" borderId="0" applyNumberFormat="0" applyFill="0" applyBorder="0" applyAlignment="0"/>
    <xf numFmtId="0" fontId="15" fillId="54" borderId="7" applyNumberFormat="0" applyAlignment="0"/>
    <xf numFmtId="0" fontId="18" fillId="54" borderId="8" applyNumberFormat="0" applyAlignment="0"/>
    <xf numFmtId="0" fontId="38" fillId="54" borderId="13" applyNumberFormat="0" applyAlignment="0"/>
    <xf numFmtId="0" fontId="16" fillId="15" borderId="10" applyNumberFormat="0" applyAlignment="0"/>
    <xf numFmtId="0" fontId="16" fillId="52" borderId="10" applyNumberFormat="0" applyAlignment="0"/>
    <xf numFmtId="0" fontId="16" fillId="53" borderId="10" applyNumberFormat="0" applyAlignment="0"/>
    <xf numFmtId="0" fontId="16" fillId="16" borderId="10" applyNumberFormat="0" applyAlignment="0"/>
    <xf numFmtId="0" fontId="16" fillId="51" borderId="10" applyNumberFormat="0" applyAlignment="0"/>
    <xf numFmtId="0" fontId="44" fillId="0" borderId="0"/>
    <xf numFmtId="0" fontId="46" fillId="0" borderId="0">
      <alignment horizontal="center" vertical="center"/>
    </xf>
    <xf numFmtId="0" fontId="48" fillId="18" borderId="0">
      <alignment horizontal="center" vertical="center"/>
    </xf>
    <xf numFmtId="0" fontId="49" fillId="56" borderId="0">
      <alignment horizontal="justify" vertical="top" wrapText="1"/>
    </xf>
    <xf numFmtId="0" fontId="50" fillId="56" borderId="0">
      <alignment horizontal="justify" vertical="top" wrapText="1"/>
    </xf>
    <xf numFmtId="43" fontId="51" fillId="17" borderId="24">
      <alignment horizontal="center" vertical="center" wrapText="1"/>
    </xf>
    <xf numFmtId="0" fontId="47" fillId="54" borderId="0">
      <alignment horizontal="center"/>
    </xf>
    <xf numFmtId="0" fontId="47" fillId="54" borderId="0">
      <alignment horizontal="left" vertical="center"/>
    </xf>
    <xf numFmtId="0" fontId="52" fillId="0" borderId="0" applyNumberFormat="0" applyFill="0" applyBorder="0" applyAlignment="0">
      <alignment vertical="top"/>
    </xf>
    <xf numFmtId="0" fontId="47" fillId="0" borderId="0" applyNumberFormat="0" applyFill="0" applyBorder="0">
      <alignment vertical="center"/>
    </xf>
    <xf numFmtId="0" fontId="44" fillId="0" borderId="0"/>
    <xf numFmtId="0" fontId="16" fillId="0" borderId="0"/>
  </cellStyleXfs>
  <cellXfs count="201">
    <xf numFmtId="0" fontId="0" fillId="0" borderId="0" xfId="0"/>
    <xf numFmtId="0" fontId="16" fillId="53" borderId="10" xfId="102"/>
    <xf numFmtId="0" fontId="0" fillId="0" borderId="0" xfId="0"/>
    <xf numFmtId="0" fontId="17" fillId="0" borderId="0" xfId="18">
      <alignment vertical="top"/>
    </xf>
    <xf numFmtId="0" fontId="0" fillId="9" borderId="9" xfId="19" applyFont="1">
      <alignment vertical="top"/>
      <protection locked="0"/>
    </xf>
    <xf numFmtId="0" fontId="0" fillId="10" borderId="0" xfId="20" applyFont="1">
      <alignment vertical="top"/>
      <protection locked="0"/>
    </xf>
    <xf numFmtId="0" fontId="0" fillId="11" borderId="9" xfId="21" applyFont="1">
      <alignment vertical="top"/>
      <protection locked="0"/>
    </xf>
    <xf numFmtId="0" fontId="19" fillId="12" borderId="0" xfId="22">
      <alignment vertical="top"/>
    </xf>
    <xf numFmtId="0" fontId="20" fillId="13" borderId="0" xfId="0" applyFont="1" applyFill="1"/>
    <xf numFmtId="0" fontId="21" fillId="0" borderId="0" xfId="23" applyAlignment="1"/>
    <xf numFmtId="0" fontId="22" fillId="0" borderId="0" xfId="0" applyFont="1" applyAlignment="1"/>
    <xf numFmtId="0" fontId="23" fillId="0" borderId="0" xfId="24"/>
    <xf numFmtId="0" fontId="31" fillId="14" borderId="9" xfId="25">
      <alignment vertical="top"/>
    </xf>
    <xf numFmtId="0" fontId="0" fillId="0" borderId="9" xfId="26" applyFont="1">
      <alignment vertical="top"/>
      <protection locked="0"/>
    </xf>
    <xf numFmtId="0" fontId="41" fillId="9" borderId="9" xfId="27">
      <alignment vertical="top"/>
      <protection locked="0"/>
    </xf>
    <xf numFmtId="0" fontId="25" fillId="0" borderId="0" xfId="28" applyBorder="1" applyAlignment="1">
      <alignment horizontal="right" vertical="top"/>
    </xf>
    <xf numFmtId="0" fontId="26" fillId="0" borderId="0" xfId="29">
      <alignment vertical="top"/>
    </xf>
    <xf numFmtId="0" fontId="26" fillId="0" borderId="0" xfId="0" applyFont="1"/>
    <xf numFmtId="0" fontId="43" fillId="0" borderId="0" xfId="30">
      <alignment vertical="top"/>
    </xf>
    <xf numFmtId="0" fontId="27" fillId="0" borderId="0" xfId="0" applyFont="1"/>
    <xf numFmtId="0" fontId="28" fillId="0" borderId="11" xfId="31">
      <alignment vertical="center" wrapText="1"/>
    </xf>
    <xf numFmtId="0" fontId="29" fillId="17" borderId="7" xfId="32"/>
    <xf numFmtId="0" fontId="16" fillId="0" borderId="9" xfId="33"/>
    <xf numFmtId="0" fontId="0" fillId="0" borderId="0" xfId="0" applyBorder="1"/>
    <xf numFmtId="0" fontId="31" fillId="18" borderId="0" xfId="34">
      <alignment vertical="center" wrapText="1"/>
    </xf>
    <xf numFmtId="0" fontId="16" fillId="0" borderId="12" xfId="35"/>
    <xf numFmtId="0" fontId="31" fillId="17" borderId="8" xfId="36">
      <alignment vertical="center" wrapText="1"/>
    </xf>
    <xf numFmtId="0" fontId="30" fillId="17" borderId="8" xfId="39"/>
    <xf numFmtId="0" fontId="30" fillId="17" borderId="8" xfId="3" applyAlignment="1">
      <alignment vertical="top"/>
    </xf>
    <xf numFmtId="0" fontId="29" fillId="17" borderId="7" xfId="2" applyAlignment="1">
      <alignment vertical="top"/>
    </xf>
    <xf numFmtId="0" fontId="32" fillId="17" borderId="8" xfId="4" applyAlignment="1">
      <alignment vertical="top"/>
    </xf>
    <xf numFmtId="0" fontId="24" fillId="0" borderId="15" xfId="46" applyFill="1">
      <alignment vertical="top"/>
    </xf>
    <xf numFmtId="0" fontId="19" fillId="24" borderId="0" xfId="47"/>
    <xf numFmtId="0" fontId="20" fillId="23" borderId="0" xfId="48"/>
    <xf numFmtId="0" fontId="35" fillId="9" borderId="0" xfId="49"/>
    <xf numFmtId="0" fontId="0" fillId="0" borderId="0" xfId="0"/>
    <xf numFmtId="0" fontId="16" fillId="16" borderId="9" xfId="50"/>
    <xf numFmtId="0" fontId="36" fillId="0" borderId="17" xfId="51"/>
    <xf numFmtId="0" fontId="17" fillId="0" borderId="0" xfId="52"/>
    <xf numFmtId="0" fontId="16" fillId="25" borderId="9" xfId="53"/>
    <xf numFmtId="0" fontId="16" fillId="10" borderId="0" xfId="54"/>
    <xf numFmtId="0" fontId="16" fillId="15" borderId="16" xfId="56"/>
    <xf numFmtId="0" fontId="19" fillId="12" borderId="0" xfId="57"/>
    <xf numFmtId="0" fontId="15" fillId="0" borderId="0" xfId="58"/>
    <xf numFmtId="0" fontId="34" fillId="0" borderId="22" xfId="59"/>
    <xf numFmtId="0" fontId="17" fillId="0" borderId="0" xfId="55"/>
    <xf numFmtId="0" fontId="17" fillId="0" borderId="0" xfId="18" applyAlignment="1"/>
    <xf numFmtId="0" fontId="32" fillId="17" borderId="8" xfId="38"/>
    <xf numFmtId="0" fontId="0" fillId="26" borderId="9" xfId="45" applyFont="1">
      <alignment vertical="top"/>
    </xf>
    <xf numFmtId="0" fontId="0" fillId="0" borderId="9" xfId="26" applyFont="1" applyAlignment="1">
      <protection locked="0"/>
    </xf>
    <xf numFmtId="166" fontId="0" fillId="0" borderId="0" xfId="60" applyFont="1"/>
    <xf numFmtId="167" fontId="0" fillId="0" borderId="0" xfId="61" applyFont="1" applyAlignment="1">
      <alignment vertical="top"/>
    </xf>
    <xf numFmtId="165" fontId="0" fillId="0" borderId="0" xfId="62" applyFont="1" applyAlignment="1">
      <alignment vertical="top"/>
    </xf>
    <xf numFmtId="164" fontId="0" fillId="0" borderId="0" xfId="63" applyFont="1" applyAlignment="1">
      <alignment vertical="top"/>
    </xf>
    <xf numFmtId="9" fontId="0" fillId="0" borderId="0" xfId="64" applyFont="1" applyAlignment="1">
      <alignment vertical="top"/>
    </xf>
    <xf numFmtId="0" fontId="33" fillId="14" borderId="0" xfId="40"/>
    <xf numFmtId="0" fontId="33" fillId="19" borderId="0" xfId="41"/>
    <xf numFmtId="0" fontId="33" fillId="20" borderId="0" xfId="42"/>
    <xf numFmtId="0" fontId="33" fillId="21" borderId="0" xfId="43"/>
    <xf numFmtId="0" fontId="33" fillId="22" borderId="0" xfId="44"/>
    <xf numFmtId="0" fontId="33" fillId="18" borderId="0" xfId="65"/>
    <xf numFmtId="0" fontId="16" fillId="0" borderId="0" xfId="0" applyFont="1"/>
    <xf numFmtId="0" fontId="37" fillId="27" borderId="0" xfId="66"/>
    <xf numFmtId="0" fontId="37" fillId="31" borderId="0" xfId="70"/>
    <xf numFmtId="0" fontId="1" fillId="28" borderId="0" xfId="67"/>
    <xf numFmtId="0" fontId="1" fillId="29" borderId="0" xfId="68"/>
    <xf numFmtId="0" fontId="1" fillId="30" borderId="0" xfId="69"/>
    <xf numFmtId="0" fontId="1" fillId="34" borderId="0" xfId="73"/>
    <xf numFmtId="0" fontId="1" fillId="33" borderId="0" xfId="72"/>
    <xf numFmtId="0" fontId="1" fillId="32" borderId="0" xfId="71"/>
    <xf numFmtId="0" fontId="37" fillId="35" borderId="0" xfId="74"/>
    <xf numFmtId="0" fontId="1" fillId="38" borderId="0" xfId="77"/>
    <xf numFmtId="0" fontId="1" fillId="37" borderId="0" xfId="76"/>
    <xf numFmtId="0" fontId="1" fillId="36" borderId="0" xfId="75"/>
    <xf numFmtId="0" fontId="37" fillId="39" borderId="0" xfId="78"/>
    <xf numFmtId="0" fontId="1" fillId="42" borderId="0" xfId="81"/>
    <xf numFmtId="0" fontId="1" fillId="41" borderId="0" xfId="80"/>
    <xf numFmtId="0" fontId="1" fillId="40" borderId="0" xfId="79"/>
    <xf numFmtId="0" fontId="37" fillId="43" borderId="0" xfId="82"/>
    <xf numFmtId="0" fontId="1" fillId="46" borderId="0" xfId="85"/>
    <xf numFmtId="0" fontId="1" fillId="45" borderId="0" xfId="84"/>
    <xf numFmtId="0" fontId="1" fillId="44" borderId="0" xfId="83"/>
    <xf numFmtId="0" fontId="37" fillId="47" borderId="0" xfId="86"/>
    <xf numFmtId="0" fontId="1" fillId="50" borderId="0" xfId="89"/>
    <xf numFmtId="0" fontId="1" fillId="49" borderId="0" xfId="88"/>
    <xf numFmtId="0" fontId="1" fillId="48" borderId="0" xfId="87"/>
    <xf numFmtId="0" fontId="40" fillId="0" borderId="0" xfId="90"/>
    <xf numFmtId="0" fontId="28" fillId="0" borderId="19" xfId="91"/>
    <xf numFmtId="0" fontId="16" fillId="0" borderId="21" xfId="93"/>
    <xf numFmtId="0" fontId="28" fillId="0" borderId="20" xfId="94"/>
    <xf numFmtId="0" fontId="31" fillId="17" borderId="8" xfId="92">
      <alignment vertical="center"/>
    </xf>
    <xf numFmtId="0" fontId="39" fillId="0" borderId="18" xfId="95"/>
    <xf numFmtId="0" fontId="28" fillId="0" borderId="0" xfId="96"/>
    <xf numFmtId="0" fontId="16" fillId="0" borderId="14" xfId="37"/>
    <xf numFmtId="0" fontId="24" fillId="0" borderId="15" xfId="46" applyAlignment="1"/>
    <xf numFmtId="0" fontId="18" fillId="54" borderId="8" xfId="98"/>
    <xf numFmtId="0" fontId="38" fillId="54" borderId="13" xfId="99"/>
    <xf numFmtId="0" fontId="15" fillId="54" borderId="7" xfId="97"/>
    <xf numFmtId="0" fontId="16" fillId="51" borderId="10" xfId="104"/>
    <xf numFmtId="0" fontId="16" fillId="16" borderId="10" xfId="103"/>
    <xf numFmtId="0" fontId="16" fillId="15" borderId="10" xfId="100" applyAlignment="1">
      <alignment vertical="top"/>
    </xf>
    <xf numFmtId="0" fontId="16" fillId="52" borderId="10" xfId="101" applyAlignment="1">
      <alignment vertical="top"/>
    </xf>
    <xf numFmtId="0" fontId="26" fillId="0" borderId="0" xfId="29" applyAlignment="1">
      <alignment horizontal="right"/>
    </xf>
    <xf numFmtId="0" fontId="31" fillId="17" borderId="8" xfId="5" applyAlignment="1"/>
    <xf numFmtId="0" fontId="25" fillId="0" borderId="0" xfId="28">
      <alignment horizontal="right"/>
    </xf>
    <xf numFmtId="0" fontId="17" fillId="0" borderId="0" xfId="18" applyAlignment="1">
      <alignment horizontal="right"/>
    </xf>
    <xf numFmtId="168" fontId="17" fillId="0" borderId="0" xfId="18" applyNumberFormat="1" applyAlignment="1">
      <alignment horizontal="left"/>
    </xf>
    <xf numFmtId="0" fontId="44" fillId="0" borderId="0" xfId="105"/>
    <xf numFmtId="0" fontId="46" fillId="0" borderId="0" xfId="106" applyAlignment="1">
      <alignment vertical="center"/>
    </xf>
    <xf numFmtId="0" fontId="47" fillId="0" borderId="0" xfId="105" applyFont="1"/>
    <xf numFmtId="0" fontId="48" fillId="0" borderId="0" xfId="107" applyFill="1" applyAlignment="1">
      <alignment vertical="center"/>
    </xf>
    <xf numFmtId="0" fontId="49" fillId="0" borderId="0" xfId="108" applyFill="1" applyAlignment="1">
      <alignment vertical="top" wrapText="1"/>
    </xf>
    <xf numFmtId="0" fontId="50" fillId="0" borderId="0" xfId="109" applyFill="1" applyAlignment="1">
      <alignment vertical="top" wrapText="1"/>
    </xf>
    <xf numFmtId="0" fontId="49" fillId="0" borderId="0" xfId="105" applyFont="1" applyAlignment="1">
      <alignment vertical="top"/>
    </xf>
    <xf numFmtId="0" fontId="44" fillId="57" borderId="0" xfId="105" applyFill="1" applyAlignment="1">
      <alignment horizontal="center"/>
    </xf>
    <xf numFmtId="0" fontId="44" fillId="57" borderId="0" xfId="105" applyFill="1"/>
    <xf numFmtId="0" fontId="47" fillId="54" borderId="0" xfId="111">
      <alignment horizontal="center"/>
    </xf>
    <xf numFmtId="0" fontId="47" fillId="54" borderId="0" xfId="112">
      <alignment horizontal="left" vertical="center"/>
    </xf>
    <xf numFmtId="0" fontId="53" fillId="0" borderId="0" xfId="113" applyFont="1" applyAlignment="1">
      <alignment horizontal="center"/>
    </xf>
    <xf numFmtId="0" fontId="52" fillId="0" borderId="0" xfId="113" applyAlignment="1"/>
    <xf numFmtId="0" fontId="44" fillId="0" borderId="0" xfId="105" applyAlignment="1">
      <alignment horizontal="center"/>
    </xf>
    <xf numFmtId="0" fontId="47" fillId="0" borderId="0" xfId="114">
      <alignment vertical="center"/>
    </xf>
    <xf numFmtId="43" fontId="38" fillId="57" borderId="0" xfId="115" applyNumberFormat="1" applyFont="1" applyFill="1"/>
    <xf numFmtId="0" fontId="44" fillId="0" borderId="0" xfId="115"/>
    <xf numFmtId="0" fontId="44" fillId="57" borderId="0" xfId="115" applyFill="1"/>
    <xf numFmtId="0" fontId="28" fillId="0" borderId="0" xfId="0" applyFont="1"/>
    <xf numFmtId="0" fontId="44" fillId="0" borderId="0" xfId="105" applyFont="1"/>
    <xf numFmtId="0" fontId="26" fillId="0" borderId="0" xfId="29" applyFill="1" applyAlignment="1"/>
    <xf numFmtId="0" fontId="26" fillId="0" borderId="0" xfId="29" applyAlignment="1"/>
    <xf numFmtId="0" fontId="28" fillId="0" borderId="0" xfId="0" applyFont="1" applyFill="1"/>
    <xf numFmtId="0" fontId="54" fillId="0" borderId="0" xfId="0" applyFont="1" applyAlignment="1">
      <alignment horizontal="left" vertical="center" indent="15"/>
    </xf>
    <xf numFmtId="43" fontId="38" fillId="57" borderId="0" xfId="115" applyNumberFormat="1" applyFont="1" applyFill="1" applyAlignment="1">
      <alignment wrapText="1"/>
    </xf>
    <xf numFmtId="0" fontId="44" fillId="57" borderId="0" xfId="115" applyFill="1" applyAlignment="1">
      <alignment wrapText="1"/>
    </xf>
    <xf numFmtId="0" fontId="0" fillId="0" borderId="0" xfId="0" applyAlignment="1">
      <alignment wrapText="1"/>
    </xf>
    <xf numFmtId="0" fontId="44" fillId="0" borderId="0" xfId="105" applyAlignment="1">
      <alignment wrapText="1"/>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wrapText="1"/>
    </xf>
    <xf numFmtId="0" fontId="0" fillId="60" borderId="0" xfId="0" applyFill="1" applyAlignment="1">
      <alignment horizontal="center" wrapText="1"/>
    </xf>
    <xf numFmtId="170" fontId="0" fillId="0" borderId="0" xfId="0" applyNumberFormat="1" applyAlignment="1">
      <alignment horizontal="left" indent="1"/>
    </xf>
    <xf numFmtId="0" fontId="44" fillId="0" borderId="0" xfId="0" applyNumberFormat="1" applyFont="1"/>
    <xf numFmtId="0" fontId="0" fillId="61" borderId="0" xfId="0" applyFill="1" applyAlignment="1">
      <alignment horizontal="left" wrapText="1"/>
    </xf>
    <xf numFmtId="0" fontId="0" fillId="61" borderId="0" xfId="0" applyFill="1" applyAlignment="1">
      <alignment horizontal="center" wrapText="1"/>
    </xf>
    <xf numFmtId="0" fontId="55" fillId="0" borderId="0" xfId="105" applyFont="1" applyAlignment="1">
      <alignment wrapText="1"/>
    </xf>
    <xf numFmtId="0" fontId="55" fillId="0" borderId="0" xfId="0" applyFont="1" applyAlignment="1">
      <alignment wrapText="1"/>
    </xf>
    <xf numFmtId="0" fontId="55" fillId="0" borderId="0" xfId="105" applyFont="1" applyFill="1" applyAlignment="1">
      <alignment wrapText="1"/>
    </xf>
    <xf numFmtId="169" fontId="55" fillId="0" borderId="0" xfId="105" applyNumberFormat="1" applyFont="1" applyFill="1" applyAlignment="1">
      <alignment wrapText="1"/>
    </xf>
    <xf numFmtId="0" fontId="0" fillId="0" borderId="0" xfId="0" applyAlignment="1">
      <alignment horizontal="left" indent="1"/>
    </xf>
    <xf numFmtId="0" fontId="56" fillId="0" borderId="0" xfId="105" applyFont="1"/>
    <xf numFmtId="0" fontId="56" fillId="0" borderId="0" xfId="105" applyFont="1" applyFill="1" applyAlignment="1">
      <alignment vertical="top" wrapText="1"/>
    </xf>
    <xf numFmtId="0" fontId="57" fillId="0" borderId="0" xfId="105" applyFont="1"/>
    <xf numFmtId="0" fontId="56" fillId="0" borderId="0" xfId="105" applyFont="1" applyAlignment="1">
      <alignment wrapText="1"/>
    </xf>
    <xf numFmtId="0" fontId="56" fillId="0" borderId="0" xfId="105" applyFont="1" applyAlignment="1"/>
    <xf numFmtId="0" fontId="16" fillId="0" borderId="0" xfId="105" applyFont="1"/>
    <xf numFmtId="0" fontId="57" fillId="0" borderId="0" xfId="105" applyFont="1" applyFill="1" applyAlignment="1">
      <alignment vertical="top"/>
    </xf>
    <xf numFmtId="14" fontId="55" fillId="0" borderId="0" xfId="0" applyNumberFormat="1" applyFont="1" applyAlignment="1">
      <alignment wrapText="1"/>
    </xf>
    <xf numFmtId="14" fontId="55" fillId="0" borderId="0" xfId="105" applyNumberFormat="1" applyFont="1" applyAlignment="1">
      <alignment wrapText="1"/>
    </xf>
    <xf numFmtId="0" fontId="59" fillId="0" borderId="0" xfId="0" applyFont="1" applyAlignment="1">
      <alignment vertical="center" wrapText="1"/>
    </xf>
    <xf numFmtId="0" fontId="44" fillId="0" borderId="0" xfId="0" applyFont="1" applyBorder="1" applyAlignment="1">
      <alignment horizontal="left" vertical="center" wrapText="1"/>
    </xf>
    <xf numFmtId="0" fontId="60" fillId="0" borderId="0" xfId="0" applyFont="1" applyAlignment="1">
      <alignment vertical="center"/>
    </xf>
    <xf numFmtId="0" fontId="61" fillId="0" borderId="0" xfId="0" applyFont="1" applyAlignment="1">
      <alignment vertical="center"/>
    </xf>
    <xf numFmtId="0" fontId="61" fillId="0" borderId="26" xfId="0" applyFont="1" applyBorder="1" applyAlignment="1">
      <alignment vertical="center" wrapText="1"/>
    </xf>
    <xf numFmtId="0" fontId="61" fillId="0" borderId="27" xfId="0" applyFont="1" applyBorder="1" applyAlignment="1">
      <alignment vertical="center" wrapText="1"/>
    </xf>
    <xf numFmtId="0" fontId="61" fillId="0" borderId="28" xfId="0" applyFont="1" applyBorder="1" applyAlignment="1">
      <alignment vertical="center" wrapText="1"/>
    </xf>
    <xf numFmtId="0" fontId="61" fillId="0" borderId="29" xfId="0" applyFont="1" applyBorder="1" applyAlignment="1">
      <alignment vertical="center" wrapText="1"/>
    </xf>
    <xf numFmtId="22" fontId="61" fillId="0" borderId="29" xfId="0" applyNumberFormat="1" applyFont="1" applyBorder="1" applyAlignment="1">
      <alignment vertical="center" wrapText="1"/>
    </xf>
    <xf numFmtId="0" fontId="60" fillId="0" borderId="0" xfId="0" applyFont="1" applyAlignment="1">
      <alignment horizontal="left" vertical="center" wrapText="1"/>
    </xf>
    <xf numFmtId="0" fontId="61" fillId="0" borderId="0" xfId="0" applyFont="1" applyAlignment="1">
      <alignment horizontal="left" vertical="center" wrapText="1"/>
    </xf>
    <xf numFmtId="0" fontId="61" fillId="0" borderId="31" xfId="0" applyFont="1" applyBorder="1" applyAlignment="1">
      <alignment horizontal="left" vertical="center" wrapText="1"/>
    </xf>
    <xf numFmtId="0" fontId="61" fillId="0" borderId="32" xfId="0" applyFont="1" applyBorder="1" applyAlignment="1">
      <alignment horizontal="left" vertical="center" wrapText="1"/>
    </xf>
    <xf numFmtId="0" fontId="61" fillId="0" borderId="33" xfId="0" applyFont="1" applyBorder="1" applyAlignment="1">
      <alignment horizontal="left" vertical="center" wrapText="1"/>
    </xf>
    <xf numFmtId="0" fontId="61" fillId="0" borderId="30" xfId="0" applyFont="1" applyBorder="1" applyAlignment="1">
      <alignment horizontal="left" vertical="center" wrapText="1"/>
    </xf>
    <xf numFmtId="0" fontId="61" fillId="0" borderId="34" xfId="0" applyFont="1" applyBorder="1" applyAlignment="1">
      <alignment horizontal="left" vertical="center" wrapText="1"/>
    </xf>
    <xf numFmtId="0" fontId="61" fillId="0" borderId="37" xfId="0" applyFont="1" applyBorder="1" applyAlignment="1">
      <alignment horizontal="left" vertical="center" wrapText="1"/>
    </xf>
    <xf numFmtId="0" fontId="61" fillId="0" borderId="39" xfId="0" applyFont="1" applyBorder="1" applyAlignment="1">
      <alignment horizontal="left" vertical="center" wrapText="1"/>
    </xf>
    <xf numFmtId="0" fontId="61" fillId="0" borderId="40" xfId="0" applyFont="1" applyBorder="1" applyAlignment="1">
      <alignment horizontal="right" vertical="center" wrapText="1"/>
    </xf>
    <xf numFmtId="0" fontId="61" fillId="0" borderId="0" xfId="0" applyFont="1"/>
    <xf numFmtId="0" fontId="61" fillId="0" borderId="26" xfId="0" applyFont="1" applyBorder="1" applyAlignment="1">
      <alignment vertical="center"/>
    </xf>
    <xf numFmtId="0" fontId="62" fillId="0" borderId="27" xfId="0" applyFont="1" applyBorder="1" applyAlignment="1">
      <alignment wrapText="1"/>
    </xf>
    <xf numFmtId="0" fontId="62" fillId="0" borderId="26" xfId="0" applyFont="1" applyBorder="1" applyAlignment="1">
      <alignment wrapText="1"/>
    </xf>
    <xf numFmtId="0" fontId="62" fillId="0" borderId="38" xfId="0" applyFont="1" applyBorder="1" applyAlignment="1">
      <alignment wrapText="1"/>
    </xf>
    <xf numFmtId="0" fontId="61" fillId="0" borderId="36" xfId="0" applyFont="1" applyBorder="1" applyAlignment="1">
      <alignment horizontal="left" vertical="center"/>
    </xf>
    <xf numFmtId="0" fontId="61" fillId="0" borderId="41" xfId="0" applyFont="1" applyBorder="1" applyAlignment="1">
      <alignment horizontal="left" vertical="center" wrapText="1"/>
    </xf>
    <xf numFmtId="0" fontId="64" fillId="0" borderId="26" xfId="0" applyFont="1" applyBorder="1" applyAlignment="1">
      <alignment vertical="center" wrapText="1"/>
    </xf>
    <xf numFmtId="0" fontId="44" fillId="59" borderId="0" xfId="115" applyFill="1" applyAlignment="1">
      <alignment horizontal="center"/>
    </xf>
    <xf numFmtId="0" fontId="65" fillId="0" borderId="0" xfId="0" applyFont="1" applyAlignment="1"/>
    <xf numFmtId="0" fontId="55" fillId="0" borderId="0" xfId="105" quotePrefix="1" applyFont="1" applyFill="1" applyAlignment="1">
      <alignment wrapText="1"/>
    </xf>
    <xf numFmtId="0" fontId="61" fillId="0" borderId="0" xfId="0" applyFont="1" applyBorder="1" applyAlignment="1">
      <alignment horizontal="left" vertical="center" wrapText="1"/>
    </xf>
    <xf numFmtId="0" fontId="60" fillId="0" borderId="0" xfId="0" applyFont="1"/>
    <xf numFmtId="0" fontId="26" fillId="0" borderId="0" xfId="29" applyAlignment="1">
      <alignment wrapText="1"/>
    </xf>
    <xf numFmtId="0" fontId="61" fillId="0" borderId="30" xfId="0" applyFont="1" applyBorder="1" applyAlignment="1">
      <alignment horizontal="right" vertical="center" wrapText="1"/>
    </xf>
    <xf numFmtId="0" fontId="61" fillId="0" borderId="35" xfId="0" applyFont="1" applyBorder="1" applyAlignment="1">
      <alignment horizontal="right" vertical="center" wrapText="1"/>
    </xf>
    <xf numFmtId="15" fontId="61" fillId="0" borderId="35" xfId="0" applyNumberFormat="1" applyFont="1" applyBorder="1" applyAlignment="1">
      <alignment horizontal="right" vertical="center" wrapText="1"/>
    </xf>
    <xf numFmtId="0" fontId="45" fillId="55" borderId="0" xfId="105" applyFont="1" applyFill="1" applyAlignment="1">
      <alignment horizontal="center" vertical="center" wrapText="1"/>
    </xf>
    <xf numFmtId="0" fontId="45" fillId="55" borderId="0" xfId="105" applyFont="1" applyFill="1" applyAlignment="1">
      <alignment horizontal="center" vertical="center"/>
    </xf>
    <xf numFmtId="0" fontId="45" fillId="55" borderId="23" xfId="105" applyFont="1" applyFill="1" applyBorder="1" applyAlignment="1">
      <alignment horizontal="center" vertical="center"/>
    </xf>
    <xf numFmtId="0" fontId="49" fillId="0" borderId="0" xfId="107" applyFont="1" applyFill="1" applyAlignment="1">
      <alignment horizontal="center" vertical="center" wrapText="1"/>
    </xf>
    <xf numFmtId="0" fontId="49" fillId="0" borderId="0" xfId="107" applyFont="1" applyFill="1" applyAlignment="1">
      <alignment horizontal="center" vertical="center"/>
    </xf>
    <xf numFmtId="43" fontId="51" fillId="58" borderId="25" xfId="110" applyFill="1" applyBorder="1" applyAlignment="1">
      <alignment horizontal="center" vertical="center" wrapText="1"/>
    </xf>
    <xf numFmtId="0" fontId="44" fillId="59" borderId="0" xfId="115" applyFill="1" applyAlignment="1">
      <alignment horizontal="center"/>
    </xf>
  </cellXfs>
  <cellStyles count="117">
    <cellStyle name="20% - Accent1" xfId="67" builtinId="30"/>
    <cellStyle name="20% - Accent2" xfId="71" builtinId="34"/>
    <cellStyle name="20% - Accent3" xfId="75" builtinId="38"/>
    <cellStyle name="20% - Accent4" xfId="79" builtinId="42"/>
    <cellStyle name="20% - Accent5" xfId="83" builtinId="46"/>
    <cellStyle name="20% - Accent6" xfId="87" builtinId="50"/>
    <cellStyle name="40% - Accent1" xfId="68" builtinId="31"/>
    <cellStyle name="40% - Accent2" xfId="72" builtinId="35"/>
    <cellStyle name="40% - Accent3" xfId="76" builtinId="39"/>
    <cellStyle name="40% - Accent4" xfId="80" builtinId="43"/>
    <cellStyle name="40% - Accent5" xfId="84" builtinId="47"/>
    <cellStyle name="40% - Accent6" xfId="88" builtinId="51"/>
    <cellStyle name="60% - Accent1" xfId="69" builtinId="32"/>
    <cellStyle name="60% - Accent2" xfId="73" builtinId="36"/>
    <cellStyle name="60% - Accent3" xfId="77" builtinId="40"/>
    <cellStyle name="60% - Accent4" xfId="81" builtinId="44"/>
    <cellStyle name="60% - Accent5" xfId="85" builtinId="48"/>
    <cellStyle name="60% - Accent6" xfId="89" builtinId="52"/>
    <cellStyle name="Accent1" xfId="66" builtinId="29"/>
    <cellStyle name="Accent2" xfId="70" builtinId="33"/>
    <cellStyle name="Accent3" xfId="74" builtinId="37"/>
    <cellStyle name="Accent4" xfId="78" builtinId="41"/>
    <cellStyle name="Accent5" xfId="82" builtinId="45"/>
    <cellStyle name="Accent6" xfId="86" builtinId="49"/>
    <cellStyle name="Bad" xfId="7" builtinId="27" hidden="1"/>
    <cellStyle name="Bad" xfId="47" builtinId="27" customBuiltin="1"/>
    <cellStyle name="Calculation" xfId="11" builtinId="22" hidden="1"/>
    <cellStyle name="Calculation" xfId="50" builtinId="22" customBuiltin="1"/>
    <cellStyle name="Check Cell" xfId="13" builtinId="23" hidden="1"/>
    <cellStyle name="Check Cell" xfId="51" builtinId="23" customBuiltin="1"/>
    <cellStyle name="Comma" xfId="60" builtinId="3" customBuiltin="1"/>
    <cellStyle name="Comma [0]" xfId="61" builtinId="6" customBuiltin="1"/>
    <cellStyle name="Currency" xfId="62" builtinId="4" customBuiltin="1"/>
    <cellStyle name="Currency [0]" xfId="63" builtinId="7" customBuiltin="1"/>
    <cellStyle name="Explanatory Text" xfId="16" builtinId="53" hidden="1"/>
    <cellStyle name="Explanatory Text" xfId="52" builtinId="53" customBuiltin="1"/>
    <cellStyle name="Followed Hyperlink" xfId="30" builtinId="9" customBuiltin="1"/>
    <cellStyle name="GHIns_Before Source" xfId="116" xr:uid="{9A52628E-6E3E-4C28-8A38-9FADED0B577D}"/>
    <cellStyle name="GHIns_RepTitle" xfId="114" xr:uid="{CAEC027F-65C6-48E2-80D1-04551FFF365B}"/>
    <cellStyle name="Good" xfId="6" builtinId="26" hidden="1"/>
    <cellStyle name="Good" xfId="48"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29" builtinId="8" customBuiltin="1"/>
    <cellStyle name="Hyperlink 2" xfId="113" xr:uid="{8814E000-636A-47B4-96D2-15AA7EDDE59C}"/>
    <cellStyle name="Input" xfId="9" builtinId="20" hidden="1"/>
    <cellStyle name="Input" xfId="53" builtinId="20" customBuiltin="1"/>
    <cellStyle name="Linked Cell" xfId="12" builtinId="24" hidden="1"/>
    <cellStyle name="Linked Cell" xfId="54" builtinId="24" customBuiltin="1"/>
    <cellStyle name="N_Accent07" xfId="65" xr:uid="{00000000-0005-0000-0000-000030000000}"/>
    <cellStyle name="N_Accent08" xfId="40" xr:uid="{00000000-0005-0000-0000-000031000000}"/>
    <cellStyle name="N_Accent09" xfId="41" xr:uid="{00000000-0005-0000-0000-000032000000}"/>
    <cellStyle name="N_Accent10" xfId="42" xr:uid="{00000000-0005-0000-0000-000033000000}"/>
    <cellStyle name="N_Accent11" xfId="43" xr:uid="{00000000-0005-0000-0000-000034000000}"/>
    <cellStyle name="N_Accent12" xfId="44" xr:uid="{00000000-0005-0000-0000-000035000000}"/>
    <cellStyle name="N_Calc1" xfId="100" xr:uid="{00000000-0005-0000-0000-000036000000}"/>
    <cellStyle name="N_Calc2" xfId="101" xr:uid="{00000000-0005-0000-0000-000037000000}"/>
    <cellStyle name="N_Calc3" xfId="102" xr:uid="{00000000-0005-0000-0000-000038000000}"/>
    <cellStyle name="N_Calc4" xfId="103" xr:uid="{00000000-0005-0000-0000-000039000000}"/>
    <cellStyle name="N_Calc5" xfId="104" xr:uid="{00000000-0005-0000-0000-00003A000000}"/>
    <cellStyle name="N_CalcSum" xfId="25" xr:uid="{00000000-0005-0000-0000-00003B000000}"/>
    <cellStyle name="N_Check" xfId="23" xr:uid="{00000000-0005-0000-0000-00003C000000}"/>
    <cellStyle name="N_Comment" xfId="18" xr:uid="{00000000-0005-0000-0000-00003D000000}"/>
    <cellStyle name="N_Dark_H1" xfId="32" xr:uid="{00000000-0005-0000-0000-00003E000000}"/>
    <cellStyle name="N_Dark_H2" xfId="39" xr:uid="{00000000-0005-0000-0000-00003F000000}"/>
    <cellStyle name="N_Dark_H3" xfId="38" xr:uid="{00000000-0005-0000-0000-000040000000}"/>
    <cellStyle name="N_Footer" xfId="46" xr:uid="{00000000-0005-0000-0000-000041000000}"/>
    <cellStyle name="N_Input" xfId="19" xr:uid="{00000000-0005-0000-0000-000042000000}"/>
    <cellStyle name="N_InputCalc" xfId="27" xr:uid="{00000000-0005-0000-0000-000043000000}"/>
    <cellStyle name="N_InputFixed" xfId="45" xr:uid="{00000000-0005-0000-0000-000044000000}"/>
    <cellStyle name="N_InputList" xfId="21" xr:uid="{00000000-0005-0000-0000-000045000000}"/>
    <cellStyle name="N_InputWhite" xfId="26" xr:uid="{00000000-0005-0000-0000-000046000000}"/>
    <cellStyle name="N_Light_H1" xfId="97" xr:uid="{00000000-0005-0000-0000-000047000000}"/>
    <cellStyle name="N_Light_H2" xfId="98" xr:uid="{00000000-0005-0000-0000-000048000000}"/>
    <cellStyle name="N_Light_H3" xfId="99" xr:uid="{00000000-0005-0000-0000-000049000000}"/>
    <cellStyle name="N_RangeName" xfId="28" xr:uid="{00000000-0005-0000-0000-00004A000000}"/>
    <cellStyle name="N_Source" xfId="24" xr:uid="{00000000-0005-0000-0000-00004B000000}"/>
    <cellStyle name="N_Table0_Cell" xfId="33" xr:uid="{00000000-0005-0000-0000-00004C000000}"/>
    <cellStyle name="N_Table0_Header" xfId="31" xr:uid="{00000000-0005-0000-0000-00004D000000}"/>
    <cellStyle name="N_Table1_Cell" xfId="37" xr:uid="{00000000-0005-0000-0000-00004E000000}"/>
    <cellStyle name="N_Table1_Header" xfId="36" xr:uid="{00000000-0005-0000-0000-00004F000000}"/>
    <cellStyle name="N_Table2_Cell" xfId="35" xr:uid="{00000000-0005-0000-0000-000050000000}"/>
    <cellStyle name="N_Table2_Header" xfId="34" xr:uid="{00000000-0005-0000-0000-000051000000}"/>
    <cellStyle name="N_VBALink" xfId="20" xr:uid="{00000000-0005-0000-0000-000052000000}"/>
    <cellStyle name="N_Warning" xfId="22" xr:uid="{00000000-0005-0000-0000-000053000000}"/>
    <cellStyle name="Neutral" xfId="8" builtinId="28" hidden="1"/>
    <cellStyle name="Neutral" xfId="49" builtinId="28" customBuiltin="1"/>
    <cellStyle name="Normal" xfId="0" builtinId="0" customBuiltin="1"/>
    <cellStyle name="Normal 2" xfId="105" xr:uid="{BCBB9EBA-924F-495D-934C-CA6A904C90BB}"/>
    <cellStyle name="Normal 2 5" xfId="115" xr:uid="{0E466AD3-89AF-4DA4-8467-8C2F6339CABA}"/>
    <cellStyle name="Note" xfId="15" builtinId="10" hidden="1"/>
    <cellStyle name="Note" xfId="55" builtinId="10" customBuiltin="1"/>
    <cellStyle name="NRes_Cover Disclaimer" xfId="108" xr:uid="{0881AF85-B8B8-40B3-AA05-E2520D64F4AA}"/>
    <cellStyle name="NRes_Cover Note" xfId="109" xr:uid="{36CBB68A-55A2-4729-88C6-84401D3E254A}"/>
    <cellStyle name="NRes_Cover Quarter" xfId="107" xr:uid="{A1C05EBE-C090-4B28-89C1-3FD442767839}"/>
    <cellStyle name="NRes_Cover Title" xfId="106" xr:uid="{56599F9F-5D00-4218-BBD7-2EFA01F418C1}"/>
    <cellStyle name="NRes_RepTitle" xfId="90" xr:uid="{00000000-0005-0000-0000-000059000000}"/>
    <cellStyle name="NRes_Source" xfId="95" xr:uid="{00000000-0005-0000-0000-00005A000000}"/>
    <cellStyle name="NRes_Table_Cell" xfId="93" xr:uid="{00000000-0005-0000-0000-00005B000000}"/>
    <cellStyle name="NRes_Table_Header" xfId="92" xr:uid="{00000000-0005-0000-0000-00005C000000}"/>
    <cellStyle name="NRes_Table_SubTotal" xfId="91" xr:uid="{00000000-0005-0000-0000-00005D000000}"/>
    <cellStyle name="NRes_Table_Total" xfId="94" xr:uid="{00000000-0005-0000-0000-00005E000000}"/>
    <cellStyle name="NRes_TableCaption" xfId="96" xr:uid="{00000000-0005-0000-0000-00005F000000}"/>
    <cellStyle name="NRes_TOC #" xfId="111" xr:uid="{9D465148-924F-4258-B544-8EB066029E52}"/>
    <cellStyle name="NRes_TOC Text Heading" xfId="112" xr:uid="{C1212ECD-BD00-478E-B676-52A668E0652B}"/>
    <cellStyle name="NRes_TOC Title" xfId="110" xr:uid="{B5C4E195-A69E-4953-94CB-C1490EDB2075}"/>
    <cellStyle name="Output" xfId="10" builtinId="21" hidden="1"/>
    <cellStyle name="Output" xfId="56" builtinId="21" customBuiltin="1"/>
    <cellStyle name="Percent" xfId="64" builtinId="5" customBuiltin="1"/>
    <cellStyle name="Title" xfId="1" builtinId="15" hidden="1"/>
    <cellStyle name="Title" xfId="58" builtinId="15" customBuiltin="1"/>
    <cellStyle name="Total" xfId="17" builtinId="25" hidden="1"/>
    <cellStyle name="Total" xfId="59" builtinId="25" customBuiltin="1"/>
    <cellStyle name="Warning Text" xfId="14" builtinId="11" hidden="1"/>
    <cellStyle name="Warning Text" xfId="57" builtinId="11" customBuiltin="1"/>
  </cellStyles>
  <dxfs count="35">
    <dxf>
      <font>
        <strike val="0"/>
        <outline val="0"/>
        <shadow val="0"/>
        <u val="none"/>
        <vertAlign val="baseline"/>
        <sz val="10"/>
        <color auto="1"/>
        <name val="Arial"/>
        <family val="2"/>
        <scheme val="none"/>
      </font>
    </dxf>
    <dxf>
      <font>
        <b val="0"/>
        <i val="0"/>
        <strike val="0"/>
        <condense val="0"/>
        <extend val="0"/>
        <outline val="0"/>
        <shadow val="0"/>
        <u val="none"/>
        <vertAlign val="baseline"/>
        <sz val="10"/>
        <color rgb="FF000000"/>
        <name val="Arial"/>
        <family val="2"/>
        <scheme val="none"/>
      </font>
      <numFmt numFmtId="169" formatCode="mmm\-yyyy"/>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Arial"/>
        <family val="2"/>
        <scheme val="none"/>
      </font>
      <numFmt numFmtId="169" formatCode="mmm\-yyyy"/>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numFmt numFmtId="19" formatCode="m/d/yyyy"/>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rgb="FF000000"/>
        <name val="Arial"/>
        <family val="2"/>
        <scheme val="none"/>
      </font>
      <alignment horizontal="general" vertical="bottom" textRotation="0" wrapText="1" indent="0" justifyLastLine="0" shrinkToFit="0" readingOrder="0"/>
    </dxf>
    <dxf>
      <font>
        <strike val="0"/>
        <outline val="0"/>
        <shadow val="0"/>
        <u val="none"/>
        <vertAlign val="baseline"/>
        <sz val="10"/>
        <color auto="1"/>
        <name val="Arial"/>
        <family val="2"/>
        <scheme val="none"/>
      </font>
    </dxf>
    <dxf>
      <alignment horizontal="center" vertical="bottom" textRotation="0" wrapText="1" indent="0" justifyLastLine="0" shrinkToFit="0" readingOrder="0"/>
    </dxf>
    <dxf>
      <font>
        <b/>
        <i val="0"/>
        <color rgb="FFFFFFFF"/>
      </font>
      <fill>
        <patternFill>
          <bgColor rgb="FF95D600"/>
        </patternFill>
      </fill>
    </dxf>
    <dxf>
      <border>
        <top style="thin">
          <color rgb="FF95D600"/>
        </top>
        <bottom style="thin">
          <color rgb="FF95D600"/>
        </bottom>
        <horizontal style="thin">
          <color rgb="FF95D600"/>
        </horizontal>
      </border>
    </dxf>
    <dxf>
      <fill>
        <patternFill patternType="solid">
          <bgColor rgb="FFEFF9DB"/>
        </patternFill>
      </fill>
    </dxf>
    <dxf>
      <font>
        <b/>
        <i val="0"/>
        <color rgb="FFFFFFFF"/>
      </font>
      <fill>
        <patternFill>
          <bgColor rgb="FF95D600"/>
        </patternFill>
      </fill>
    </dxf>
    <dxf>
      <border>
        <top style="thin">
          <color rgb="FF95D600"/>
        </top>
        <bottom style="thin">
          <color rgb="FF95D600"/>
        </bottom>
        <horizontal style="thin">
          <color rgb="FF95D600"/>
        </horizontal>
      </border>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
      <fill>
        <patternFill>
          <bgColor rgb="FFF2F2F2"/>
        </patternFill>
      </fill>
    </dxf>
    <dxf>
      <font>
        <b/>
        <i val="0"/>
        <color rgb="FFFFFFFF"/>
      </font>
      <fill>
        <patternFill>
          <bgColor rgb="FF555759"/>
        </patternFill>
      </fill>
      <border>
        <bottom style="medium">
          <color rgb="FF95D600"/>
        </bottom>
      </border>
    </dxf>
    <dxf>
      <border>
        <top style="thin">
          <color rgb="FFDCDDDE"/>
        </top>
        <bottom style="thin">
          <color rgb="FFDCDDDE"/>
        </bottom>
        <horizontal style="thin">
          <color rgb="FFDCDDDE"/>
        </horizontal>
      </border>
    </dxf>
    <dxf>
      <font>
        <b/>
        <i val="0"/>
        <color theme="2"/>
      </font>
      <fill>
        <patternFill>
          <bgColor theme="4"/>
        </patternFill>
      </fill>
      <border>
        <bottom style="medium">
          <color theme="4"/>
        </bottom>
      </border>
    </dxf>
    <dxf>
      <font>
        <b/>
        <i val="0"/>
        <color theme="2"/>
      </font>
      <fill>
        <patternFill>
          <bgColor theme="4"/>
        </patternFill>
      </fill>
      <border>
        <bottom style="medium">
          <color theme="4"/>
        </bottom>
      </border>
    </dxf>
    <dxf>
      <border>
        <bottom style="medium">
          <color theme="4"/>
        </bottom>
      </border>
    </dxf>
    <dxf>
      <font>
        <b/>
        <i val="0"/>
      </font>
      <border diagonalUp="0" diagonalDown="0">
        <left/>
        <right/>
        <top style="thin">
          <color auto="1"/>
        </top>
        <bottom style="thick">
          <color auto="1"/>
        </bottom>
        <vertical/>
        <horizontal/>
      </border>
    </dxf>
    <dxf>
      <font>
        <b/>
        <i val="0"/>
        <color theme="0"/>
      </font>
      <fill>
        <patternFill>
          <bgColor rgb="FF000000"/>
        </patternFill>
      </fill>
      <border>
        <bottom style="medium">
          <color theme="4"/>
        </bottom>
      </border>
    </dxf>
  </dxfs>
  <tableStyles count="5" defaultTableStyle="Navigant_01" defaultPivotStyle="PivotStyleLight16">
    <tableStyle name="GI PivotTable" table="0" count="5" xr9:uid="{22BC09FF-C9EE-43C7-8FEA-023B4ED6740F}">
      <tableStyleElement type="headerRow" dxfId="34"/>
      <tableStyleElement type="totalRow" dxfId="33"/>
      <tableStyleElement type="firstColumnSubheading" dxfId="32"/>
      <tableStyleElement type="pageFieldLabels" dxfId="31"/>
      <tableStyleElement type="pageFieldValues" dxfId="30"/>
    </tableStyle>
    <tableStyle name="Navigant_01" pivot="0" count="3" xr9:uid="{00000000-0011-0000-FFFF-FFFF00000000}">
      <tableStyleElement type="wholeTable" dxfId="29"/>
      <tableStyleElement type="headerRow" dxfId="28"/>
      <tableStyleElement type="secondRowStripe" dxfId="27"/>
    </tableStyle>
    <tableStyle name="Navigant_02" pivot="0" count="2" xr9:uid="{00000000-0011-0000-FFFF-FFFF01000000}">
      <tableStyleElement type="wholeTable" dxfId="26"/>
      <tableStyleElement type="headerRow" dxfId="25"/>
    </tableStyle>
    <tableStyle name="Navigant_03" pivot="0" count="3" xr9:uid="{00000000-0011-0000-FFFF-FFFF02000000}">
      <tableStyleElement type="wholeTable" dxfId="24"/>
      <tableStyleElement type="headerRow" dxfId="23"/>
      <tableStyleElement type="secondRowStripe" dxfId="22"/>
    </tableStyle>
    <tableStyle name="Navigant_04" pivot="0" count="2" xr9:uid="{00000000-0011-0000-FFFF-FFFF03000000}">
      <tableStyleElement type="wholeTable" dxfId="21"/>
      <tableStyleElement type="headerRow" dxfId="20"/>
    </tableStyle>
  </tableStyles>
  <colors>
    <mruColors>
      <color rgb="FF000000"/>
      <color rgb="FF648C1A"/>
      <color rgb="FF979A9C"/>
      <color rgb="FFB9BBBD"/>
      <color rgb="FFFFD474"/>
      <color rgb="FFFFFFFF"/>
      <color rgb="FF555759"/>
      <color rgb="FFEFF9DB"/>
      <color rgb="FFF5FBE9"/>
      <color rgb="FFE8F6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3.xml"/><Relationship Id="rId18" Type="http://schemas.microsoft.com/office/2007/relationships/slicerCache" Target="slicerCaches/slicerCache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microsoft.com/office/2007/relationships/slicerCache" Target="slicerCaches/slicerCache2.xml"/><Relationship Id="rId17" Type="http://schemas.microsoft.com/office/2007/relationships/slicerCache" Target="slicerCaches/slicerCache7.xml"/><Relationship Id="rId25" Type="http://schemas.openxmlformats.org/officeDocument/2006/relationships/customXml" Target="../customXml/item1.xml"/><Relationship Id="rId2" Type="http://schemas.openxmlformats.org/officeDocument/2006/relationships/worksheet" Target="worksheets/sheet2.xml"/><Relationship Id="rId16" Type="http://schemas.microsoft.com/office/2007/relationships/slicerCache" Target="slicerCaches/slicerCache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1.xml"/><Relationship Id="rId24" Type="http://schemas.openxmlformats.org/officeDocument/2006/relationships/calcChain" Target="calcChain.xml"/><Relationship Id="rId5" Type="http://schemas.openxmlformats.org/officeDocument/2006/relationships/worksheet" Target="worksheets/sheet5.xml"/><Relationship Id="rId15" Type="http://schemas.microsoft.com/office/2007/relationships/slicerCache" Target="slicerCaches/slicerCache5.xml"/><Relationship Id="rId23" Type="http://schemas.openxmlformats.org/officeDocument/2006/relationships/powerPivotData" Target="model/item.data"/><Relationship Id="rId10" Type="http://schemas.openxmlformats.org/officeDocument/2006/relationships/pivotCacheDefinition" Target="pivotCache/pivotCacheDefinition1.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07/relationships/slicerCache" Target="slicerCaches/slicerCache4.xml"/><Relationship Id="rId22" Type="http://schemas.openxmlformats.org/officeDocument/2006/relationships/sharedStrings" Target="sharedString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Chart!PivotTable24</c:name>
    <c:fmtId val="6"/>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Chart'!$B$3</c:f>
              <c:strCache>
                <c:ptCount val="1"/>
                <c:pt idx="0">
                  <c:v>Total</c:v>
                </c:pt>
              </c:strCache>
            </c:strRef>
          </c:tx>
          <c:spPr>
            <a:solidFill>
              <a:schemeClr val="accent2"/>
            </a:solidFill>
            <a:ln>
              <a:noFill/>
            </a:ln>
            <a:effectLst/>
          </c:spPr>
          <c:invertIfNegative val="0"/>
          <c:cat>
            <c:multiLvlStrRef>
              <c:f>'Pivot Chart'!$A$4:$A$44</c:f>
              <c:multiLvlStrCache>
                <c:ptCount val="31"/>
                <c:lvl>
                  <c:pt idx="0">
                    <c:v>Sep</c:v>
                  </c:pt>
                  <c:pt idx="1">
                    <c:v>Dec</c:v>
                  </c:pt>
                  <c:pt idx="2">
                    <c:v>Oct</c:v>
                  </c:pt>
                  <c:pt idx="5">
                    <c:v>Dec</c:v>
                  </c:pt>
                  <c:pt idx="6">
                    <c:v>Jan</c:v>
                  </c:pt>
                  <c:pt idx="7">
                    <c:v>Jan</c:v>
                  </c:pt>
                  <c:pt idx="8">
                    <c:v>Aug</c:v>
                  </c:pt>
                  <c:pt idx="9">
                    <c:v>Jan</c:v>
                  </c:pt>
                  <c:pt idx="10">
                    <c:v>Oct</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lvl>
                <c:lvl>
                  <c:pt idx="0">
                    <c:v>2003</c:v>
                  </c:pt>
                  <c:pt idx="1">
                    <c:v>2004</c:v>
                  </c:pt>
                  <c:pt idx="2">
                    <c:v>2005</c:v>
                  </c:pt>
                  <c:pt idx="3">
                    <c:v>2010</c:v>
                  </c:pt>
                  <c:pt idx="4">
                    <c:v>2011</c:v>
                  </c:pt>
                  <c:pt idx="5">
                    <c:v>2013</c:v>
                  </c:pt>
                  <c:pt idx="6">
                    <c:v>2014</c:v>
                  </c:pt>
                  <c:pt idx="7">
                    <c:v>2017</c:v>
                  </c:pt>
                  <c:pt idx="9">
                    <c:v>2018</c:v>
                  </c:pt>
                  <c:pt idx="12">
                    <c:v>2020</c:v>
                  </c:pt>
                  <c:pt idx="24">
                    <c:v>2021</c:v>
                  </c:pt>
                </c:lvl>
              </c:multiLvlStrCache>
            </c:multiLvlStrRef>
          </c:cat>
          <c:val>
            <c:numRef>
              <c:f>'Pivot Chart'!$B$4:$B$44</c:f>
              <c:numCache>
                <c:formatCode>General</c:formatCode>
                <c:ptCount val="31"/>
                <c:pt idx="0">
                  <c:v>1</c:v>
                </c:pt>
                <c:pt idx="1">
                  <c:v>1</c:v>
                </c:pt>
                <c:pt idx="2">
                  <c:v>1</c:v>
                </c:pt>
                <c:pt idx="3">
                  <c:v>1</c:v>
                </c:pt>
                <c:pt idx="4">
                  <c:v>2</c:v>
                </c:pt>
                <c:pt idx="5">
                  <c:v>1</c:v>
                </c:pt>
                <c:pt idx="6">
                  <c:v>1</c:v>
                </c:pt>
                <c:pt idx="7">
                  <c:v>1</c:v>
                </c:pt>
                <c:pt idx="8">
                  <c:v>1</c:v>
                </c:pt>
                <c:pt idx="9">
                  <c:v>1</c:v>
                </c:pt>
                <c:pt idx="10">
                  <c:v>1</c:v>
                </c:pt>
                <c:pt idx="11">
                  <c:v>1</c:v>
                </c:pt>
                <c:pt idx="12">
                  <c:v>3</c:v>
                </c:pt>
                <c:pt idx="13">
                  <c:v>2</c:v>
                </c:pt>
                <c:pt idx="14">
                  <c:v>15</c:v>
                </c:pt>
                <c:pt idx="15">
                  <c:v>38</c:v>
                </c:pt>
                <c:pt idx="16">
                  <c:v>24</c:v>
                </c:pt>
                <c:pt idx="17">
                  <c:v>16</c:v>
                </c:pt>
                <c:pt idx="18">
                  <c:v>23</c:v>
                </c:pt>
                <c:pt idx="19">
                  <c:v>32</c:v>
                </c:pt>
                <c:pt idx="20">
                  <c:v>27</c:v>
                </c:pt>
                <c:pt idx="21">
                  <c:v>25</c:v>
                </c:pt>
                <c:pt idx="22">
                  <c:v>31</c:v>
                </c:pt>
                <c:pt idx="23">
                  <c:v>33</c:v>
                </c:pt>
                <c:pt idx="24">
                  <c:v>33</c:v>
                </c:pt>
                <c:pt idx="25">
                  <c:v>14</c:v>
                </c:pt>
                <c:pt idx="26">
                  <c:v>16</c:v>
                </c:pt>
                <c:pt idx="27">
                  <c:v>13</c:v>
                </c:pt>
                <c:pt idx="28">
                  <c:v>1</c:v>
                </c:pt>
                <c:pt idx="29">
                  <c:v>1</c:v>
                </c:pt>
                <c:pt idx="30">
                  <c:v>1</c:v>
                </c:pt>
              </c:numCache>
            </c:numRef>
          </c:val>
          <c:extLst>
            <c:ext xmlns:c16="http://schemas.microsoft.com/office/drawing/2014/chart" uri="{C3380CC4-5D6E-409C-BE32-E72D297353CC}">
              <c16:uniqueId val="{00000000-15DB-48D4-9A94-5D4F598FBFC9}"/>
            </c:ext>
          </c:extLst>
        </c:ser>
        <c:dLbls>
          <c:showLegendKey val="0"/>
          <c:showVal val="0"/>
          <c:showCatName val="0"/>
          <c:showSerName val="0"/>
          <c:showPercent val="0"/>
          <c:showBubbleSize val="0"/>
        </c:dLbls>
        <c:gapWidth val="219"/>
        <c:overlap val="-27"/>
        <c:axId val="840902200"/>
        <c:axId val="840895968"/>
      </c:barChart>
      <c:catAx>
        <c:axId val="84090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40895968"/>
        <c:crosses val="autoZero"/>
        <c:auto val="1"/>
        <c:lblAlgn val="ctr"/>
        <c:lblOffset val="100"/>
        <c:noMultiLvlLbl val="0"/>
      </c:catAx>
      <c:valAx>
        <c:axId val="84089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8409022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Chart!PivotTable26</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Chart'!$B$68</c:f>
              <c:strCache>
                <c:ptCount val="1"/>
                <c:pt idx="0">
                  <c:v>Total</c:v>
                </c:pt>
              </c:strCache>
            </c:strRef>
          </c:tx>
          <c:spPr>
            <a:solidFill>
              <a:schemeClr val="accent1"/>
            </a:solidFill>
            <a:ln>
              <a:noFill/>
            </a:ln>
            <a:effectLst/>
          </c:spPr>
          <c:invertIfNegative val="0"/>
          <c:cat>
            <c:strRef>
              <c:f>'Pivot Chart'!$A$69:$A$73</c:f>
              <c:strCache>
                <c:ptCount val="4"/>
                <c:pt idx="0">
                  <c:v>Asia</c:v>
                </c:pt>
                <c:pt idx="1">
                  <c:v>Europe</c:v>
                </c:pt>
                <c:pt idx="2">
                  <c:v>Others</c:v>
                </c:pt>
                <c:pt idx="3">
                  <c:v>US</c:v>
                </c:pt>
              </c:strCache>
            </c:strRef>
          </c:cat>
          <c:val>
            <c:numRef>
              <c:f>'Pivot Chart'!$B$69:$B$73</c:f>
              <c:numCache>
                <c:formatCode>General</c:formatCode>
                <c:ptCount val="4"/>
                <c:pt idx="0">
                  <c:v>51</c:v>
                </c:pt>
                <c:pt idx="1">
                  <c:v>77</c:v>
                </c:pt>
                <c:pt idx="2">
                  <c:v>27</c:v>
                </c:pt>
                <c:pt idx="3">
                  <c:v>206</c:v>
                </c:pt>
              </c:numCache>
            </c:numRef>
          </c:val>
          <c:extLst>
            <c:ext xmlns:c16="http://schemas.microsoft.com/office/drawing/2014/chart" uri="{C3380CC4-5D6E-409C-BE32-E72D297353CC}">
              <c16:uniqueId val="{00000000-9A9A-45D4-B0F4-F1FFF6CF5130}"/>
            </c:ext>
          </c:extLst>
        </c:ser>
        <c:dLbls>
          <c:showLegendKey val="0"/>
          <c:showVal val="0"/>
          <c:showCatName val="0"/>
          <c:showSerName val="0"/>
          <c:showPercent val="0"/>
          <c:showBubbleSize val="0"/>
        </c:dLbls>
        <c:gapWidth val="219"/>
        <c:overlap val="-27"/>
        <c:axId val="764790648"/>
        <c:axId val="764798192"/>
      </c:barChart>
      <c:catAx>
        <c:axId val="76479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98192"/>
        <c:crosses val="autoZero"/>
        <c:auto val="1"/>
        <c:lblAlgn val="ctr"/>
        <c:lblOffset val="100"/>
        <c:noMultiLvlLbl val="0"/>
      </c:catAx>
      <c:valAx>
        <c:axId val="764798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47906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s>
    <c:plotArea>
      <c:layout/>
      <c:pieChart>
        <c:varyColors val="1"/>
        <c:ser>
          <c:idx val="0"/>
          <c:order val="0"/>
          <c:tx>
            <c:strRef>
              <c:f>'Pivot Chart'!$Q$3</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CEE8-4876-A46A-C436E1D56AC2}"/>
              </c:ext>
            </c:extLst>
          </c:dPt>
          <c:dPt>
            <c:idx val="1"/>
            <c:bubble3D val="0"/>
            <c:spPr>
              <a:solidFill>
                <a:schemeClr val="accent2"/>
              </a:solidFill>
              <a:ln>
                <a:noFill/>
              </a:ln>
              <a:effectLst/>
            </c:spPr>
            <c:extLst>
              <c:ext xmlns:c16="http://schemas.microsoft.com/office/drawing/2014/chart" uri="{C3380CC4-5D6E-409C-BE32-E72D297353CC}">
                <c16:uniqueId val="{00000003-CEE8-4876-A46A-C436E1D56AC2}"/>
              </c:ext>
            </c:extLst>
          </c:dPt>
          <c:dPt>
            <c:idx val="2"/>
            <c:bubble3D val="0"/>
            <c:spPr>
              <a:solidFill>
                <a:schemeClr val="accent3"/>
              </a:solidFill>
              <a:ln>
                <a:noFill/>
              </a:ln>
              <a:effectLst/>
            </c:spPr>
            <c:extLst>
              <c:ext xmlns:c16="http://schemas.microsoft.com/office/drawing/2014/chart" uri="{C3380CC4-5D6E-409C-BE32-E72D297353CC}">
                <c16:uniqueId val="{00000005-CEE8-4876-A46A-C436E1D56AC2}"/>
              </c:ext>
            </c:extLst>
          </c:dPt>
          <c:dPt>
            <c:idx val="3"/>
            <c:bubble3D val="0"/>
            <c:spPr>
              <a:solidFill>
                <a:schemeClr val="accent4"/>
              </a:solidFill>
              <a:ln>
                <a:noFill/>
              </a:ln>
              <a:effectLst/>
            </c:spPr>
            <c:extLst>
              <c:ext xmlns:c16="http://schemas.microsoft.com/office/drawing/2014/chart" uri="{C3380CC4-5D6E-409C-BE32-E72D297353CC}">
                <c16:uniqueId val="{00000007-CEE8-4876-A46A-C436E1D56AC2}"/>
              </c:ext>
            </c:extLst>
          </c:dPt>
          <c:dPt>
            <c:idx val="4"/>
            <c:bubble3D val="0"/>
            <c:spPr>
              <a:solidFill>
                <a:schemeClr val="accent5"/>
              </a:solidFill>
              <a:ln>
                <a:noFill/>
              </a:ln>
              <a:effectLst/>
            </c:spPr>
            <c:extLst>
              <c:ext xmlns:c16="http://schemas.microsoft.com/office/drawing/2014/chart" uri="{C3380CC4-5D6E-409C-BE32-E72D297353CC}">
                <c16:uniqueId val="{00000009-CEE8-4876-A46A-C436E1D56AC2}"/>
              </c:ext>
            </c:extLst>
          </c:dPt>
          <c:dPt>
            <c:idx val="5"/>
            <c:bubble3D val="0"/>
            <c:spPr>
              <a:solidFill>
                <a:schemeClr val="accent6"/>
              </a:solidFill>
              <a:ln>
                <a:noFill/>
              </a:ln>
              <a:effectLst/>
            </c:spPr>
            <c:extLst>
              <c:ext xmlns:c16="http://schemas.microsoft.com/office/drawing/2014/chart" uri="{C3380CC4-5D6E-409C-BE32-E72D297353CC}">
                <c16:uniqueId val="{0000000B-CEE8-4876-A46A-C436E1D56AC2}"/>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CEE8-4876-A46A-C436E1D56AC2}"/>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5206-4DF3-A418-2BCDF7778C2B}"/>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5206-4DF3-A418-2BCDF7778C2B}"/>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5206-4DF3-A418-2BCDF7778C2B}"/>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C0D5-421A-8902-8B4E913496A8}"/>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E9B0-4285-AA69-DD7EE4E90723}"/>
              </c:ext>
            </c:extLst>
          </c:dPt>
          <c:cat>
            <c:multiLvlStrRef>
              <c:f>'Pivot Chart'!$P$4:$P$18</c:f>
              <c:multiLvlStrCache>
                <c:ptCount val="11"/>
                <c:lvl>
                  <c:pt idx="0">
                    <c:v>Education</c:v>
                  </c:pt>
                  <c:pt idx="1">
                    <c:v>Food Service</c:v>
                  </c:pt>
                  <c:pt idx="2">
                    <c:v>General</c:v>
                  </c:pt>
                  <c:pt idx="3">
                    <c:v>Healthcare</c:v>
                  </c:pt>
                  <c:pt idx="4">
                    <c:v>Retail</c:v>
                  </c:pt>
                  <c:pt idx="5">
                    <c:v>Office</c:v>
                  </c:pt>
                  <c:pt idx="6">
                    <c:v>Transportation</c:v>
                  </c:pt>
                  <c:pt idx="7">
                    <c:v>Hospitality</c:v>
                  </c:pt>
                  <c:pt idx="8">
                    <c:v>General</c:v>
                  </c:pt>
                  <c:pt idx="9">
                    <c:v>General</c:v>
                  </c:pt>
                  <c:pt idx="10">
                    <c:v>Multi-family</c:v>
                  </c:pt>
                </c:lvl>
                <c:lvl>
                  <c:pt idx="0">
                    <c:v>Commercial</c:v>
                  </c:pt>
                  <c:pt idx="8">
                    <c:v>Residential and Commercial</c:v>
                  </c:pt>
                  <c:pt idx="9">
                    <c:v>Residential</c:v>
                  </c:pt>
                </c:lvl>
              </c:multiLvlStrCache>
            </c:multiLvlStrRef>
          </c:cat>
          <c:val>
            <c:numRef>
              <c:f>'Pivot Chart'!$Q$4:$Q$18</c:f>
              <c:numCache>
                <c:formatCode>General</c:formatCode>
                <c:ptCount val="11"/>
                <c:pt idx="0">
                  <c:v>40</c:v>
                </c:pt>
                <c:pt idx="1">
                  <c:v>6</c:v>
                </c:pt>
                <c:pt idx="2">
                  <c:v>151</c:v>
                </c:pt>
                <c:pt idx="3">
                  <c:v>47</c:v>
                </c:pt>
                <c:pt idx="4">
                  <c:v>6</c:v>
                </c:pt>
                <c:pt idx="5">
                  <c:v>3</c:v>
                </c:pt>
                <c:pt idx="6">
                  <c:v>6</c:v>
                </c:pt>
                <c:pt idx="7">
                  <c:v>2</c:v>
                </c:pt>
                <c:pt idx="8">
                  <c:v>82</c:v>
                </c:pt>
                <c:pt idx="9">
                  <c:v>14</c:v>
                </c:pt>
                <c:pt idx="10">
                  <c:v>4</c:v>
                </c:pt>
              </c:numCache>
            </c:numRef>
          </c:val>
          <c:extLst>
            <c:ext xmlns:c16="http://schemas.microsoft.com/office/drawing/2014/chart" uri="{C3380CC4-5D6E-409C-BE32-E72D297353CC}">
              <c16:uniqueId val="{00000000-CD68-43BA-908B-279955C320C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Chart!PivotTable28</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s>
    <c:plotArea>
      <c:layout/>
      <c:pieChart>
        <c:varyColors val="1"/>
        <c:ser>
          <c:idx val="0"/>
          <c:order val="0"/>
          <c:tx>
            <c:strRef>
              <c:f>'Pivot Chart'!$Q$30</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7BCD-4AB3-AD63-CB6CD86AD1F5}"/>
              </c:ext>
            </c:extLst>
          </c:dPt>
          <c:dPt>
            <c:idx val="1"/>
            <c:bubble3D val="0"/>
            <c:spPr>
              <a:solidFill>
                <a:schemeClr val="accent2"/>
              </a:solidFill>
              <a:ln>
                <a:noFill/>
              </a:ln>
              <a:effectLst/>
            </c:spPr>
            <c:extLst>
              <c:ext xmlns:c16="http://schemas.microsoft.com/office/drawing/2014/chart" uri="{C3380CC4-5D6E-409C-BE32-E72D297353CC}">
                <c16:uniqueId val="{00000003-7BCD-4AB3-AD63-CB6CD86AD1F5}"/>
              </c:ext>
            </c:extLst>
          </c:dPt>
          <c:dPt>
            <c:idx val="2"/>
            <c:bubble3D val="0"/>
            <c:spPr>
              <a:solidFill>
                <a:schemeClr val="accent3"/>
              </a:solidFill>
              <a:ln>
                <a:noFill/>
              </a:ln>
              <a:effectLst/>
            </c:spPr>
            <c:extLst>
              <c:ext xmlns:c16="http://schemas.microsoft.com/office/drawing/2014/chart" uri="{C3380CC4-5D6E-409C-BE32-E72D297353CC}">
                <c16:uniqueId val="{00000005-7BCD-4AB3-AD63-CB6CD86AD1F5}"/>
              </c:ext>
            </c:extLst>
          </c:dPt>
          <c:dPt>
            <c:idx val="3"/>
            <c:bubble3D val="0"/>
            <c:spPr>
              <a:solidFill>
                <a:schemeClr val="accent4"/>
              </a:solidFill>
              <a:ln>
                <a:noFill/>
              </a:ln>
              <a:effectLst/>
            </c:spPr>
            <c:extLst>
              <c:ext xmlns:c16="http://schemas.microsoft.com/office/drawing/2014/chart" uri="{C3380CC4-5D6E-409C-BE32-E72D297353CC}">
                <c16:uniqueId val="{00000007-7BCD-4AB3-AD63-CB6CD86AD1F5}"/>
              </c:ext>
            </c:extLst>
          </c:dPt>
          <c:dPt>
            <c:idx val="4"/>
            <c:bubble3D val="0"/>
            <c:spPr>
              <a:solidFill>
                <a:schemeClr val="accent5"/>
              </a:solidFill>
              <a:ln>
                <a:noFill/>
              </a:ln>
              <a:effectLst/>
            </c:spPr>
            <c:extLst>
              <c:ext xmlns:c16="http://schemas.microsoft.com/office/drawing/2014/chart" uri="{C3380CC4-5D6E-409C-BE32-E72D297353CC}">
                <c16:uniqueId val="{00000009-05AB-49BA-867E-CFD95FC46D37}"/>
              </c:ext>
            </c:extLst>
          </c:dPt>
          <c:cat>
            <c:strRef>
              <c:f>'Pivot Chart'!$P$31:$P$36</c:f>
              <c:strCache>
                <c:ptCount val="5"/>
                <c:pt idx="0">
                  <c:v>Guidance</c:v>
                </c:pt>
                <c:pt idx="1">
                  <c:v>Interview</c:v>
                </c:pt>
                <c:pt idx="2">
                  <c:v>News</c:v>
                </c:pt>
                <c:pt idx="3">
                  <c:v>Research</c:v>
                </c:pt>
                <c:pt idx="4">
                  <c:v>Company Release</c:v>
                </c:pt>
              </c:strCache>
            </c:strRef>
          </c:cat>
          <c:val>
            <c:numRef>
              <c:f>'Pivot Chart'!$Q$31:$Q$36</c:f>
              <c:numCache>
                <c:formatCode>General</c:formatCode>
                <c:ptCount val="5"/>
                <c:pt idx="0">
                  <c:v>92</c:v>
                </c:pt>
                <c:pt idx="1">
                  <c:v>1</c:v>
                </c:pt>
                <c:pt idx="2">
                  <c:v>98</c:v>
                </c:pt>
                <c:pt idx="3">
                  <c:v>152</c:v>
                </c:pt>
                <c:pt idx="4">
                  <c:v>18</c:v>
                </c:pt>
              </c:numCache>
            </c:numRef>
          </c:val>
          <c:extLst>
            <c:ext xmlns:c16="http://schemas.microsoft.com/office/drawing/2014/chart" uri="{C3380CC4-5D6E-409C-BE32-E72D297353CC}">
              <c16:uniqueId val="{00000000-0F1E-4B8E-B9A1-07BB8122EBA8}"/>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Chart!PivotTable29</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s>
    <c:plotArea>
      <c:layout/>
      <c:pieChart>
        <c:varyColors val="1"/>
        <c:ser>
          <c:idx val="0"/>
          <c:order val="0"/>
          <c:tx>
            <c:strRef>
              <c:f>'Pivot Chart'!$Q$57</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F279-460F-BAB5-8265216D8231}"/>
              </c:ext>
            </c:extLst>
          </c:dPt>
          <c:dPt>
            <c:idx val="1"/>
            <c:bubble3D val="0"/>
            <c:spPr>
              <a:solidFill>
                <a:schemeClr val="accent2"/>
              </a:solidFill>
              <a:ln>
                <a:noFill/>
              </a:ln>
              <a:effectLst/>
            </c:spPr>
            <c:extLst>
              <c:ext xmlns:c16="http://schemas.microsoft.com/office/drawing/2014/chart" uri="{C3380CC4-5D6E-409C-BE32-E72D297353CC}">
                <c16:uniqueId val="{00000003-F279-460F-BAB5-8265216D8231}"/>
              </c:ext>
            </c:extLst>
          </c:dPt>
          <c:dPt>
            <c:idx val="2"/>
            <c:bubble3D val="0"/>
            <c:spPr>
              <a:solidFill>
                <a:schemeClr val="accent3"/>
              </a:solidFill>
              <a:ln>
                <a:noFill/>
              </a:ln>
              <a:effectLst/>
            </c:spPr>
            <c:extLst>
              <c:ext xmlns:c16="http://schemas.microsoft.com/office/drawing/2014/chart" uri="{C3380CC4-5D6E-409C-BE32-E72D297353CC}">
                <c16:uniqueId val="{00000005-F279-460F-BAB5-8265216D8231}"/>
              </c:ext>
            </c:extLst>
          </c:dPt>
          <c:dPt>
            <c:idx val="3"/>
            <c:bubble3D val="0"/>
            <c:spPr>
              <a:solidFill>
                <a:schemeClr val="accent4"/>
              </a:solidFill>
              <a:ln>
                <a:noFill/>
              </a:ln>
              <a:effectLst/>
            </c:spPr>
            <c:extLst>
              <c:ext xmlns:c16="http://schemas.microsoft.com/office/drawing/2014/chart" uri="{C3380CC4-5D6E-409C-BE32-E72D297353CC}">
                <c16:uniqueId val="{00000007-F279-460F-BAB5-8265216D8231}"/>
              </c:ext>
            </c:extLst>
          </c:dPt>
          <c:dPt>
            <c:idx val="4"/>
            <c:bubble3D val="0"/>
            <c:spPr>
              <a:solidFill>
                <a:schemeClr val="accent5"/>
              </a:solidFill>
              <a:ln>
                <a:noFill/>
              </a:ln>
              <a:effectLst/>
            </c:spPr>
            <c:extLst>
              <c:ext xmlns:c16="http://schemas.microsoft.com/office/drawing/2014/chart" uri="{C3380CC4-5D6E-409C-BE32-E72D297353CC}">
                <c16:uniqueId val="{00000009-F279-460F-BAB5-8265216D8231}"/>
              </c:ext>
            </c:extLst>
          </c:dPt>
          <c:dPt>
            <c:idx val="5"/>
            <c:bubble3D val="0"/>
            <c:spPr>
              <a:solidFill>
                <a:schemeClr val="accent6"/>
              </a:solidFill>
              <a:ln>
                <a:noFill/>
              </a:ln>
              <a:effectLst/>
            </c:spPr>
            <c:extLst>
              <c:ext xmlns:c16="http://schemas.microsoft.com/office/drawing/2014/chart" uri="{C3380CC4-5D6E-409C-BE32-E72D297353CC}">
                <c16:uniqueId val="{0000000B-8F55-4F67-8C93-ED262E4C5D28}"/>
              </c:ext>
            </c:extLst>
          </c:dPt>
          <c:cat>
            <c:strRef>
              <c:f>'Pivot Chart'!$P$58:$P$64</c:f>
              <c:strCache>
                <c:ptCount val="6"/>
                <c:pt idx="0">
                  <c:v>Company</c:v>
                </c:pt>
                <c:pt idx="1">
                  <c:v>Government</c:v>
                </c:pt>
                <c:pt idx="2">
                  <c:v>Industry Organization</c:v>
                </c:pt>
                <c:pt idx="3">
                  <c:v>Press</c:v>
                </c:pt>
                <c:pt idx="4">
                  <c:v>University</c:v>
                </c:pt>
                <c:pt idx="5">
                  <c:v>Hospital</c:v>
                </c:pt>
              </c:strCache>
            </c:strRef>
          </c:cat>
          <c:val>
            <c:numRef>
              <c:f>'Pivot Chart'!$Q$58:$Q$64</c:f>
              <c:numCache>
                <c:formatCode>General</c:formatCode>
                <c:ptCount val="6"/>
                <c:pt idx="0">
                  <c:v>43</c:v>
                </c:pt>
                <c:pt idx="1">
                  <c:v>49</c:v>
                </c:pt>
                <c:pt idx="2">
                  <c:v>63</c:v>
                </c:pt>
                <c:pt idx="3">
                  <c:v>60</c:v>
                </c:pt>
                <c:pt idx="4">
                  <c:v>142</c:v>
                </c:pt>
                <c:pt idx="5">
                  <c:v>4</c:v>
                </c:pt>
              </c:numCache>
            </c:numRef>
          </c:val>
          <c:extLst>
            <c:ext xmlns:c16="http://schemas.microsoft.com/office/drawing/2014/chart" uri="{C3380CC4-5D6E-409C-BE32-E72D297353CC}">
              <c16:uniqueId val="{00000000-831F-4804-8F27-CD4E2C56637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Chart!PivotTable38</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 Chart'!$AD$4:$AD$5</c:f>
              <c:strCache>
                <c:ptCount val="1"/>
                <c:pt idx="0">
                  <c:v>Education</c:v>
                </c:pt>
              </c:strCache>
            </c:strRef>
          </c:tx>
          <c:spPr>
            <a:solidFill>
              <a:schemeClr val="accent1"/>
            </a:solidFill>
            <a:ln>
              <a:noFill/>
            </a:ln>
            <a:effectLst/>
          </c:spPr>
          <c:invertIfNegative val="0"/>
          <c:cat>
            <c:strRef>
              <c:f>'Pivot Chart'!$AC$6:$AC$9</c:f>
              <c:strCache>
                <c:ptCount val="3"/>
                <c:pt idx="0">
                  <c:v>Commercial</c:v>
                </c:pt>
                <c:pt idx="1">
                  <c:v>Residential</c:v>
                </c:pt>
                <c:pt idx="2">
                  <c:v>Residential and Commercial</c:v>
                </c:pt>
              </c:strCache>
            </c:strRef>
          </c:cat>
          <c:val>
            <c:numRef>
              <c:f>'Pivot Chart'!$AD$6:$AD$9</c:f>
              <c:numCache>
                <c:formatCode>General</c:formatCode>
                <c:ptCount val="3"/>
                <c:pt idx="0">
                  <c:v>40</c:v>
                </c:pt>
              </c:numCache>
            </c:numRef>
          </c:val>
          <c:extLst>
            <c:ext xmlns:c16="http://schemas.microsoft.com/office/drawing/2014/chart" uri="{C3380CC4-5D6E-409C-BE32-E72D297353CC}">
              <c16:uniqueId val="{00000000-BE1C-4368-9736-86ABE860D71F}"/>
            </c:ext>
          </c:extLst>
        </c:ser>
        <c:ser>
          <c:idx val="1"/>
          <c:order val="1"/>
          <c:tx>
            <c:strRef>
              <c:f>'Pivot Chart'!$AE$4:$AE$5</c:f>
              <c:strCache>
                <c:ptCount val="1"/>
                <c:pt idx="0">
                  <c:v>Food Service</c:v>
                </c:pt>
              </c:strCache>
            </c:strRef>
          </c:tx>
          <c:spPr>
            <a:solidFill>
              <a:schemeClr val="accent2"/>
            </a:solidFill>
            <a:ln>
              <a:noFill/>
            </a:ln>
            <a:effectLst/>
          </c:spPr>
          <c:invertIfNegative val="0"/>
          <c:cat>
            <c:strRef>
              <c:f>'Pivot Chart'!$AC$6:$AC$9</c:f>
              <c:strCache>
                <c:ptCount val="3"/>
                <c:pt idx="0">
                  <c:v>Commercial</c:v>
                </c:pt>
                <c:pt idx="1">
                  <c:v>Residential</c:v>
                </c:pt>
                <c:pt idx="2">
                  <c:v>Residential and Commercial</c:v>
                </c:pt>
              </c:strCache>
            </c:strRef>
          </c:cat>
          <c:val>
            <c:numRef>
              <c:f>'Pivot Chart'!$AE$6:$AE$9</c:f>
              <c:numCache>
                <c:formatCode>General</c:formatCode>
                <c:ptCount val="3"/>
                <c:pt idx="0">
                  <c:v>6</c:v>
                </c:pt>
              </c:numCache>
            </c:numRef>
          </c:val>
          <c:extLst>
            <c:ext xmlns:c16="http://schemas.microsoft.com/office/drawing/2014/chart" uri="{C3380CC4-5D6E-409C-BE32-E72D297353CC}">
              <c16:uniqueId val="{00000001-BE1C-4368-9736-86ABE860D71F}"/>
            </c:ext>
          </c:extLst>
        </c:ser>
        <c:ser>
          <c:idx val="2"/>
          <c:order val="2"/>
          <c:tx>
            <c:strRef>
              <c:f>'Pivot Chart'!$AF$4:$AF$5</c:f>
              <c:strCache>
                <c:ptCount val="1"/>
                <c:pt idx="0">
                  <c:v>General</c:v>
                </c:pt>
              </c:strCache>
            </c:strRef>
          </c:tx>
          <c:spPr>
            <a:solidFill>
              <a:schemeClr val="accent3"/>
            </a:solidFill>
            <a:ln>
              <a:noFill/>
            </a:ln>
            <a:effectLst/>
          </c:spPr>
          <c:invertIfNegative val="0"/>
          <c:cat>
            <c:strRef>
              <c:f>'Pivot Chart'!$AC$6:$AC$9</c:f>
              <c:strCache>
                <c:ptCount val="3"/>
                <c:pt idx="0">
                  <c:v>Commercial</c:v>
                </c:pt>
                <c:pt idx="1">
                  <c:v>Residential</c:v>
                </c:pt>
                <c:pt idx="2">
                  <c:v>Residential and Commercial</c:v>
                </c:pt>
              </c:strCache>
            </c:strRef>
          </c:cat>
          <c:val>
            <c:numRef>
              <c:f>'Pivot Chart'!$AF$6:$AF$9</c:f>
              <c:numCache>
                <c:formatCode>General</c:formatCode>
                <c:ptCount val="3"/>
                <c:pt idx="0">
                  <c:v>151</c:v>
                </c:pt>
                <c:pt idx="1">
                  <c:v>14</c:v>
                </c:pt>
                <c:pt idx="2">
                  <c:v>82</c:v>
                </c:pt>
              </c:numCache>
            </c:numRef>
          </c:val>
          <c:extLst>
            <c:ext xmlns:c16="http://schemas.microsoft.com/office/drawing/2014/chart" uri="{C3380CC4-5D6E-409C-BE32-E72D297353CC}">
              <c16:uniqueId val="{00000002-BE1C-4368-9736-86ABE860D71F}"/>
            </c:ext>
          </c:extLst>
        </c:ser>
        <c:ser>
          <c:idx val="3"/>
          <c:order val="3"/>
          <c:tx>
            <c:strRef>
              <c:f>'Pivot Chart'!$AG$4:$AG$5</c:f>
              <c:strCache>
                <c:ptCount val="1"/>
                <c:pt idx="0">
                  <c:v>Healthcare</c:v>
                </c:pt>
              </c:strCache>
            </c:strRef>
          </c:tx>
          <c:spPr>
            <a:solidFill>
              <a:schemeClr val="accent4"/>
            </a:solidFill>
            <a:ln>
              <a:noFill/>
            </a:ln>
            <a:effectLst/>
          </c:spPr>
          <c:invertIfNegative val="0"/>
          <c:cat>
            <c:strRef>
              <c:f>'Pivot Chart'!$AC$6:$AC$9</c:f>
              <c:strCache>
                <c:ptCount val="3"/>
                <c:pt idx="0">
                  <c:v>Commercial</c:v>
                </c:pt>
                <c:pt idx="1">
                  <c:v>Residential</c:v>
                </c:pt>
                <c:pt idx="2">
                  <c:v>Residential and Commercial</c:v>
                </c:pt>
              </c:strCache>
            </c:strRef>
          </c:cat>
          <c:val>
            <c:numRef>
              <c:f>'Pivot Chart'!$AG$6:$AG$9</c:f>
              <c:numCache>
                <c:formatCode>General</c:formatCode>
                <c:ptCount val="3"/>
                <c:pt idx="0">
                  <c:v>47</c:v>
                </c:pt>
              </c:numCache>
            </c:numRef>
          </c:val>
          <c:extLst>
            <c:ext xmlns:c16="http://schemas.microsoft.com/office/drawing/2014/chart" uri="{C3380CC4-5D6E-409C-BE32-E72D297353CC}">
              <c16:uniqueId val="{00000000-C8B8-4349-86C5-27299529C328}"/>
            </c:ext>
          </c:extLst>
        </c:ser>
        <c:ser>
          <c:idx val="4"/>
          <c:order val="4"/>
          <c:tx>
            <c:strRef>
              <c:f>'Pivot Chart'!$AH$4:$AH$5</c:f>
              <c:strCache>
                <c:ptCount val="1"/>
                <c:pt idx="0">
                  <c:v>Multi-family</c:v>
                </c:pt>
              </c:strCache>
            </c:strRef>
          </c:tx>
          <c:spPr>
            <a:solidFill>
              <a:schemeClr val="accent5"/>
            </a:solidFill>
            <a:ln>
              <a:noFill/>
            </a:ln>
            <a:effectLst/>
          </c:spPr>
          <c:invertIfNegative val="0"/>
          <c:cat>
            <c:strRef>
              <c:f>'Pivot Chart'!$AC$6:$AC$9</c:f>
              <c:strCache>
                <c:ptCount val="3"/>
                <c:pt idx="0">
                  <c:v>Commercial</c:v>
                </c:pt>
                <c:pt idx="1">
                  <c:v>Residential</c:v>
                </c:pt>
                <c:pt idx="2">
                  <c:v>Residential and Commercial</c:v>
                </c:pt>
              </c:strCache>
            </c:strRef>
          </c:cat>
          <c:val>
            <c:numRef>
              <c:f>'Pivot Chart'!$AH$6:$AH$9</c:f>
              <c:numCache>
                <c:formatCode>General</c:formatCode>
                <c:ptCount val="3"/>
                <c:pt idx="1">
                  <c:v>4</c:v>
                </c:pt>
              </c:numCache>
            </c:numRef>
          </c:val>
          <c:extLst>
            <c:ext xmlns:c16="http://schemas.microsoft.com/office/drawing/2014/chart" uri="{C3380CC4-5D6E-409C-BE32-E72D297353CC}">
              <c16:uniqueId val="{00000001-C8B8-4349-86C5-27299529C328}"/>
            </c:ext>
          </c:extLst>
        </c:ser>
        <c:ser>
          <c:idx val="5"/>
          <c:order val="5"/>
          <c:tx>
            <c:strRef>
              <c:f>'Pivot Chart'!$AI$4:$AI$5</c:f>
              <c:strCache>
                <c:ptCount val="1"/>
                <c:pt idx="0">
                  <c:v>Retail</c:v>
                </c:pt>
              </c:strCache>
            </c:strRef>
          </c:tx>
          <c:spPr>
            <a:solidFill>
              <a:schemeClr val="accent6"/>
            </a:solidFill>
            <a:ln>
              <a:noFill/>
            </a:ln>
            <a:effectLst/>
          </c:spPr>
          <c:invertIfNegative val="0"/>
          <c:cat>
            <c:strRef>
              <c:f>'Pivot Chart'!$AC$6:$AC$9</c:f>
              <c:strCache>
                <c:ptCount val="3"/>
                <c:pt idx="0">
                  <c:v>Commercial</c:v>
                </c:pt>
                <c:pt idx="1">
                  <c:v>Residential</c:v>
                </c:pt>
                <c:pt idx="2">
                  <c:v>Residential and Commercial</c:v>
                </c:pt>
              </c:strCache>
            </c:strRef>
          </c:cat>
          <c:val>
            <c:numRef>
              <c:f>'Pivot Chart'!$AI$6:$AI$9</c:f>
              <c:numCache>
                <c:formatCode>General</c:formatCode>
                <c:ptCount val="3"/>
                <c:pt idx="0">
                  <c:v>6</c:v>
                </c:pt>
              </c:numCache>
            </c:numRef>
          </c:val>
          <c:extLst>
            <c:ext xmlns:c16="http://schemas.microsoft.com/office/drawing/2014/chart" uri="{C3380CC4-5D6E-409C-BE32-E72D297353CC}">
              <c16:uniqueId val="{00000002-C8B8-4349-86C5-27299529C328}"/>
            </c:ext>
          </c:extLst>
        </c:ser>
        <c:ser>
          <c:idx val="6"/>
          <c:order val="6"/>
          <c:tx>
            <c:strRef>
              <c:f>'Pivot Chart'!$AJ$4:$AJ$5</c:f>
              <c:strCache>
                <c:ptCount val="1"/>
                <c:pt idx="0">
                  <c:v>Office</c:v>
                </c:pt>
              </c:strCache>
            </c:strRef>
          </c:tx>
          <c:spPr>
            <a:solidFill>
              <a:schemeClr val="accent1">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Chart'!$AJ$6:$AJ$9</c:f>
              <c:numCache>
                <c:formatCode>General</c:formatCode>
                <c:ptCount val="3"/>
                <c:pt idx="0">
                  <c:v>3</c:v>
                </c:pt>
              </c:numCache>
            </c:numRef>
          </c:val>
          <c:extLst>
            <c:ext xmlns:c16="http://schemas.microsoft.com/office/drawing/2014/chart" uri="{C3380CC4-5D6E-409C-BE32-E72D297353CC}">
              <c16:uniqueId val="{00000003-C8B8-4349-86C5-27299529C328}"/>
            </c:ext>
          </c:extLst>
        </c:ser>
        <c:ser>
          <c:idx val="7"/>
          <c:order val="7"/>
          <c:tx>
            <c:strRef>
              <c:f>'Pivot Chart'!$AK$4:$AK$5</c:f>
              <c:strCache>
                <c:ptCount val="1"/>
                <c:pt idx="0">
                  <c:v>Transportation</c:v>
                </c:pt>
              </c:strCache>
            </c:strRef>
          </c:tx>
          <c:spPr>
            <a:solidFill>
              <a:schemeClr val="accent2">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Chart'!$AK$6:$AK$9</c:f>
              <c:numCache>
                <c:formatCode>General</c:formatCode>
                <c:ptCount val="3"/>
                <c:pt idx="0">
                  <c:v>6</c:v>
                </c:pt>
              </c:numCache>
            </c:numRef>
          </c:val>
          <c:extLst>
            <c:ext xmlns:c16="http://schemas.microsoft.com/office/drawing/2014/chart" uri="{C3380CC4-5D6E-409C-BE32-E72D297353CC}">
              <c16:uniqueId val="{00000004-C8B8-4349-86C5-27299529C328}"/>
            </c:ext>
          </c:extLst>
        </c:ser>
        <c:ser>
          <c:idx val="8"/>
          <c:order val="8"/>
          <c:tx>
            <c:strRef>
              <c:f>'Pivot Chart'!$AL$4:$AL$5</c:f>
              <c:strCache>
                <c:ptCount val="1"/>
                <c:pt idx="0">
                  <c:v>Hospitality</c:v>
                </c:pt>
              </c:strCache>
            </c:strRef>
          </c:tx>
          <c:spPr>
            <a:solidFill>
              <a:schemeClr val="accent3">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Chart'!$AL$6:$AL$9</c:f>
              <c:numCache>
                <c:formatCode>General</c:formatCode>
                <c:ptCount val="3"/>
                <c:pt idx="0">
                  <c:v>2</c:v>
                </c:pt>
              </c:numCache>
            </c:numRef>
          </c:val>
          <c:extLst>
            <c:ext xmlns:c16="http://schemas.microsoft.com/office/drawing/2014/chart" uri="{C3380CC4-5D6E-409C-BE32-E72D297353CC}">
              <c16:uniqueId val="{00000001-E24E-4D8E-B1AD-863E1F8D7862}"/>
            </c:ext>
          </c:extLst>
        </c:ser>
        <c:dLbls>
          <c:showLegendKey val="0"/>
          <c:showVal val="0"/>
          <c:showCatName val="0"/>
          <c:showSerName val="0"/>
          <c:showPercent val="0"/>
          <c:showBubbleSize val="0"/>
        </c:dLbls>
        <c:gapWidth val="219"/>
        <c:overlap val="100"/>
        <c:axId val="1461417696"/>
        <c:axId val="1461407856"/>
      </c:barChart>
      <c:catAx>
        <c:axId val="146141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1407856"/>
        <c:crosses val="autoZero"/>
        <c:auto val="1"/>
        <c:lblAlgn val="ctr"/>
        <c:lblOffset val="100"/>
        <c:noMultiLvlLbl val="0"/>
      </c:catAx>
      <c:valAx>
        <c:axId val="1461407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141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Chart!PivotTable25</c:name>
    <c:fmtId val="3"/>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Chart'!$B$54</c:f>
              <c:strCache>
                <c:ptCount val="1"/>
                <c:pt idx="0">
                  <c:v>Total</c:v>
                </c:pt>
              </c:strCache>
            </c:strRef>
          </c:tx>
          <c:spPr>
            <a:solidFill>
              <a:schemeClr val="accent2"/>
            </a:solidFill>
            <a:ln>
              <a:noFill/>
            </a:ln>
            <a:effectLst/>
          </c:spPr>
          <c:invertIfNegative val="0"/>
          <c:cat>
            <c:strRef>
              <c:f>'Pivot Chart'!$A$55:$A$60</c:f>
              <c:strCache>
                <c:ptCount val="5"/>
                <c:pt idx="0">
                  <c:v>Building Energy Impacts</c:v>
                </c:pt>
                <c:pt idx="1">
                  <c:v>Building Mitigation Methods</c:v>
                </c:pt>
                <c:pt idx="2">
                  <c:v>Building Pathogen Spread</c:v>
                </c:pt>
                <c:pt idx="3">
                  <c:v>Resources</c:v>
                </c:pt>
                <c:pt idx="4">
                  <c:v>Technologies/Products</c:v>
                </c:pt>
              </c:strCache>
            </c:strRef>
          </c:cat>
          <c:val>
            <c:numRef>
              <c:f>'Pivot Chart'!$B$55:$B$60</c:f>
              <c:numCache>
                <c:formatCode>General</c:formatCode>
                <c:ptCount val="5"/>
                <c:pt idx="0">
                  <c:v>2</c:v>
                </c:pt>
                <c:pt idx="1">
                  <c:v>198</c:v>
                </c:pt>
                <c:pt idx="2">
                  <c:v>71</c:v>
                </c:pt>
                <c:pt idx="3">
                  <c:v>34</c:v>
                </c:pt>
                <c:pt idx="4">
                  <c:v>56</c:v>
                </c:pt>
              </c:numCache>
            </c:numRef>
          </c:val>
          <c:extLst>
            <c:ext xmlns:c16="http://schemas.microsoft.com/office/drawing/2014/chart" uri="{C3380CC4-5D6E-409C-BE32-E72D297353CC}">
              <c16:uniqueId val="{00000000-6390-46DE-83B3-203DA11A348D}"/>
            </c:ext>
          </c:extLst>
        </c:ser>
        <c:dLbls>
          <c:showLegendKey val="0"/>
          <c:showVal val="0"/>
          <c:showCatName val="0"/>
          <c:showSerName val="0"/>
          <c:showPercent val="0"/>
          <c:showBubbleSize val="0"/>
        </c:dLbls>
        <c:gapWidth val="219"/>
        <c:overlap val="-27"/>
        <c:axId val="760109592"/>
        <c:axId val="760119432"/>
      </c:barChart>
      <c:catAx>
        <c:axId val="760109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800" b="0" i="0" u="none" strike="noStrike" kern="1200" baseline="0">
                <a:solidFill>
                  <a:sysClr val="windowText" lastClr="000000"/>
                </a:solidFill>
                <a:latin typeface="+mn-lt"/>
                <a:ea typeface="+mn-ea"/>
                <a:cs typeface="+mn-cs"/>
              </a:defRPr>
            </a:pPr>
            <a:endParaRPr lang="en-US"/>
          </a:p>
        </c:txPr>
        <c:crossAx val="760119432"/>
        <c:crosses val="autoZero"/>
        <c:auto val="1"/>
        <c:lblAlgn val="ctr"/>
        <c:lblOffset val="100"/>
        <c:noMultiLvlLbl val="0"/>
      </c:catAx>
      <c:valAx>
        <c:axId val="760119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01095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Chart!PivotTable26</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Chart'!$B$68</c:f>
              <c:strCache>
                <c:ptCount val="1"/>
                <c:pt idx="0">
                  <c:v>Total</c:v>
                </c:pt>
              </c:strCache>
            </c:strRef>
          </c:tx>
          <c:spPr>
            <a:solidFill>
              <a:schemeClr val="accent2"/>
            </a:solidFill>
            <a:ln>
              <a:noFill/>
            </a:ln>
            <a:effectLst/>
          </c:spPr>
          <c:invertIfNegative val="0"/>
          <c:cat>
            <c:strRef>
              <c:f>'Pivot Chart'!$A$69:$A$73</c:f>
              <c:strCache>
                <c:ptCount val="4"/>
                <c:pt idx="0">
                  <c:v>Asia</c:v>
                </c:pt>
                <c:pt idx="1">
                  <c:v>Europe</c:v>
                </c:pt>
                <c:pt idx="2">
                  <c:v>Others</c:v>
                </c:pt>
                <c:pt idx="3">
                  <c:v>US</c:v>
                </c:pt>
              </c:strCache>
            </c:strRef>
          </c:cat>
          <c:val>
            <c:numRef>
              <c:f>'Pivot Chart'!$B$69:$B$73</c:f>
              <c:numCache>
                <c:formatCode>General</c:formatCode>
                <c:ptCount val="4"/>
                <c:pt idx="0">
                  <c:v>51</c:v>
                </c:pt>
                <c:pt idx="1">
                  <c:v>77</c:v>
                </c:pt>
                <c:pt idx="2">
                  <c:v>27</c:v>
                </c:pt>
                <c:pt idx="3">
                  <c:v>206</c:v>
                </c:pt>
              </c:numCache>
            </c:numRef>
          </c:val>
          <c:extLst>
            <c:ext xmlns:c16="http://schemas.microsoft.com/office/drawing/2014/chart" uri="{C3380CC4-5D6E-409C-BE32-E72D297353CC}">
              <c16:uniqueId val="{00000000-9037-4396-8C87-4E269CC8C04F}"/>
            </c:ext>
          </c:extLst>
        </c:ser>
        <c:dLbls>
          <c:showLegendKey val="0"/>
          <c:showVal val="0"/>
          <c:showCatName val="0"/>
          <c:showSerName val="0"/>
          <c:showPercent val="0"/>
          <c:showBubbleSize val="0"/>
        </c:dLbls>
        <c:gapWidth val="219"/>
        <c:overlap val="-27"/>
        <c:axId val="764790648"/>
        <c:axId val="764798192"/>
      </c:barChart>
      <c:catAx>
        <c:axId val="76479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4798192"/>
        <c:crosses val="autoZero"/>
        <c:auto val="1"/>
        <c:lblAlgn val="ctr"/>
        <c:lblOffset val="100"/>
        <c:noMultiLvlLbl val="0"/>
      </c:catAx>
      <c:valAx>
        <c:axId val="7647981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647906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Chart!PivotTable27</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
        <c:idx val="14"/>
        <c:spPr>
          <a:solidFill>
            <a:schemeClr val="accent1"/>
          </a:solidFill>
          <a:ln>
            <a:noFill/>
          </a:ln>
          <a:effectLst/>
        </c:spPr>
      </c:pivotFmt>
      <c:pivotFmt>
        <c:idx val="15"/>
        <c:spPr>
          <a:solidFill>
            <a:schemeClr val="accent1"/>
          </a:solidFill>
          <a:ln>
            <a:noFill/>
          </a:ln>
          <a:effectLst/>
        </c:spPr>
      </c:pivotFmt>
      <c:pivotFmt>
        <c:idx val="16"/>
        <c:spPr>
          <a:solidFill>
            <a:schemeClr val="accent1"/>
          </a:solidFill>
          <a:ln>
            <a:noFill/>
          </a:ln>
          <a:effectLst/>
        </c:spPr>
      </c:pivotFmt>
      <c:pivotFmt>
        <c:idx val="17"/>
        <c:spPr>
          <a:solidFill>
            <a:schemeClr val="accent1"/>
          </a:solidFill>
          <a:ln>
            <a:noFill/>
          </a:ln>
          <a:effectLst/>
        </c:spP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extLst>
        </c:dLbl>
      </c:pivotFmt>
      <c:pivotFmt>
        <c:idx val="18"/>
        <c:spPr>
          <a:solidFill>
            <a:schemeClr val="accent1"/>
          </a:solidFill>
          <a:ln>
            <a:noFill/>
          </a:ln>
          <a:effectLst/>
        </c:spPr>
        <c:dLbl>
          <c:idx val="0"/>
          <c:layout>
            <c:manualLayout>
              <c:x val="8.8119184209395421E-3"/>
              <c:y val="-1.7295159401488007E-2"/>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dLbl>
          <c:idx val="0"/>
          <c:layout>
            <c:manualLayout>
              <c:x val="-0.10897396671306676"/>
              <c:y val="-0.13871317890203147"/>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1"/>
          <c:showVal val="1"/>
          <c:showCatName val="1"/>
          <c:showSerName val="1"/>
          <c:showPercent val="1"/>
          <c:showBubbleSize val="1"/>
          <c:extLst>
            <c:ext xmlns:c15="http://schemas.microsoft.com/office/drawing/2012/chart" uri="{CE6537A1-D6FC-4f65-9D91-7224C49458BB}">
              <c15:layout>
                <c:manualLayout>
                  <c:w val="8.1770676321476971E-2"/>
                  <c:h val="0.2243342490085023"/>
                </c:manualLayout>
              </c15:layout>
            </c:ext>
          </c:extLst>
        </c:dLbl>
      </c:pivotFmt>
      <c:pivotFmt>
        <c:idx val="20"/>
        <c:spPr>
          <a:solidFill>
            <a:schemeClr val="accent1"/>
          </a:solidFill>
          <a:ln>
            <a:noFill/>
          </a:ln>
          <a:effectLst/>
        </c:spPr>
        <c:dLbl>
          <c:idx val="0"/>
          <c:layout>
            <c:manualLayout>
              <c:x val="3.7948246355842444E-2"/>
              <c:y val="-2.6065905393776602E-2"/>
            </c:manualLayout>
          </c:layout>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pivotFmt>
      <c:pivotFmt>
        <c:idx val="22"/>
        <c:spPr>
          <a:solidFill>
            <a:schemeClr val="accent1"/>
          </a:solidFill>
          <a:ln>
            <a:noFill/>
          </a:ln>
          <a:effectLst/>
        </c:spPr>
      </c:pivotFmt>
      <c:pivotFmt>
        <c:idx val="23"/>
        <c:spPr>
          <a:solidFill>
            <a:schemeClr val="accent1"/>
          </a:solidFill>
          <a:ln>
            <a:noFill/>
          </a:ln>
          <a:effectLst/>
        </c:spPr>
      </c:pivotFmt>
      <c:pivotFmt>
        <c:idx val="24"/>
        <c:spPr>
          <a:solidFill>
            <a:schemeClr val="accent1"/>
          </a:solidFill>
          <a:ln>
            <a:noFill/>
          </a:ln>
          <a:effectLst/>
        </c:spPr>
      </c:pivotFmt>
      <c:pivotFmt>
        <c:idx val="25"/>
        <c:spPr>
          <a:solidFill>
            <a:schemeClr val="accent1"/>
          </a:solidFill>
          <a:ln>
            <a:noFill/>
          </a:ln>
          <a:effectLst/>
        </c:spPr>
      </c:pivotFmt>
      <c:pivotFmt>
        <c:idx val="26"/>
        <c:spPr>
          <a:solidFill>
            <a:schemeClr val="accent1"/>
          </a:solidFill>
          <a:ln>
            <a:noFill/>
          </a:ln>
          <a:effectLst/>
        </c:spPr>
      </c:pivotFmt>
      <c:pivotFmt>
        <c:idx val="27"/>
        <c:spPr>
          <a:solidFill>
            <a:schemeClr val="accent1"/>
          </a:solidFill>
          <a:ln>
            <a:noFill/>
          </a:ln>
          <a:effectLst/>
        </c:spPr>
      </c:pivotFmt>
      <c:pivotFmt>
        <c:idx val="28"/>
        <c:spPr>
          <a:solidFill>
            <a:schemeClr val="accent1"/>
          </a:solidFill>
          <a:ln>
            <a:noFill/>
          </a:ln>
          <a:effectLst/>
        </c:spPr>
      </c:pivotFmt>
    </c:pivotFmts>
    <c:plotArea>
      <c:layout>
        <c:manualLayout>
          <c:layoutTarget val="inner"/>
          <c:xMode val="edge"/>
          <c:yMode val="edge"/>
          <c:x val="0.16673118787199923"/>
          <c:y val="0.17317508606878684"/>
          <c:w val="0.21055821218151072"/>
          <c:h val="0.69774942904864168"/>
        </c:manualLayout>
      </c:layout>
      <c:pieChart>
        <c:varyColors val="1"/>
        <c:ser>
          <c:idx val="0"/>
          <c:order val="0"/>
          <c:tx>
            <c:strRef>
              <c:f>'Pivot Chart'!$Q$3</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A88D-43D2-AD82-BC804374ED76}"/>
              </c:ext>
            </c:extLst>
          </c:dPt>
          <c:dPt>
            <c:idx val="1"/>
            <c:bubble3D val="0"/>
            <c:spPr>
              <a:solidFill>
                <a:schemeClr val="accent2"/>
              </a:solidFill>
              <a:ln>
                <a:noFill/>
              </a:ln>
              <a:effectLst/>
            </c:spPr>
            <c:extLst>
              <c:ext xmlns:c16="http://schemas.microsoft.com/office/drawing/2014/chart" uri="{C3380CC4-5D6E-409C-BE32-E72D297353CC}">
                <c16:uniqueId val="{00000003-A88D-43D2-AD82-BC804374ED76}"/>
              </c:ext>
            </c:extLst>
          </c:dPt>
          <c:dPt>
            <c:idx val="2"/>
            <c:bubble3D val="0"/>
            <c:spPr>
              <a:solidFill>
                <a:schemeClr val="accent3"/>
              </a:solidFill>
              <a:ln>
                <a:noFill/>
              </a:ln>
              <a:effectLst/>
            </c:spPr>
            <c:extLst>
              <c:ext xmlns:c16="http://schemas.microsoft.com/office/drawing/2014/chart" uri="{C3380CC4-5D6E-409C-BE32-E72D297353CC}">
                <c16:uniqueId val="{00000005-A88D-43D2-AD82-BC804374ED76}"/>
              </c:ext>
            </c:extLst>
          </c:dPt>
          <c:dPt>
            <c:idx val="3"/>
            <c:bubble3D val="0"/>
            <c:spPr>
              <a:solidFill>
                <a:schemeClr val="accent4"/>
              </a:solidFill>
              <a:ln>
                <a:noFill/>
              </a:ln>
              <a:effectLst/>
            </c:spPr>
            <c:extLst>
              <c:ext xmlns:c16="http://schemas.microsoft.com/office/drawing/2014/chart" uri="{C3380CC4-5D6E-409C-BE32-E72D297353CC}">
                <c16:uniqueId val="{00000007-A88D-43D2-AD82-BC804374ED76}"/>
              </c:ext>
            </c:extLst>
          </c:dPt>
          <c:dPt>
            <c:idx val="4"/>
            <c:bubble3D val="0"/>
            <c:spPr>
              <a:solidFill>
                <a:schemeClr val="accent5"/>
              </a:solidFill>
              <a:ln>
                <a:noFill/>
              </a:ln>
              <a:effectLst/>
            </c:spPr>
            <c:extLst>
              <c:ext xmlns:c16="http://schemas.microsoft.com/office/drawing/2014/chart" uri="{C3380CC4-5D6E-409C-BE32-E72D297353CC}">
                <c16:uniqueId val="{00000009-A88D-43D2-AD82-BC804374ED76}"/>
              </c:ext>
            </c:extLst>
          </c:dPt>
          <c:dPt>
            <c:idx val="5"/>
            <c:bubble3D val="0"/>
            <c:spPr>
              <a:solidFill>
                <a:schemeClr val="accent6"/>
              </a:solidFill>
              <a:ln>
                <a:noFill/>
              </a:ln>
              <a:effectLst/>
            </c:spPr>
            <c:extLst>
              <c:ext xmlns:c16="http://schemas.microsoft.com/office/drawing/2014/chart" uri="{C3380CC4-5D6E-409C-BE32-E72D297353CC}">
                <c16:uniqueId val="{0000000B-A88D-43D2-AD82-BC804374ED76}"/>
              </c:ext>
            </c:extLst>
          </c:dPt>
          <c:dPt>
            <c:idx val="6"/>
            <c:bubble3D val="0"/>
            <c:spPr>
              <a:solidFill>
                <a:schemeClr val="accent1">
                  <a:lumMod val="60000"/>
                </a:schemeClr>
              </a:solidFill>
              <a:ln>
                <a:noFill/>
              </a:ln>
              <a:effectLst/>
            </c:spPr>
            <c:extLst>
              <c:ext xmlns:c16="http://schemas.microsoft.com/office/drawing/2014/chart" uri="{C3380CC4-5D6E-409C-BE32-E72D297353CC}">
                <c16:uniqueId val="{0000000D-A88D-43D2-AD82-BC804374ED76}"/>
              </c:ext>
            </c:extLst>
          </c:dPt>
          <c:dPt>
            <c:idx val="7"/>
            <c:bubble3D val="0"/>
            <c:spPr>
              <a:solidFill>
                <a:schemeClr val="accent2">
                  <a:lumMod val="60000"/>
                </a:schemeClr>
              </a:solidFill>
              <a:ln>
                <a:noFill/>
              </a:ln>
              <a:effectLst/>
            </c:spPr>
            <c:extLst>
              <c:ext xmlns:c16="http://schemas.microsoft.com/office/drawing/2014/chart" uri="{C3380CC4-5D6E-409C-BE32-E72D297353CC}">
                <c16:uniqueId val="{0000000F-EFF8-400D-AE34-7D024E0018FC}"/>
              </c:ext>
            </c:extLst>
          </c:dPt>
          <c:dPt>
            <c:idx val="8"/>
            <c:bubble3D val="0"/>
            <c:spPr>
              <a:solidFill>
                <a:schemeClr val="accent3">
                  <a:lumMod val="60000"/>
                </a:schemeClr>
              </a:solidFill>
              <a:ln>
                <a:noFill/>
              </a:ln>
              <a:effectLst/>
            </c:spPr>
            <c:extLst>
              <c:ext xmlns:c16="http://schemas.microsoft.com/office/drawing/2014/chart" uri="{C3380CC4-5D6E-409C-BE32-E72D297353CC}">
                <c16:uniqueId val="{00000011-EFF8-400D-AE34-7D024E0018FC}"/>
              </c:ext>
            </c:extLst>
          </c:dPt>
          <c:dPt>
            <c:idx val="9"/>
            <c:bubble3D val="0"/>
            <c:spPr>
              <a:solidFill>
                <a:schemeClr val="accent4">
                  <a:lumMod val="60000"/>
                </a:schemeClr>
              </a:solidFill>
              <a:ln>
                <a:noFill/>
              </a:ln>
              <a:effectLst/>
            </c:spPr>
            <c:extLst>
              <c:ext xmlns:c16="http://schemas.microsoft.com/office/drawing/2014/chart" uri="{C3380CC4-5D6E-409C-BE32-E72D297353CC}">
                <c16:uniqueId val="{00000013-EFF8-400D-AE34-7D024E0018FC}"/>
              </c:ext>
            </c:extLst>
          </c:dPt>
          <c:dPt>
            <c:idx val="10"/>
            <c:bubble3D val="0"/>
            <c:spPr>
              <a:solidFill>
                <a:schemeClr val="accent5">
                  <a:lumMod val="60000"/>
                </a:schemeClr>
              </a:solidFill>
              <a:ln>
                <a:noFill/>
              </a:ln>
              <a:effectLst/>
            </c:spPr>
            <c:extLst>
              <c:ext xmlns:c16="http://schemas.microsoft.com/office/drawing/2014/chart" uri="{C3380CC4-5D6E-409C-BE32-E72D297353CC}">
                <c16:uniqueId val="{00000015-A9D5-4B33-96E3-FE9A8FE5069E}"/>
              </c:ext>
            </c:extLst>
          </c:dPt>
          <c:dPt>
            <c:idx val="11"/>
            <c:bubble3D val="0"/>
            <c:spPr>
              <a:solidFill>
                <a:schemeClr val="accent6">
                  <a:lumMod val="60000"/>
                </a:schemeClr>
              </a:solidFill>
              <a:ln>
                <a:noFill/>
              </a:ln>
              <a:effectLst/>
            </c:spPr>
            <c:extLst>
              <c:ext xmlns:c16="http://schemas.microsoft.com/office/drawing/2014/chart" uri="{C3380CC4-5D6E-409C-BE32-E72D297353CC}">
                <c16:uniqueId val="{00000017-0116-4CC4-8E53-C5B526471596}"/>
              </c:ext>
            </c:extLst>
          </c:dPt>
          <c:dLbls>
            <c:dLbl>
              <c:idx val="0"/>
              <c:layout>
                <c:manualLayout>
                  <c:x val="3.7948246355842444E-2"/>
                  <c:y val="-2.606590539377660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88D-43D2-AD82-BC804374ED76}"/>
                </c:ext>
              </c:extLst>
            </c:dLbl>
            <c:dLbl>
              <c:idx val="2"/>
              <c:layout>
                <c:manualLayout>
                  <c:x val="-0.10897396671306676"/>
                  <c:y val="-0.13871317890203147"/>
                </c:manualLayout>
              </c:layout>
              <c:showLegendKey val="1"/>
              <c:showVal val="1"/>
              <c:showCatName val="1"/>
              <c:showSerName val="1"/>
              <c:showPercent val="1"/>
              <c:showBubbleSize val="1"/>
              <c:extLst>
                <c:ext xmlns:c15="http://schemas.microsoft.com/office/drawing/2012/chart" uri="{CE6537A1-D6FC-4f65-9D91-7224C49458BB}">
                  <c15:layout>
                    <c:manualLayout>
                      <c:w val="8.1770676321476971E-2"/>
                      <c:h val="0.2243342490085023"/>
                    </c:manualLayout>
                  </c15:layout>
                </c:ext>
                <c:ext xmlns:c16="http://schemas.microsoft.com/office/drawing/2014/chart" uri="{C3380CC4-5D6E-409C-BE32-E72D297353CC}">
                  <c16:uniqueId val="{00000005-A88D-43D2-AD82-BC804374ED76}"/>
                </c:ext>
              </c:extLst>
            </c:dLbl>
            <c:dLbl>
              <c:idx val="8"/>
              <c:showLegendKey val="1"/>
              <c:showVal val="1"/>
              <c:showCatName val="1"/>
              <c:showSerName val="1"/>
              <c:showPercent val="1"/>
              <c:showBubbleSize val="1"/>
              <c:extLst>
                <c:ext xmlns:c15="http://schemas.microsoft.com/office/drawing/2012/chart" uri="{CE6537A1-D6FC-4f65-9D91-7224C49458BB}"/>
                <c:ext xmlns:c16="http://schemas.microsoft.com/office/drawing/2014/chart" uri="{C3380CC4-5D6E-409C-BE32-E72D297353CC}">
                  <c16:uniqueId val="{00000011-EFF8-400D-AE34-7D024E0018FC}"/>
                </c:ext>
              </c:extLst>
            </c:dLbl>
            <c:dLbl>
              <c:idx val="10"/>
              <c:layout>
                <c:manualLayout>
                  <c:x val="8.8119184209395421E-3"/>
                  <c:y val="-1.729515940148800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9D5-4B33-96E3-FE9A8FE5069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f>'Pivot Chart'!$P$4:$P$18</c:f>
              <c:multiLvlStrCache>
                <c:ptCount val="11"/>
                <c:lvl>
                  <c:pt idx="0">
                    <c:v>Education</c:v>
                  </c:pt>
                  <c:pt idx="1">
                    <c:v>Food Service</c:v>
                  </c:pt>
                  <c:pt idx="2">
                    <c:v>General</c:v>
                  </c:pt>
                  <c:pt idx="3">
                    <c:v>Healthcare</c:v>
                  </c:pt>
                  <c:pt idx="4">
                    <c:v>Retail</c:v>
                  </c:pt>
                  <c:pt idx="5">
                    <c:v>Office</c:v>
                  </c:pt>
                  <c:pt idx="6">
                    <c:v>Transportation</c:v>
                  </c:pt>
                  <c:pt idx="7">
                    <c:v>Hospitality</c:v>
                  </c:pt>
                  <c:pt idx="8">
                    <c:v>General</c:v>
                  </c:pt>
                  <c:pt idx="9">
                    <c:v>General</c:v>
                  </c:pt>
                  <c:pt idx="10">
                    <c:v>Multi-family</c:v>
                  </c:pt>
                </c:lvl>
                <c:lvl>
                  <c:pt idx="0">
                    <c:v>Commercial</c:v>
                  </c:pt>
                  <c:pt idx="8">
                    <c:v>Residential and Commercial</c:v>
                  </c:pt>
                  <c:pt idx="9">
                    <c:v>Residential</c:v>
                  </c:pt>
                </c:lvl>
              </c:multiLvlStrCache>
            </c:multiLvlStrRef>
          </c:cat>
          <c:val>
            <c:numRef>
              <c:f>'Pivot Chart'!$Q$4:$Q$18</c:f>
              <c:numCache>
                <c:formatCode>General</c:formatCode>
                <c:ptCount val="11"/>
                <c:pt idx="0">
                  <c:v>40</c:v>
                </c:pt>
                <c:pt idx="1">
                  <c:v>6</c:v>
                </c:pt>
                <c:pt idx="2">
                  <c:v>151</c:v>
                </c:pt>
                <c:pt idx="3">
                  <c:v>47</c:v>
                </c:pt>
                <c:pt idx="4">
                  <c:v>6</c:v>
                </c:pt>
                <c:pt idx="5">
                  <c:v>3</c:v>
                </c:pt>
                <c:pt idx="6">
                  <c:v>6</c:v>
                </c:pt>
                <c:pt idx="7">
                  <c:v>2</c:v>
                </c:pt>
                <c:pt idx="8">
                  <c:v>82</c:v>
                </c:pt>
                <c:pt idx="9">
                  <c:v>14</c:v>
                </c:pt>
                <c:pt idx="10">
                  <c:v>4</c:v>
                </c:pt>
              </c:numCache>
            </c:numRef>
          </c:val>
          <c:extLst>
            <c:ext xmlns:c16="http://schemas.microsoft.com/office/drawing/2014/chart" uri="{C3380CC4-5D6E-409C-BE32-E72D297353CC}">
              <c16:uniqueId val="{0000000E-A88D-43D2-AD82-BC804374ED7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1408332010943281"/>
          <c:y val="0.16541149685834727"/>
          <c:w val="0.43556763856352976"/>
          <c:h val="0.7177859869789003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Chart!PivotTable29</c:name>
    <c:fmtId val="2"/>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pivotFmt>
      <c:pivotFmt>
        <c:idx val="3"/>
        <c:spPr>
          <a:solidFill>
            <a:schemeClr val="accent1"/>
          </a:solidFill>
          <a:ln>
            <a:noFill/>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pivotFmt>
      <c:pivotFmt>
        <c:idx val="9"/>
        <c:spPr>
          <a:solidFill>
            <a:schemeClr val="accent1"/>
          </a:solidFill>
          <a:ln>
            <a:noFill/>
          </a:ln>
          <a:effectLst/>
        </c:spPr>
      </c:pivotFmt>
      <c:pivotFmt>
        <c:idx val="10"/>
        <c:spPr>
          <a:solidFill>
            <a:schemeClr val="accent1"/>
          </a:solidFill>
          <a:ln>
            <a:noFill/>
          </a:ln>
          <a:effectLst/>
        </c:spPr>
      </c:pivotFmt>
      <c:pivotFmt>
        <c:idx val="11"/>
        <c:spPr>
          <a:solidFill>
            <a:schemeClr val="accent1"/>
          </a:solidFill>
          <a:ln>
            <a:noFill/>
          </a:ln>
          <a:effectLst/>
        </c:spPr>
      </c:pivotFmt>
      <c:pivotFmt>
        <c:idx val="12"/>
        <c:spPr>
          <a:solidFill>
            <a:schemeClr val="accent1"/>
          </a:solidFill>
          <a:ln>
            <a:noFill/>
          </a:ln>
          <a:effectLst/>
        </c:spPr>
      </c:pivotFmt>
      <c:pivotFmt>
        <c:idx val="13"/>
        <c:spPr>
          <a:solidFill>
            <a:schemeClr val="accent1"/>
          </a:solidFill>
          <a:ln>
            <a:noFill/>
          </a:ln>
          <a:effectLst/>
        </c:spPr>
      </c:pivotFmt>
    </c:pivotFmts>
    <c:plotArea>
      <c:layout/>
      <c:pieChart>
        <c:varyColors val="1"/>
        <c:ser>
          <c:idx val="0"/>
          <c:order val="0"/>
          <c:tx>
            <c:strRef>
              <c:f>'Pivot Chart'!$Q$57</c:f>
              <c:strCache>
                <c:ptCount val="1"/>
                <c:pt idx="0">
                  <c:v>Total</c:v>
                </c:pt>
              </c:strCache>
            </c:strRef>
          </c:tx>
          <c:dPt>
            <c:idx val="0"/>
            <c:bubble3D val="0"/>
            <c:spPr>
              <a:solidFill>
                <a:schemeClr val="accent1"/>
              </a:solidFill>
              <a:ln>
                <a:noFill/>
              </a:ln>
              <a:effectLst/>
            </c:spPr>
            <c:extLst>
              <c:ext xmlns:c16="http://schemas.microsoft.com/office/drawing/2014/chart" uri="{C3380CC4-5D6E-409C-BE32-E72D297353CC}">
                <c16:uniqueId val="{00000001-6121-4922-AF4F-82AE580246A5}"/>
              </c:ext>
            </c:extLst>
          </c:dPt>
          <c:dPt>
            <c:idx val="1"/>
            <c:bubble3D val="0"/>
            <c:spPr>
              <a:solidFill>
                <a:schemeClr val="accent2"/>
              </a:solidFill>
              <a:ln>
                <a:noFill/>
              </a:ln>
              <a:effectLst/>
            </c:spPr>
            <c:extLst>
              <c:ext xmlns:c16="http://schemas.microsoft.com/office/drawing/2014/chart" uri="{C3380CC4-5D6E-409C-BE32-E72D297353CC}">
                <c16:uniqueId val="{00000003-6121-4922-AF4F-82AE580246A5}"/>
              </c:ext>
            </c:extLst>
          </c:dPt>
          <c:dPt>
            <c:idx val="2"/>
            <c:bubble3D val="0"/>
            <c:spPr>
              <a:solidFill>
                <a:schemeClr val="accent3"/>
              </a:solidFill>
              <a:ln>
                <a:noFill/>
              </a:ln>
              <a:effectLst/>
            </c:spPr>
            <c:extLst>
              <c:ext xmlns:c16="http://schemas.microsoft.com/office/drawing/2014/chart" uri="{C3380CC4-5D6E-409C-BE32-E72D297353CC}">
                <c16:uniqueId val="{00000005-6121-4922-AF4F-82AE580246A5}"/>
              </c:ext>
            </c:extLst>
          </c:dPt>
          <c:dPt>
            <c:idx val="3"/>
            <c:bubble3D val="0"/>
            <c:spPr>
              <a:solidFill>
                <a:schemeClr val="accent4"/>
              </a:solidFill>
              <a:ln>
                <a:noFill/>
              </a:ln>
              <a:effectLst/>
            </c:spPr>
            <c:extLst>
              <c:ext xmlns:c16="http://schemas.microsoft.com/office/drawing/2014/chart" uri="{C3380CC4-5D6E-409C-BE32-E72D297353CC}">
                <c16:uniqueId val="{00000007-6121-4922-AF4F-82AE580246A5}"/>
              </c:ext>
            </c:extLst>
          </c:dPt>
          <c:dPt>
            <c:idx val="4"/>
            <c:bubble3D val="0"/>
            <c:spPr>
              <a:solidFill>
                <a:schemeClr val="accent5"/>
              </a:solidFill>
              <a:ln>
                <a:noFill/>
              </a:ln>
              <a:effectLst/>
            </c:spPr>
            <c:extLst>
              <c:ext xmlns:c16="http://schemas.microsoft.com/office/drawing/2014/chart" uri="{C3380CC4-5D6E-409C-BE32-E72D297353CC}">
                <c16:uniqueId val="{00000009-6121-4922-AF4F-82AE580246A5}"/>
              </c:ext>
            </c:extLst>
          </c:dPt>
          <c:dPt>
            <c:idx val="5"/>
            <c:bubble3D val="0"/>
            <c:spPr>
              <a:solidFill>
                <a:schemeClr val="accent6"/>
              </a:solidFill>
              <a:ln>
                <a:noFill/>
              </a:ln>
              <a:effectLst/>
            </c:spPr>
            <c:extLst>
              <c:ext xmlns:c16="http://schemas.microsoft.com/office/drawing/2014/chart" uri="{C3380CC4-5D6E-409C-BE32-E72D297353CC}">
                <c16:uniqueId val="{0000000B-98CE-42C6-9C06-BC2C3A353F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Chart'!$P$58:$P$64</c:f>
              <c:strCache>
                <c:ptCount val="6"/>
                <c:pt idx="0">
                  <c:v>Company</c:v>
                </c:pt>
                <c:pt idx="1">
                  <c:v>Government</c:v>
                </c:pt>
                <c:pt idx="2">
                  <c:v>Industry Organization</c:v>
                </c:pt>
                <c:pt idx="3">
                  <c:v>Press</c:v>
                </c:pt>
                <c:pt idx="4">
                  <c:v>University</c:v>
                </c:pt>
                <c:pt idx="5">
                  <c:v>Hospital</c:v>
                </c:pt>
              </c:strCache>
            </c:strRef>
          </c:cat>
          <c:val>
            <c:numRef>
              <c:f>'Pivot Chart'!$Q$58:$Q$64</c:f>
              <c:numCache>
                <c:formatCode>General</c:formatCode>
                <c:ptCount val="6"/>
                <c:pt idx="0">
                  <c:v>43</c:v>
                </c:pt>
                <c:pt idx="1">
                  <c:v>49</c:v>
                </c:pt>
                <c:pt idx="2">
                  <c:v>63</c:v>
                </c:pt>
                <c:pt idx="3">
                  <c:v>60</c:v>
                </c:pt>
                <c:pt idx="4">
                  <c:v>142</c:v>
                </c:pt>
                <c:pt idx="5">
                  <c:v>4</c:v>
                </c:pt>
              </c:numCache>
            </c:numRef>
          </c:val>
          <c:extLst>
            <c:ext xmlns:c16="http://schemas.microsoft.com/office/drawing/2014/chart" uri="{C3380CC4-5D6E-409C-BE32-E72D297353CC}">
              <c16:uniqueId val="{0000000A-6121-4922-AF4F-82AE580246A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6366535433070872"/>
          <c:y val="0.33348762227251766"/>
          <c:w val="0.28355686789151358"/>
          <c:h val="0.421444637256730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Chart!PivotTable28</c:name>
    <c:fmtId val="2"/>
  </c:pivotSource>
  <c:chart>
    <c:autoTitleDeleted val="1"/>
    <c:pivotFmts>
      <c:pivotFmt>
        <c:idx val="0"/>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pivotFmt>
      <c:pivotFmt>
        <c:idx val="3"/>
        <c:spPr>
          <a:solidFill>
            <a:schemeClr val="accent2"/>
          </a:solidFill>
          <a:ln>
            <a:noFill/>
          </a:ln>
          <a:effectLst/>
        </c:spPr>
      </c:pivotFmt>
      <c:pivotFmt>
        <c:idx val="4"/>
        <c:spPr>
          <a:solidFill>
            <a:schemeClr val="accent2"/>
          </a:solidFill>
          <a:ln>
            <a:noFill/>
          </a:ln>
          <a:effectLst/>
        </c:spPr>
      </c:pivotFmt>
      <c:pivotFmt>
        <c:idx val="5"/>
        <c:spPr>
          <a:solidFill>
            <a:schemeClr val="accent2"/>
          </a:solidFill>
          <a:ln>
            <a:noFill/>
          </a:ln>
          <a:effectLst/>
        </c:spPr>
      </c:pivotFmt>
      <c:pivotFmt>
        <c:idx val="6"/>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pivotFmt>
      <c:pivotFmt>
        <c:idx val="8"/>
        <c:spPr>
          <a:solidFill>
            <a:schemeClr val="accent2"/>
          </a:solidFill>
          <a:ln>
            <a:noFill/>
          </a:ln>
          <a:effectLst/>
        </c:spPr>
      </c:pivotFmt>
      <c:pivotFmt>
        <c:idx val="9"/>
        <c:spPr>
          <a:solidFill>
            <a:schemeClr val="accent2"/>
          </a:solidFill>
          <a:ln>
            <a:noFill/>
          </a:ln>
          <a:effectLst/>
        </c:spPr>
      </c:pivotFmt>
      <c:pivotFmt>
        <c:idx val="10"/>
        <c:spPr>
          <a:solidFill>
            <a:schemeClr val="accent2"/>
          </a:solidFill>
          <a:ln>
            <a:noFill/>
          </a:ln>
          <a:effectLst/>
        </c:spPr>
      </c:pivotFmt>
      <c:pivotFmt>
        <c:idx val="11"/>
        <c:spPr>
          <a:solidFill>
            <a:schemeClr val="accent2"/>
          </a:solidFill>
          <a:ln>
            <a:noFill/>
          </a:ln>
          <a:effectLst/>
        </c:spPr>
      </c:pivotFmt>
    </c:pivotFmts>
    <c:plotArea>
      <c:layout/>
      <c:pieChart>
        <c:varyColors val="1"/>
        <c:ser>
          <c:idx val="0"/>
          <c:order val="0"/>
          <c:tx>
            <c:strRef>
              <c:f>'Pivot Chart'!$Q$30</c:f>
              <c:strCache>
                <c:ptCount val="1"/>
                <c:pt idx="0">
                  <c:v>Total</c:v>
                </c:pt>
              </c:strCache>
            </c:strRef>
          </c:tx>
          <c:dPt>
            <c:idx val="0"/>
            <c:bubble3D val="0"/>
            <c:spPr>
              <a:solidFill>
                <a:schemeClr val="accent2"/>
              </a:solidFill>
              <a:ln>
                <a:noFill/>
              </a:ln>
              <a:effectLst/>
            </c:spPr>
            <c:extLst>
              <c:ext xmlns:c16="http://schemas.microsoft.com/office/drawing/2014/chart" uri="{C3380CC4-5D6E-409C-BE32-E72D297353CC}">
                <c16:uniqueId val="{00000001-5C78-48FA-BB3E-86E075EBC5B4}"/>
              </c:ext>
            </c:extLst>
          </c:dPt>
          <c:dPt>
            <c:idx val="1"/>
            <c:bubble3D val="0"/>
            <c:spPr>
              <a:solidFill>
                <a:schemeClr val="accent4"/>
              </a:solidFill>
              <a:ln>
                <a:noFill/>
              </a:ln>
              <a:effectLst/>
            </c:spPr>
            <c:extLst>
              <c:ext xmlns:c16="http://schemas.microsoft.com/office/drawing/2014/chart" uri="{C3380CC4-5D6E-409C-BE32-E72D297353CC}">
                <c16:uniqueId val="{00000003-5C78-48FA-BB3E-86E075EBC5B4}"/>
              </c:ext>
            </c:extLst>
          </c:dPt>
          <c:dPt>
            <c:idx val="2"/>
            <c:bubble3D val="0"/>
            <c:spPr>
              <a:solidFill>
                <a:schemeClr val="accent6"/>
              </a:solidFill>
              <a:ln>
                <a:noFill/>
              </a:ln>
              <a:effectLst/>
            </c:spPr>
            <c:extLst>
              <c:ext xmlns:c16="http://schemas.microsoft.com/office/drawing/2014/chart" uri="{C3380CC4-5D6E-409C-BE32-E72D297353CC}">
                <c16:uniqueId val="{00000005-5C78-48FA-BB3E-86E075EBC5B4}"/>
              </c:ext>
            </c:extLst>
          </c:dPt>
          <c:dPt>
            <c:idx val="3"/>
            <c:bubble3D val="0"/>
            <c:spPr>
              <a:solidFill>
                <a:schemeClr val="accent2">
                  <a:lumMod val="60000"/>
                </a:schemeClr>
              </a:solidFill>
              <a:ln>
                <a:noFill/>
              </a:ln>
              <a:effectLst/>
            </c:spPr>
            <c:extLst>
              <c:ext xmlns:c16="http://schemas.microsoft.com/office/drawing/2014/chart" uri="{C3380CC4-5D6E-409C-BE32-E72D297353CC}">
                <c16:uniqueId val="{00000007-5C78-48FA-BB3E-86E075EBC5B4}"/>
              </c:ext>
            </c:extLst>
          </c:dPt>
          <c:dPt>
            <c:idx val="4"/>
            <c:bubble3D val="0"/>
            <c:spPr>
              <a:solidFill>
                <a:schemeClr val="accent4">
                  <a:lumMod val="60000"/>
                </a:schemeClr>
              </a:solidFill>
              <a:ln>
                <a:noFill/>
              </a:ln>
              <a:effectLst/>
            </c:spPr>
            <c:extLst>
              <c:ext xmlns:c16="http://schemas.microsoft.com/office/drawing/2014/chart" uri="{C3380CC4-5D6E-409C-BE32-E72D297353CC}">
                <c16:uniqueId val="{00000009-F69A-42B8-B2A8-D72450478E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 Chart'!$P$31:$P$36</c:f>
              <c:strCache>
                <c:ptCount val="5"/>
                <c:pt idx="0">
                  <c:v>Guidance</c:v>
                </c:pt>
                <c:pt idx="1">
                  <c:v>Interview</c:v>
                </c:pt>
                <c:pt idx="2">
                  <c:v>News</c:v>
                </c:pt>
                <c:pt idx="3">
                  <c:v>Research</c:v>
                </c:pt>
                <c:pt idx="4">
                  <c:v>Company Release</c:v>
                </c:pt>
              </c:strCache>
            </c:strRef>
          </c:cat>
          <c:val>
            <c:numRef>
              <c:f>'Pivot Chart'!$Q$31:$Q$36</c:f>
              <c:numCache>
                <c:formatCode>General</c:formatCode>
                <c:ptCount val="5"/>
                <c:pt idx="0">
                  <c:v>92</c:v>
                </c:pt>
                <c:pt idx="1">
                  <c:v>1</c:v>
                </c:pt>
                <c:pt idx="2">
                  <c:v>98</c:v>
                </c:pt>
                <c:pt idx="3">
                  <c:v>152</c:v>
                </c:pt>
                <c:pt idx="4">
                  <c:v>18</c:v>
                </c:pt>
              </c:numCache>
            </c:numRef>
          </c:val>
          <c:extLst>
            <c:ext xmlns:c16="http://schemas.microsoft.com/office/drawing/2014/chart" uri="{C3380CC4-5D6E-409C-BE32-E72D297353CC}">
              <c16:uniqueId val="{00000008-5C78-48FA-BB3E-86E075EBC5B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782656908405416"/>
          <c:y val="0.36019626961024154"/>
          <c:w val="0.22455089820359281"/>
          <c:h val="0.350145899844772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Chart!PivotTable38</c:name>
    <c:fmtId val="2"/>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 Chart'!$AD$4:$AD$5</c:f>
              <c:strCache>
                <c:ptCount val="1"/>
                <c:pt idx="0">
                  <c:v>Education</c:v>
                </c:pt>
              </c:strCache>
            </c:strRef>
          </c:tx>
          <c:spPr>
            <a:solidFill>
              <a:schemeClr val="accent1"/>
            </a:solidFill>
            <a:ln>
              <a:noFill/>
            </a:ln>
            <a:effectLst/>
          </c:spPr>
          <c:invertIfNegative val="0"/>
          <c:cat>
            <c:strRef>
              <c:f>'Pivot Chart'!$AC$6:$AC$9</c:f>
              <c:strCache>
                <c:ptCount val="3"/>
                <c:pt idx="0">
                  <c:v>Commercial</c:v>
                </c:pt>
                <c:pt idx="1">
                  <c:v>Residential</c:v>
                </c:pt>
                <c:pt idx="2">
                  <c:v>Residential and Commercial</c:v>
                </c:pt>
              </c:strCache>
            </c:strRef>
          </c:cat>
          <c:val>
            <c:numRef>
              <c:f>'Pivot Chart'!$AD$6:$AD$9</c:f>
              <c:numCache>
                <c:formatCode>General</c:formatCode>
                <c:ptCount val="3"/>
                <c:pt idx="0">
                  <c:v>40</c:v>
                </c:pt>
              </c:numCache>
            </c:numRef>
          </c:val>
          <c:extLst>
            <c:ext xmlns:c16="http://schemas.microsoft.com/office/drawing/2014/chart" uri="{C3380CC4-5D6E-409C-BE32-E72D297353CC}">
              <c16:uniqueId val="{00000000-4B3E-46A0-998C-091FEB2DD7A3}"/>
            </c:ext>
          </c:extLst>
        </c:ser>
        <c:ser>
          <c:idx val="1"/>
          <c:order val="1"/>
          <c:tx>
            <c:strRef>
              <c:f>'Pivot Chart'!$AE$4:$AE$5</c:f>
              <c:strCache>
                <c:ptCount val="1"/>
                <c:pt idx="0">
                  <c:v>Food Service</c:v>
                </c:pt>
              </c:strCache>
            </c:strRef>
          </c:tx>
          <c:spPr>
            <a:solidFill>
              <a:schemeClr val="accent2"/>
            </a:solidFill>
            <a:ln>
              <a:noFill/>
            </a:ln>
            <a:effectLst/>
          </c:spPr>
          <c:invertIfNegative val="0"/>
          <c:cat>
            <c:strRef>
              <c:f>'Pivot Chart'!$AC$6:$AC$9</c:f>
              <c:strCache>
                <c:ptCount val="3"/>
                <c:pt idx="0">
                  <c:v>Commercial</c:v>
                </c:pt>
                <c:pt idx="1">
                  <c:v>Residential</c:v>
                </c:pt>
                <c:pt idx="2">
                  <c:v>Residential and Commercial</c:v>
                </c:pt>
              </c:strCache>
            </c:strRef>
          </c:cat>
          <c:val>
            <c:numRef>
              <c:f>'Pivot Chart'!$AE$6:$AE$9</c:f>
              <c:numCache>
                <c:formatCode>General</c:formatCode>
                <c:ptCount val="3"/>
                <c:pt idx="0">
                  <c:v>6</c:v>
                </c:pt>
              </c:numCache>
            </c:numRef>
          </c:val>
          <c:extLst>
            <c:ext xmlns:c16="http://schemas.microsoft.com/office/drawing/2014/chart" uri="{C3380CC4-5D6E-409C-BE32-E72D297353CC}">
              <c16:uniqueId val="{00000001-4B3E-46A0-998C-091FEB2DD7A3}"/>
            </c:ext>
          </c:extLst>
        </c:ser>
        <c:ser>
          <c:idx val="2"/>
          <c:order val="2"/>
          <c:tx>
            <c:strRef>
              <c:f>'Pivot Chart'!$AF$4:$AF$5</c:f>
              <c:strCache>
                <c:ptCount val="1"/>
                <c:pt idx="0">
                  <c:v>General</c:v>
                </c:pt>
              </c:strCache>
            </c:strRef>
          </c:tx>
          <c:spPr>
            <a:solidFill>
              <a:schemeClr val="accent3"/>
            </a:solidFill>
            <a:ln>
              <a:noFill/>
            </a:ln>
            <a:effectLst/>
          </c:spPr>
          <c:invertIfNegative val="0"/>
          <c:cat>
            <c:strRef>
              <c:f>'Pivot Chart'!$AC$6:$AC$9</c:f>
              <c:strCache>
                <c:ptCount val="3"/>
                <c:pt idx="0">
                  <c:v>Commercial</c:v>
                </c:pt>
                <c:pt idx="1">
                  <c:v>Residential</c:v>
                </c:pt>
                <c:pt idx="2">
                  <c:v>Residential and Commercial</c:v>
                </c:pt>
              </c:strCache>
            </c:strRef>
          </c:cat>
          <c:val>
            <c:numRef>
              <c:f>'Pivot Chart'!$AF$6:$AF$9</c:f>
              <c:numCache>
                <c:formatCode>General</c:formatCode>
                <c:ptCount val="3"/>
                <c:pt idx="0">
                  <c:v>151</c:v>
                </c:pt>
                <c:pt idx="1">
                  <c:v>14</c:v>
                </c:pt>
                <c:pt idx="2">
                  <c:v>82</c:v>
                </c:pt>
              </c:numCache>
            </c:numRef>
          </c:val>
          <c:extLst>
            <c:ext xmlns:c16="http://schemas.microsoft.com/office/drawing/2014/chart" uri="{C3380CC4-5D6E-409C-BE32-E72D297353CC}">
              <c16:uniqueId val="{00000002-4B3E-46A0-998C-091FEB2DD7A3}"/>
            </c:ext>
          </c:extLst>
        </c:ser>
        <c:ser>
          <c:idx val="3"/>
          <c:order val="3"/>
          <c:tx>
            <c:strRef>
              <c:f>'Pivot Chart'!$AG$4:$AG$5</c:f>
              <c:strCache>
                <c:ptCount val="1"/>
                <c:pt idx="0">
                  <c:v>Healthcare</c:v>
                </c:pt>
              </c:strCache>
            </c:strRef>
          </c:tx>
          <c:spPr>
            <a:solidFill>
              <a:schemeClr val="accent4"/>
            </a:solidFill>
            <a:ln>
              <a:noFill/>
            </a:ln>
            <a:effectLst/>
          </c:spPr>
          <c:invertIfNegative val="0"/>
          <c:cat>
            <c:strRef>
              <c:f>'Pivot Chart'!$AC$6:$AC$9</c:f>
              <c:strCache>
                <c:ptCount val="3"/>
                <c:pt idx="0">
                  <c:v>Commercial</c:v>
                </c:pt>
                <c:pt idx="1">
                  <c:v>Residential</c:v>
                </c:pt>
                <c:pt idx="2">
                  <c:v>Residential and Commercial</c:v>
                </c:pt>
              </c:strCache>
            </c:strRef>
          </c:cat>
          <c:val>
            <c:numRef>
              <c:f>'Pivot Chart'!$AG$6:$AG$9</c:f>
              <c:numCache>
                <c:formatCode>General</c:formatCode>
                <c:ptCount val="3"/>
                <c:pt idx="0">
                  <c:v>47</c:v>
                </c:pt>
              </c:numCache>
            </c:numRef>
          </c:val>
          <c:extLst>
            <c:ext xmlns:c16="http://schemas.microsoft.com/office/drawing/2014/chart" uri="{C3380CC4-5D6E-409C-BE32-E72D297353CC}">
              <c16:uniqueId val="{00000001-FE13-439D-91F2-C0C5A4D58DFA}"/>
            </c:ext>
          </c:extLst>
        </c:ser>
        <c:ser>
          <c:idx val="4"/>
          <c:order val="4"/>
          <c:tx>
            <c:strRef>
              <c:f>'Pivot Chart'!$AH$4:$AH$5</c:f>
              <c:strCache>
                <c:ptCount val="1"/>
                <c:pt idx="0">
                  <c:v>Multi-family</c:v>
                </c:pt>
              </c:strCache>
            </c:strRef>
          </c:tx>
          <c:spPr>
            <a:solidFill>
              <a:schemeClr val="accent5"/>
            </a:solidFill>
            <a:ln>
              <a:noFill/>
            </a:ln>
            <a:effectLst/>
          </c:spPr>
          <c:invertIfNegative val="0"/>
          <c:cat>
            <c:strRef>
              <c:f>'Pivot Chart'!$AC$6:$AC$9</c:f>
              <c:strCache>
                <c:ptCount val="3"/>
                <c:pt idx="0">
                  <c:v>Commercial</c:v>
                </c:pt>
                <c:pt idx="1">
                  <c:v>Residential</c:v>
                </c:pt>
                <c:pt idx="2">
                  <c:v>Residential and Commercial</c:v>
                </c:pt>
              </c:strCache>
            </c:strRef>
          </c:cat>
          <c:val>
            <c:numRef>
              <c:f>'Pivot Chart'!$AH$6:$AH$9</c:f>
              <c:numCache>
                <c:formatCode>General</c:formatCode>
                <c:ptCount val="3"/>
                <c:pt idx="1">
                  <c:v>4</c:v>
                </c:pt>
              </c:numCache>
            </c:numRef>
          </c:val>
          <c:extLst>
            <c:ext xmlns:c16="http://schemas.microsoft.com/office/drawing/2014/chart" uri="{C3380CC4-5D6E-409C-BE32-E72D297353CC}">
              <c16:uniqueId val="{00000002-FE13-439D-91F2-C0C5A4D58DFA}"/>
            </c:ext>
          </c:extLst>
        </c:ser>
        <c:ser>
          <c:idx val="5"/>
          <c:order val="5"/>
          <c:tx>
            <c:strRef>
              <c:f>'Pivot Chart'!$AI$4:$AI$5</c:f>
              <c:strCache>
                <c:ptCount val="1"/>
                <c:pt idx="0">
                  <c:v>Retail</c:v>
                </c:pt>
              </c:strCache>
            </c:strRef>
          </c:tx>
          <c:spPr>
            <a:solidFill>
              <a:schemeClr val="accent6"/>
            </a:solidFill>
            <a:ln>
              <a:noFill/>
            </a:ln>
            <a:effectLst/>
          </c:spPr>
          <c:invertIfNegative val="0"/>
          <c:cat>
            <c:strRef>
              <c:f>'Pivot Chart'!$AC$6:$AC$9</c:f>
              <c:strCache>
                <c:ptCount val="3"/>
                <c:pt idx="0">
                  <c:v>Commercial</c:v>
                </c:pt>
                <c:pt idx="1">
                  <c:v>Residential</c:v>
                </c:pt>
                <c:pt idx="2">
                  <c:v>Residential and Commercial</c:v>
                </c:pt>
              </c:strCache>
            </c:strRef>
          </c:cat>
          <c:val>
            <c:numRef>
              <c:f>'Pivot Chart'!$AI$6:$AI$9</c:f>
              <c:numCache>
                <c:formatCode>General</c:formatCode>
                <c:ptCount val="3"/>
                <c:pt idx="0">
                  <c:v>6</c:v>
                </c:pt>
              </c:numCache>
            </c:numRef>
          </c:val>
          <c:extLst>
            <c:ext xmlns:c16="http://schemas.microsoft.com/office/drawing/2014/chart" uri="{C3380CC4-5D6E-409C-BE32-E72D297353CC}">
              <c16:uniqueId val="{00000003-FE13-439D-91F2-C0C5A4D58DFA}"/>
            </c:ext>
          </c:extLst>
        </c:ser>
        <c:ser>
          <c:idx val="6"/>
          <c:order val="6"/>
          <c:tx>
            <c:strRef>
              <c:f>'Pivot Chart'!$AJ$4:$AJ$5</c:f>
              <c:strCache>
                <c:ptCount val="1"/>
                <c:pt idx="0">
                  <c:v>Office</c:v>
                </c:pt>
              </c:strCache>
            </c:strRef>
          </c:tx>
          <c:spPr>
            <a:solidFill>
              <a:schemeClr val="accent1">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Chart'!$AJ$6:$AJ$9</c:f>
              <c:numCache>
                <c:formatCode>General</c:formatCode>
                <c:ptCount val="3"/>
                <c:pt idx="0">
                  <c:v>3</c:v>
                </c:pt>
              </c:numCache>
            </c:numRef>
          </c:val>
          <c:extLst>
            <c:ext xmlns:c16="http://schemas.microsoft.com/office/drawing/2014/chart" uri="{C3380CC4-5D6E-409C-BE32-E72D297353CC}">
              <c16:uniqueId val="{00000004-FE13-439D-91F2-C0C5A4D58DFA}"/>
            </c:ext>
          </c:extLst>
        </c:ser>
        <c:ser>
          <c:idx val="7"/>
          <c:order val="7"/>
          <c:tx>
            <c:strRef>
              <c:f>'Pivot Chart'!$AK$4:$AK$5</c:f>
              <c:strCache>
                <c:ptCount val="1"/>
                <c:pt idx="0">
                  <c:v>Transportation</c:v>
                </c:pt>
              </c:strCache>
            </c:strRef>
          </c:tx>
          <c:spPr>
            <a:solidFill>
              <a:schemeClr val="accent2">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Chart'!$AK$6:$AK$9</c:f>
              <c:numCache>
                <c:formatCode>General</c:formatCode>
                <c:ptCount val="3"/>
                <c:pt idx="0">
                  <c:v>6</c:v>
                </c:pt>
              </c:numCache>
            </c:numRef>
          </c:val>
          <c:extLst>
            <c:ext xmlns:c16="http://schemas.microsoft.com/office/drawing/2014/chart" uri="{C3380CC4-5D6E-409C-BE32-E72D297353CC}">
              <c16:uniqueId val="{00000005-FE13-439D-91F2-C0C5A4D58DFA}"/>
            </c:ext>
          </c:extLst>
        </c:ser>
        <c:ser>
          <c:idx val="8"/>
          <c:order val="8"/>
          <c:tx>
            <c:strRef>
              <c:f>'Pivot Chart'!$AL$4:$AL$5</c:f>
              <c:strCache>
                <c:ptCount val="1"/>
                <c:pt idx="0">
                  <c:v>Hospitality</c:v>
                </c:pt>
              </c:strCache>
            </c:strRef>
          </c:tx>
          <c:spPr>
            <a:solidFill>
              <a:schemeClr val="accent3">
                <a:lumMod val="60000"/>
              </a:schemeClr>
            </a:solidFill>
            <a:ln>
              <a:noFill/>
            </a:ln>
            <a:effectLst/>
          </c:spPr>
          <c:invertIfNegative val="0"/>
          <c:cat>
            <c:strRef>
              <c:f>'Pivot Chart'!$AC$6:$AC$9</c:f>
              <c:strCache>
                <c:ptCount val="3"/>
                <c:pt idx="0">
                  <c:v>Commercial</c:v>
                </c:pt>
                <c:pt idx="1">
                  <c:v>Residential</c:v>
                </c:pt>
                <c:pt idx="2">
                  <c:v>Residential and Commercial</c:v>
                </c:pt>
              </c:strCache>
            </c:strRef>
          </c:cat>
          <c:val>
            <c:numRef>
              <c:f>'Pivot Chart'!$AL$6:$AL$9</c:f>
              <c:numCache>
                <c:formatCode>General</c:formatCode>
                <c:ptCount val="3"/>
                <c:pt idx="0">
                  <c:v>2</c:v>
                </c:pt>
              </c:numCache>
            </c:numRef>
          </c:val>
          <c:extLst>
            <c:ext xmlns:c16="http://schemas.microsoft.com/office/drawing/2014/chart" uri="{C3380CC4-5D6E-409C-BE32-E72D297353CC}">
              <c16:uniqueId val="{00000001-4733-4A27-BA6C-D02E66842F1F}"/>
            </c:ext>
          </c:extLst>
        </c:ser>
        <c:dLbls>
          <c:showLegendKey val="0"/>
          <c:showVal val="0"/>
          <c:showCatName val="0"/>
          <c:showSerName val="0"/>
          <c:showPercent val="0"/>
          <c:showBubbleSize val="0"/>
        </c:dLbls>
        <c:gapWidth val="219"/>
        <c:overlap val="100"/>
        <c:axId val="1461417696"/>
        <c:axId val="1461407856"/>
      </c:barChart>
      <c:catAx>
        <c:axId val="1461417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61407856"/>
        <c:crosses val="autoZero"/>
        <c:auto val="1"/>
        <c:lblAlgn val="ctr"/>
        <c:lblOffset val="100"/>
        <c:noMultiLvlLbl val="0"/>
      </c:catAx>
      <c:valAx>
        <c:axId val="14614078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141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Chart!PivotTable24</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Chart'!$B$3</c:f>
              <c:strCache>
                <c:ptCount val="1"/>
                <c:pt idx="0">
                  <c:v>Total</c:v>
                </c:pt>
              </c:strCache>
            </c:strRef>
          </c:tx>
          <c:spPr>
            <a:solidFill>
              <a:schemeClr val="accent1"/>
            </a:solidFill>
            <a:ln>
              <a:noFill/>
            </a:ln>
            <a:effectLst/>
          </c:spPr>
          <c:invertIfNegative val="0"/>
          <c:cat>
            <c:multiLvlStrRef>
              <c:f>'Pivot Chart'!$A$4:$A$44</c:f>
              <c:multiLvlStrCache>
                <c:ptCount val="31"/>
                <c:lvl>
                  <c:pt idx="0">
                    <c:v>Sep</c:v>
                  </c:pt>
                  <c:pt idx="1">
                    <c:v>Dec</c:v>
                  </c:pt>
                  <c:pt idx="2">
                    <c:v>Oct</c:v>
                  </c:pt>
                  <c:pt idx="5">
                    <c:v>Dec</c:v>
                  </c:pt>
                  <c:pt idx="6">
                    <c:v>Jan</c:v>
                  </c:pt>
                  <c:pt idx="7">
                    <c:v>Jan</c:v>
                  </c:pt>
                  <c:pt idx="8">
                    <c:v>Aug</c:v>
                  </c:pt>
                  <c:pt idx="9">
                    <c:v>Jan</c:v>
                  </c:pt>
                  <c:pt idx="10">
                    <c:v>Oct</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lvl>
                <c:lvl>
                  <c:pt idx="0">
                    <c:v>2003</c:v>
                  </c:pt>
                  <c:pt idx="1">
                    <c:v>2004</c:v>
                  </c:pt>
                  <c:pt idx="2">
                    <c:v>2005</c:v>
                  </c:pt>
                  <c:pt idx="3">
                    <c:v>2010</c:v>
                  </c:pt>
                  <c:pt idx="4">
                    <c:v>2011</c:v>
                  </c:pt>
                  <c:pt idx="5">
                    <c:v>2013</c:v>
                  </c:pt>
                  <c:pt idx="6">
                    <c:v>2014</c:v>
                  </c:pt>
                  <c:pt idx="7">
                    <c:v>2017</c:v>
                  </c:pt>
                  <c:pt idx="9">
                    <c:v>2018</c:v>
                  </c:pt>
                  <c:pt idx="12">
                    <c:v>2020</c:v>
                  </c:pt>
                  <c:pt idx="24">
                    <c:v>2021</c:v>
                  </c:pt>
                </c:lvl>
              </c:multiLvlStrCache>
            </c:multiLvlStrRef>
          </c:cat>
          <c:val>
            <c:numRef>
              <c:f>'Pivot Chart'!$B$4:$B$44</c:f>
              <c:numCache>
                <c:formatCode>General</c:formatCode>
                <c:ptCount val="31"/>
                <c:pt idx="0">
                  <c:v>1</c:v>
                </c:pt>
                <c:pt idx="1">
                  <c:v>1</c:v>
                </c:pt>
                <c:pt idx="2">
                  <c:v>1</c:v>
                </c:pt>
                <c:pt idx="3">
                  <c:v>1</c:v>
                </c:pt>
                <c:pt idx="4">
                  <c:v>2</c:v>
                </c:pt>
                <c:pt idx="5">
                  <c:v>1</c:v>
                </c:pt>
                <c:pt idx="6">
                  <c:v>1</c:v>
                </c:pt>
                <c:pt idx="7">
                  <c:v>1</c:v>
                </c:pt>
                <c:pt idx="8">
                  <c:v>1</c:v>
                </c:pt>
                <c:pt idx="9">
                  <c:v>1</c:v>
                </c:pt>
                <c:pt idx="10">
                  <c:v>1</c:v>
                </c:pt>
                <c:pt idx="11">
                  <c:v>1</c:v>
                </c:pt>
                <c:pt idx="12">
                  <c:v>3</c:v>
                </c:pt>
                <c:pt idx="13">
                  <c:v>2</c:v>
                </c:pt>
                <c:pt idx="14">
                  <c:v>15</c:v>
                </c:pt>
                <c:pt idx="15">
                  <c:v>38</c:v>
                </c:pt>
                <c:pt idx="16">
                  <c:v>24</c:v>
                </c:pt>
                <c:pt idx="17">
                  <c:v>16</c:v>
                </c:pt>
                <c:pt idx="18">
                  <c:v>23</c:v>
                </c:pt>
                <c:pt idx="19">
                  <c:v>32</c:v>
                </c:pt>
                <c:pt idx="20">
                  <c:v>27</c:v>
                </c:pt>
                <c:pt idx="21">
                  <c:v>25</c:v>
                </c:pt>
                <c:pt idx="22">
                  <c:v>31</c:v>
                </c:pt>
                <c:pt idx="23">
                  <c:v>33</c:v>
                </c:pt>
                <c:pt idx="24">
                  <c:v>33</c:v>
                </c:pt>
                <c:pt idx="25">
                  <c:v>14</c:v>
                </c:pt>
                <c:pt idx="26">
                  <c:v>16</c:v>
                </c:pt>
                <c:pt idx="27">
                  <c:v>13</c:v>
                </c:pt>
                <c:pt idx="28">
                  <c:v>1</c:v>
                </c:pt>
                <c:pt idx="29">
                  <c:v>1</c:v>
                </c:pt>
                <c:pt idx="30">
                  <c:v>1</c:v>
                </c:pt>
              </c:numCache>
            </c:numRef>
          </c:val>
          <c:extLst>
            <c:ext xmlns:c16="http://schemas.microsoft.com/office/drawing/2014/chart" uri="{C3380CC4-5D6E-409C-BE32-E72D297353CC}">
              <c16:uniqueId val="{00000000-DBC2-423B-8AD9-D3B8916DFDCA}"/>
            </c:ext>
          </c:extLst>
        </c:ser>
        <c:dLbls>
          <c:showLegendKey val="0"/>
          <c:showVal val="0"/>
          <c:showCatName val="0"/>
          <c:showSerName val="0"/>
          <c:showPercent val="0"/>
          <c:showBubbleSize val="0"/>
        </c:dLbls>
        <c:gapWidth val="219"/>
        <c:overlap val="-27"/>
        <c:axId val="840902200"/>
        <c:axId val="840895968"/>
      </c:barChart>
      <c:catAx>
        <c:axId val="840902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0895968"/>
        <c:crosses val="autoZero"/>
        <c:auto val="1"/>
        <c:lblAlgn val="ctr"/>
        <c:lblOffset val="100"/>
        <c:noMultiLvlLbl val="0"/>
      </c:catAx>
      <c:valAx>
        <c:axId val="8408959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090220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[bto-covid19-buildings-research-status-dashboard-082421.xlsx]Pivot Chart!PivotTable25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Chart'!$B$54</c:f>
              <c:strCache>
                <c:ptCount val="1"/>
                <c:pt idx="0">
                  <c:v>Total</c:v>
                </c:pt>
              </c:strCache>
            </c:strRef>
          </c:tx>
          <c:spPr>
            <a:solidFill>
              <a:schemeClr val="accent1"/>
            </a:solidFill>
            <a:ln>
              <a:noFill/>
            </a:ln>
            <a:effectLst/>
          </c:spPr>
          <c:invertIfNegative val="0"/>
          <c:cat>
            <c:strRef>
              <c:f>'Pivot Chart'!$A$55:$A$60</c:f>
              <c:strCache>
                <c:ptCount val="5"/>
                <c:pt idx="0">
                  <c:v>Building Energy Impacts</c:v>
                </c:pt>
                <c:pt idx="1">
                  <c:v>Building Mitigation Methods</c:v>
                </c:pt>
                <c:pt idx="2">
                  <c:v>Building Pathogen Spread</c:v>
                </c:pt>
                <c:pt idx="3">
                  <c:v>Resources</c:v>
                </c:pt>
                <c:pt idx="4">
                  <c:v>Technologies/Products</c:v>
                </c:pt>
              </c:strCache>
            </c:strRef>
          </c:cat>
          <c:val>
            <c:numRef>
              <c:f>'Pivot Chart'!$B$55:$B$60</c:f>
              <c:numCache>
                <c:formatCode>General</c:formatCode>
                <c:ptCount val="5"/>
                <c:pt idx="0">
                  <c:v>2</c:v>
                </c:pt>
                <c:pt idx="1">
                  <c:v>198</c:v>
                </c:pt>
                <c:pt idx="2">
                  <c:v>71</c:v>
                </c:pt>
                <c:pt idx="3">
                  <c:v>34</c:v>
                </c:pt>
                <c:pt idx="4">
                  <c:v>56</c:v>
                </c:pt>
              </c:numCache>
            </c:numRef>
          </c:val>
          <c:extLst>
            <c:ext xmlns:c16="http://schemas.microsoft.com/office/drawing/2014/chart" uri="{C3380CC4-5D6E-409C-BE32-E72D297353CC}">
              <c16:uniqueId val="{00000000-85D5-42C8-9B5B-CBDA2DCA1BD2}"/>
            </c:ext>
          </c:extLst>
        </c:ser>
        <c:dLbls>
          <c:showLegendKey val="0"/>
          <c:showVal val="0"/>
          <c:showCatName val="0"/>
          <c:showSerName val="0"/>
          <c:showPercent val="0"/>
          <c:showBubbleSize val="0"/>
        </c:dLbls>
        <c:gapWidth val="219"/>
        <c:overlap val="-27"/>
        <c:axId val="760109592"/>
        <c:axId val="760119432"/>
      </c:barChart>
      <c:catAx>
        <c:axId val="760109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119432"/>
        <c:crosses val="autoZero"/>
        <c:auto val="1"/>
        <c:lblAlgn val="ctr"/>
        <c:lblOffset val="100"/>
        <c:noMultiLvlLbl val="0"/>
      </c:catAx>
      <c:valAx>
        <c:axId val="760119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01095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chart" Target="../charts/chart14.xml"/><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13</xdr:col>
      <xdr:colOff>102917</xdr:colOff>
      <xdr:row>11</xdr:row>
      <xdr:rowOff>17032</xdr:rowOff>
    </xdr:from>
    <xdr:to>
      <xdr:col>21</xdr:col>
      <xdr:colOff>392922</xdr:colOff>
      <xdr:row>34</xdr:row>
      <xdr:rowOff>102446</xdr:rowOff>
    </xdr:to>
    <xdr:sp macro="" textlink="">
      <xdr:nvSpPr>
        <xdr:cNvPr id="3" name="Shape">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a:spLocks noChangeAspect="1" noEditPoints="1"/>
        </xdr:cNvSpPr>
      </xdr:nvSpPr>
      <xdr:spPr bwMode="hidden">
        <a:xfrm rot="19908558">
          <a:off x="9403799" y="1854797"/>
          <a:ext cx="4772358" cy="3704914"/>
        </a:xfrm>
        <a:custGeom>
          <a:avLst/>
          <a:gdLst>
            <a:gd name="T0" fmla="*/ 6400 w 12800"/>
            <a:gd name="T1" fmla="*/ 0 h 7199"/>
            <a:gd name="T2" fmla="*/ 6400 w 12800"/>
            <a:gd name="T3" fmla="*/ 0 h 7199"/>
            <a:gd name="T4" fmla="*/ 0 w 12800"/>
            <a:gd name="T5" fmla="*/ 4799 h 7199"/>
            <a:gd name="T6" fmla="*/ 12800 w 12800"/>
            <a:gd name="T7" fmla="*/ 7199 h 7199"/>
            <a:gd name="T8" fmla="*/ 6400 w 12800"/>
            <a:gd name="T9" fmla="*/ 0 h 7199"/>
          </a:gdLst>
          <a:ahLst/>
          <a:cxnLst>
            <a:cxn ang="0">
              <a:pos x="T0" y="T1"/>
            </a:cxn>
            <a:cxn ang="0">
              <a:pos x="T2" y="T3"/>
            </a:cxn>
            <a:cxn ang="0">
              <a:pos x="T4" y="T5"/>
            </a:cxn>
            <a:cxn ang="0">
              <a:pos x="T6" y="T7"/>
            </a:cxn>
            <a:cxn ang="0">
              <a:pos x="T8" y="T9"/>
            </a:cxn>
          </a:cxnLst>
          <a:rect l="0" t="0" r="r" b="b"/>
          <a:pathLst>
            <a:path w="12800" h="7199">
              <a:moveTo>
                <a:pt x="6400" y="0"/>
              </a:moveTo>
              <a:lnTo>
                <a:pt x="6400" y="0"/>
              </a:lnTo>
              <a:lnTo>
                <a:pt x="0" y="4799"/>
              </a:lnTo>
              <a:lnTo>
                <a:pt x="12800" y="7199"/>
              </a:lnTo>
              <a:lnTo>
                <a:pt x="6400" y="0"/>
              </a:lnTo>
              <a:close/>
            </a:path>
          </a:pathLst>
        </a:custGeom>
        <a:solidFill>
          <a:srgbClr val="93D500"/>
        </a:solidFill>
        <a:ln w="0">
          <a:noFill/>
          <a:prstDash val="solid"/>
          <a:round/>
          <a:headEnd/>
          <a:tailEnd/>
        </a:ln>
      </xdr:spPr>
      <xdr:txBody>
        <a:bodyPr vert="horz" wrap="square" lIns="91440" tIns="45720" rIns="91440" bIns="45720" numCol="1" anchor="t" anchorCtr="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editAs="oneCell">
    <xdr:from>
      <xdr:col>10</xdr:col>
      <xdr:colOff>291802</xdr:colOff>
      <xdr:row>12</xdr:row>
      <xdr:rowOff>111255</xdr:rowOff>
    </xdr:from>
    <xdr:to>
      <xdr:col>22</xdr:col>
      <xdr:colOff>445062</xdr:colOff>
      <xdr:row>39</xdr:row>
      <xdr:rowOff>102908</xdr:rowOff>
    </xdr:to>
    <xdr:pic>
      <xdr:nvPicPr>
        <xdr:cNvPr id="4" name="Picture 3">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hidden">
        <a:xfrm>
          <a:off x="7575626" y="2105902"/>
          <a:ext cx="7216140" cy="4275475"/>
        </a:xfrm>
        <a:custGeom>
          <a:avLst/>
          <a:gdLst>
            <a:gd name="connsiteX0" fmla="*/ 3222559 w 7250043"/>
            <a:gd name="connsiteY0" fmla="*/ 0 h 5944426"/>
            <a:gd name="connsiteX1" fmla="*/ 7250043 w 7250043"/>
            <a:gd name="connsiteY1" fmla="*/ 4953688 h 5944426"/>
            <a:gd name="connsiteX2" fmla="*/ 0 w 7250043"/>
            <a:gd name="connsiteY2" fmla="*/ 5944426 h 5944426"/>
          </a:gdLst>
          <a:ahLst/>
          <a:cxnLst>
            <a:cxn ang="0">
              <a:pos x="connsiteX0" y="connsiteY0"/>
            </a:cxn>
            <a:cxn ang="0">
              <a:pos x="connsiteX1" y="connsiteY1"/>
            </a:cxn>
            <a:cxn ang="0">
              <a:pos x="connsiteX2" y="connsiteY2"/>
            </a:cxn>
          </a:cxnLst>
          <a:rect l="l" t="t" r="r" b="b"/>
          <a:pathLst>
            <a:path w="7250043" h="5944426">
              <a:moveTo>
                <a:pt x="3222559" y="0"/>
              </a:moveTo>
              <a:lnTo>
                <a:pt x="7250043" y="4953688"/>
              </a:lnTo>
              <a:lnTo>
                <a:pt x="0" y="5944426"/>
              </a:lnTo>
              <a:close/>
            </a:path>
          </a:pathLst>
        </a:custGeom>
        <a:solidFill>
          <a:schemeClr val="bg1">
            <a:lumMod val="65000"/>
          </a:schemeClr>
        </a:solidFill>
      </xdr:spPr>
    </xdr:pic>
    <xdr:clientData/>
  </xdr:twoCellAnchor>
  <xdr:twoCellAnchor editAs="oneCell">
    <xdr:from>
      <xdr:col>12</xdr:col>
      <xdr:colOff>25400</xdr:colOff>
      <xdr:row>2</xdr:row>
      <xdr:rowOff>76200</xdr:rowOff>
    </xdr:from>
    <xdr:to>
      <xdr:col>20</xdr:col>
      <xdr:colOff>419100</xdr:colOff>
      <xdr:row>10</xdr:row>
      <xdr:rowOff>142875</xdr:rowOff>
    </xdr:to>
    <xdr:pic>
      <xdr:nvPicPr>
        <xdr:cNvPr id="8" name="Picture 7" descr="Advisory, Consulting, Outsourcing Services | Guidehouse">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1606" b="37824"/>
        <a:stretch/>
      </xdr:blipFill>
      <xdr:spPr bwMode="auto">
        <a:xfrm>
          <a:off x="8712200" y="406400"/>
          <a:ext cx="4864100" cy="149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33618</xdr:colOff>
      <xdr:row>14</xdr:row>
      <xdr:rowOff>11206</xdr:rowOff>
    </xdr:from>
    <xdr:to>
      <xdr:col>9</xdr:col>
      <xdr:colOff>437030</xdr:colOff>
      <xdr:row>39</xdr:row>
      <xdr:rowOff>134471</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762000" y="2319618"/>
          <a:ext cx="6230471" cy="4090147"/>
        </a:xfrm>
        <a:prstGeom prst="rect">
          <a:avLst/>
        </a:prstGeom>
        <a:solidFill>
          <a:srgbClr val="FFFFFF"/>
        </a:solidFill>
        <a:ln w="9525">
          <a:noFill/>
          <a:miter lim="800000"/>
          <a:headEnd/>
          <a:tailEnd/>
        </a:ln>
      </xdr:spPr>
      <xdr:txBody>
        <a:bodyPr vertOverflow="clip" wrap="square" lIns="27432" tIns="18288" rIns="0" bIns="0" anchor="t" upright="1"/>
        <a:lstStyle/>
        <a:p>
          <a:pPr algn="l" rtl="0">
            <a:spcAft>
              <a:spcPts val="300"/>
            </a:spcAft>
            <a:defRPr sz="1000"/>
          </a:pPr>
          <a:r>
            <a:rPr lang="en-US" sz="1200" b="1" i="0" u="none" strike="noStrike" baseline="0">
              <a:solidFill>
                <a:srgbClr val="000000"/>
              </a:solidFill>
              <a:latin typeface="+mn-lt"/>
              <a:cs typeface="Arial"/>
            </a:rPr>
            <a:t>This dashboard tracks research activity and other developments on the topic of COVID-19 and buildings.</a:t>
          </a:r>
        </a:p>
        <a:p>
          <a:pPr algn="l" rtl="0">
            <a:spcAft>
              <a:spcPts val="300"/>
            </a:spcAft>
            <a:defRPr sz="1000"/>
          </a:pPr>
          <a:endParaRPr lang="en-US" sz="1200" b="1" i="0" u="none" strike="noStrike" baseline="0">
            <a:solidFill>
              <a:srgbClr val="000000"/>
            </a:solidFill>
            <a:latin typeface="+mn-lt"/>
            <a:cs typeface="Arial"/>
          </a:endParaRPr>
        </a:p>
        <a:p>
          <a:pPr algn="l" rtl="0">
            <a:spcAft>
              <a:spcPts val="300"/>
            </a:spcAft>
            <a:defRPr sz="1000"/>
          </a:pPr>
          <a:r>
            <a:rPr lang="en-US" sz="1200" b="1" i="0" u="none" strike="noStrike" baseline="0">
              <a:solidFill>
                <a:srgbClr val="000000"/>
              </a:solidFill>
              <a:latin typeface="Arial"/>
              <a:cs typeface="Arial"/>
            </a:rPr>
            <a:t>Scope of Database   </a:t>
          </a:r>
        </a:p>
        <a:p>
          <a:pPr marL="182880" algn="l" rtl="0">
            <a:spcAft>
              <a:spcPts val="300"/>
            </a:spcAft>
            <a:defRPr sz="1000"/>
          </a:pPr>
          <a:r>
            <a:rPr lang="en-US" sz="1200" b="0" i="0" u="none" strike="noStrike" baseline="0">
              <a:solidFill>
                <a:srgbClr val="000000"/>
              </a:solidFill>
              <a:latin typeface="Arial"/>
              <a:cs typeface="Arial"/>
            </a:rPr>
            <a:t>▪ Topics related to COVID-19 or coronavirus and buildings, housing, home, HVAC, ventilation, air conditioning, heating, indoor air quality, outside air, filter, filtration, humidity, ultraviolet, energy, electricity, utility  </a:t>
          </a:r>
        </a:p>
        <a:p>
          <a:pPr algn="l" rtl="0">
            <a:spcAft>
              <a:spcPts val="300"/>
            </a:spcAft>
            <a:defRPr sz="1000"/>
          </a:pPr>
          <a:endParaRPr lang="en-US" sz="1200" b="0" i="0" u="none" strike="noStrike" baseline="0">
            <a:solidFill>
              <a:srgbClr val="000000"/>
            </a:solidFill>
            <a:latin typeface="Arial"/>
            <a:cs typeface="Arial"/>
          </a:endParaRPr>
        </a:p>
        <a:p>
          <a:pPr marL="182880" algn="l" rtl="0">
            <a:spcAft>
              <a:spcPts val="300"/>
            </a:spcAft>
            <a:defRPr sz="1000"/>
          </a:pPr>
          <a:r>
            <a:rPr lang="en-US" sz="1200" b="0" i="0" u="none" strike="noStrike" baseline="0">
              <a:solidFill>
                <a:srgbClr val="000000"/>
              </a:solidFill>
              <a:latin typeface="Arial"/>
              <a:cs typeface="Arial"/>
            </a:rPr>
            <a:t> </a:t>
          </a:r>
          <a:r>
            <a:rPr lang="en-US" sz="1000" b="0" i="0" baseline="0">
              <a:effectLst/>
              <a:latin typeface="+mn-lt"/>
              <a:ea typeface="+mn-ea"/>
              <a:cs typeface="+mn-cs"/>
            </a:rPr>
            <a:t>▪ </a:t>
          </a:r>
          <a:r>
            <a:rPr lang="en-US" sz="1200" b="1" i="0" u="none" strike="noStrike" baseline="0">
              <a:solidFill>
                <a:srgbClr val="000000"/>
              </a:solidFill>
              <a:latin typeface="Arial"/>
              <a:cs typeface="Arial"/>
            </a:rPr>
            <a:t>Includes publications on:  </a:t>
          </a:r>
        </a:p>
        <a:p>
          <a:pPr marL="365760" algn="l" rtl="0">
            <a:spcAft>
              <a:spcPts val="300"/>
            </a:spcAft>
            <a:defRPr sz="1000"/>
          </a:pPr>
          <a:r>
            <a:rPr lang="en-US" sz="1200" b="0" i="0" u="none" strike="noStrike" baseline="0">
              <a:solidFill>
                <a:srgbClr val="000000"/>
              </a:solidFill>
              <a:latin typeface="Arial"/>
              <a:cs typeface="Arial"/>
            </a:rPr>
            <a:t>Pathogen or COVID-19 transmission within buildings </a:t>
          </a:r>
        </a:p>
        <a:p>
          <a:pPr marL="365760" algn="l" rtl="0">
            <a:spcAft>
              <a:spcPts val="300"/>
            </a:spcAft>
            <a:defRPr sz="1000"/>
          </a:pPr>
          <a:r>
            <a:rPr lang="en-US" sz="1200" b="0" i="0" u="none" strike="noStrike" baseline="0">
              <a:solidFill>
                <a:srgbClr val="000000"/>
              </a:solidFill>
              <a:latin typeface="Arial"/>
              <a:cs typeface="Arial"/>
            </a:rPr>
            <a:t>Pathogen or COVID-19 and HVAC systems </a:t>
          </a:r>
        </a:p>
        <a:p>
          <a:pPr marL="365760" algn="l" rtl="0">
            <a:spcAft>
              <a:spcPts val="300"/>
            </a:spcAft>
            <a:defRPr sz="1000"/>
          </a:pPr>
          <a:r>
            <a:rPr lang="en-US" sz="1200" b="0" i="0" u="none" strike="noStrike" baseline="0">
              <a:solidFill>
                <a:srgbClr val="000000"/>
              </a:solidFill>
              <a:latin typeface="Arial"/>
              <a:cs typeface="Arial"/>
            </a:rPr>
            <a:t>COVID-19 and building operations </a:t>
          </a:r>
        </a:p>
        <a:p>
          <a:pPr marL="365760" algn="l" rtl="0">
            <a:spcAft>
              <a:spcPts val="300"/>
            </a:spcAft>
            <a:defRPr sz="1000"/>
          </a:pPr>
          <a:r>
            <a:rPr lang="en-US" sz="1200" b="0" i="0" u="none" strike="noStrike" baseline="0">
              <a:solidFill>
                <a:srgbClr val="000000"/>
              </a:solidFill>
              <a:latin typeface="Arial"/>
              <a:cs typeface="Arial"/>
            </a:rPr>
            <a:t>COVID-19 and building energy consumption </a:t>
          </a:r>
        </a:p>
        <a:p>
          <a:pPr marL="365760" algn="l" rtl="0">
            <a:spcAft>
              <a:spcPts val="300"/>
            </a:spcAft>
            <a:defRPr sz="1000"/>
          </a:pPr>
          <a:r>
            <a:rPr lang="en-US" sz="1200" b="0" i="0" u="none" strike="noStrike" baseline="0">
              <a:solidFill>
                <a:srgbClr val="000000"/>
              </a:solidFill>
              <a:latin typeface="Arial"/>
              <a:cs typeface="Arial"/>
            </a:rPr>
            <a:t>Pathogen tranmission mitigation technologies (filtration, UVGI, ventilation, etc.) </a:t>
          </a:r>
        </a:p>
        <a:p>
          <a:pPr algn="l" rtl="0">
            <a:spcAft>
              <a:spcPts val="300"/>
            </a:spcAft>
            <a:defRPr sz="1000"/>
          </a:pPr>
          <a:endParaRPr lang="en-US" sz="1200" b="0" i="0" u="none" strike="noStrike" baseline="0">
            <a:solidFill>
              <a:srgbClr val="000000"/>
            </a:solidFill>
            <a:latin typeface="Arial"/>
            <a:cs typeface="Arial"/>
          </a:endParaRPr>
        </a:p>
        <a:p>
          <a:pPr marL="182880" algn="l" rtl="0">
            <a:spcAft>
              <a:spcPts val="300"/>
            </a:spcAft>
            <a:defRPr sz="1000"/>
          </a:pPr>
          <a:r>
            <a:rPr lang="en-US" sz="1200" b="0" i="0" u="none" strike="noStrike" baseline="0">
              <a:solidFill>
                <a:srgbClr val="000000"/>
              </a:solidFill>
              <a:latin typeface="Arial"/>
              <a:cs typeface="Arial"/>
            </a:rPr>
            <a:t> </a:t>
          </a:r>
          <a:r>
            <a:rPr lang="en-US" sz="1000" b="0" i="0" baseline="0">
              <a:effectLst/>
              <a:latin typeface="+mn-lt"/>
              <a:ea typeface="+mn-ea"/>
              <a:cs typeface="+mn-cs"/>
            </a:rPr>
            <a:t>▪ </a:t>
          </a:r>
          <a:r>
            <a:rPr lang="en-US" sz="1200" b="1" i="0" u="none" strike="noStrike" baseline="0">
              <a:solidFill>
                <a:srgbClr val="000000"/>
              </a:solidFill>
              <a:latin typeface="Arial"/>
              <a:cs typeface="Arial"/>
            </a:rPr>
            <a:t>Excludes publications:  </a:t>
          </a:r>
        </a:p>
        <a:p>
          <a:pPr marL="365760" algn="l" rtl="0">
            <a:spcAft>
              <a:spcPts val="300"/>
            </a:spcAft>
            <a:defRPr sz="1000"/>
          </a:pPr>
          <a:r>
            <a:rPr lang="en-US" sz="1200" b="0" i="0" u="none" strike="noStrike" baseline="0">
              <a:solidFill>
                <a:srgbClr val="000000"/>
              </a:solidFill>
              <a:latin typeface="Arial"/>
              <a:cs typeface="Arial"/>
            </a:rPr>
            <a:t> Without specific reference to buildings and building operations </a:t>
          </a:r>
        </a:p>
        <a:p>
          <a:pPr marL="365760" algn="l" rtl="0">
            <a:spcAft>
              <a:spcPts val="300"/>
            </a:spcAft>
            <a:defRPr sz="1000"/>
          </a:pPr>
          <a:r>
            <a:rPr lang="en-US" sz="1200" b="0" i="0" u="none" strike="noStrike" baseline="0">
              <a:solidFill>
                <a:srgbClr val="000000"/>
              </a:solidFill>
              <a:latin typeface="Arial"/>
              <a:cs typeface="Arial"/>
            </a:rPr>
            <a:t> Focused on occupant behavioral change (mask wearing, hand washing, social distancing) without reference to building operation or energy consumption </a:t>
          </a:r>
        </a:p>
        <a:p>
          <a:pPr algn="l" rtl="0">
            <a:spcAft>
              <a:spcPts val="300"/>
            </a:spcAft>
            <a:defRPr sz="1000"/>
          </a:pPr>
          <a:endParaRPr lang="en-US" sz="1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277958</xdr:colOff>
      <xdr:row>3</xdr:row>
      <xdr:rowOff>157722</xdr:rowOff>
    </xdr:from>
    <xdr:to>
      <xdr:col>5</xdr:col>
      <xdr:colOff>963470</xdr:colOff>
      <xdr:row>21</xdr:row>
      <xdr:rowOff>87479</xdr:rowOff>
    </xdr:to>
    <xdr:graphicFrame macro="">
      <xdr:nvGraphicFramePr>
        <xdr:cNvPr id="20" name="Chart 19">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277958</xdr:colOff>
      <xdr:row>22</xdr:row>
      <xdr:rowOff>86703</xdr:rowOff>
    </xdr:from>
    <xdr:to>
      <xdr:col>2</xdr:col>
      <xdr:colOff>1557643</xdr:colOff>
      <xdr:row>39</xdr:row>
      <xdr:rowOff>86969</xdr:rowOff>
    </xdr:to>
    <xdr:graphicFrame macro="">
      <xdr:nvGraphicFramePr>
        <xdr:cNvPr id="21" name="Chart 20">
          <a:extLst>
            <a:ext uri="{FF2B5EF4-FFF2-40B4-BE49-F238E27FC236}">
              <a16:creationId xmlns:a16="http://schemas.microsoft.com/office/drawing/2014/main" id="{00000000-0008-0000-02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22069</xdr:colOff>
      <xdr:row>22</xdr:row>
      <xdr:rowOff>86700</xdr:rowOff>
    </xdr:from>
    <xdr:to>
      <xdr:col>6</xdr:col>
      <xdr:colOff>13775</xdr:colOff>
      <xdr:row>39</xdr:row>
      <xdr:rowOff>77822</xdr:rowOff>
    </xdr:to>
    <xdr:graphicFrame macro="">
      <xdr:nvGraphicFramePr>
        <xdr:cNvPr id="22" name="Chart 21">
          <a:extLst>
            <a:ext uri="{FF2B5EF4-FFF2-40B4-BE49-F238E27FC236}">
              <a16:creationId xmlns:a16="http://schemas.microsoft.com/office/drawing/2014/main" id="{00000000-0008-0000-02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272187</xdr:colOff>
      <xdr:row>58</xdr:row>
      <xdr:rowOff>139224</xdr:rowOff>
    </xdr:from>
    <xdr:to>
      <xdr:col>6</xdr:col>
      <xdr:colOff>13775</xdr:colOff>
      <xdr:row>75</xdr:row>
      <xdr:rowOff>139489</xdr:rowOff>
    </xdr:to>
    <xdr:graphicFrame macro="">
      <xdr:nvGraphicFramePr>
        <xdr:cNvPr id="23" name="Chart 22">
          <a:extLst>
            <a:ext uri="{FF2B5EF4-FFF2-40B4-BE49-F238E27FC236}">
              <a16:creationId xmlns:a16="http://schemas.microsoft.com/office/drawing/2014/main" id="{00000000-0008-0000-02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277958</xdr:colOff>
      <xdr:row>40</xdr:row>
      <xdr:rowOff>157583</xdr:rowOff>
    </xdr:from>
    <xdr:to>
      <xdr:col>2</xdr:col>
      <xdr:colOff>277958</xdr:colOff>
      <xdr:row>58</xdr:row>
      <xdr:rowOff>17871</xdr:rowOff>
    </xdr:to>
    <xdr:graphicFrame macro="">
      <xdr:nvGraphicFramePr>
        <xdr:cNvPr id="24" name="Chart 23">
          <a:extLst>
            <a:ext uri="{FF2B5EF4-FFF2-40B4-BE49-F238E27FC236}">
              <a16:creationId xmlns:a16="http://schemas.microsoft.com/office/drawing/2014/main" id="{00000000-0008-0000-02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451892</xdr:colOff>
      <xdr:row>40</xdr:row>
      <xdr:rowOff>157583</xdr:rowOff>
    </xdr:from>
    <xdr:to>
      <xdr:col>6</xdr:col>
      <xdr:colOff>13775</xdr:colOff>
      <xdr:row>58</xdr:row>
      <xdr:rowOff>17871</xdr:rowOff>
    </xdr:to>
    <xdr:graphicFrame macro="">
      <xdr:nvGraphicFramePr>
        <xdr:cNvPr id="25" name="Chart 24">
          <a:extLst>
            <a:ext uri="{FF2B5EF4-FFF2-40B4-BE49-F238E27FC236}">
              <a16:creationId xmlns:a16="http://schemas.microsoft.com/office/drawing/2014/main" id="{00000000-0008-0000-02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272851</xdr:colOff>
      <xdr:row>76</xdr:row>
      <xdr:rowOff>157721</xdr:rowOff>
    </xdr:from>
    <xdr:to>
      <xdr:col>6</xdr:col>
      <xdr:colOff>11264</xdr:colOff>
      <xdr:row>93</xdr:row>
      <xdr:rowOff>157985</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258114</xdr:colOff>
      <xdr:row>4</xdr:row>
      <xdr:rowOff>98607</xdr:rowOff>
    </xdr:from>
    <xdr:to>
      <xdr:col>10</xdr:col>
      <xdr:colOff>489936</xdr:colOff>
      <xdr:row>16</xdr:row>
      <xdr:rowOff>85631</xdr:rowOff>
    </xdr:to>
    <mc:AlternateContent xmlns:mc="http://schemas.openxmlformats.org/markup-compatibility/2006" xmlns:a14="http://schemas.microsoft.com/office/drawing/2010/main">
      <mc:Choice Requires="a14">
        <xdr:graphicFrame macro="">
          <xdr:nvGraphicFramePr>
            <xdr:cNvPr id="17" name="Published Date">
              <a:extLst>
                <a:ext uri="{FF2B5EF4-FFF2-40B4-BE49-F238E27FC236}">
                  <a16:creationId xmlns:a16="http://schemas.microsoft.com/office/drawing/2014/main" id="{00000000-0008-0000-0200-000011000000}"/>
                </a:ext>
              </a:extLst>
            </xdr:cNvPr>
            <xdr:cNvGraphicFramePr/>
          </xdr:nvGraphicFramePr>
          <xdr:xfrm>
            <a:off x="0" y="0"/>
            <a:ext cx="0" cy="0"/>
          </xdr:xfrm>
          <a:graphic>
            <a:graphicData uri="http://schemas.microsoft.com/office/drawing/2010/slicer">
              <sle:slicer xmlns:sle="http://schemas.microsoft.com/office/drawing/2010/slicer" name="Published Date"/>
            </a:graphicData>
          </a:graphic>
        </xdr:graphicFrame>
      </mc:Choice>
      <mc:Fallback xmlns="">
        <xdr:sp macro="" textlink="">
          <xdr:nvSpPr>
            <xdr:cNvPr id="0" name=""/>
            <xdr:cNvSpPr>
              <a:spLocks noTextEdit="1"/>
            </xdr:cNvSpPr>
          </xdr:nvSpPr>
          <xdr:spPr>
            <a:xfrm>
              <a:off x="12404380" y="659096"/>
              <a:ext cx="1832833" cy="19325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834819</xdr:colOff>
      <xdr:row>4</xdr:row>
      <xdr:rowOff>103714</xdr:rowOff>
    </xdr:from>
    <xdr:to>
      <xdr:col>8</xdr:col>
      <xdr:colOff>97846</xdr:colOff>
      <xdr:row>16</xdr:row>
      <xdr:rowOff>93913</xdr:rowOff>
    </xdr:to>
    <mc:AlternateContent xmlns:mc="http://schemas.openxmlformats.org/markup-compatibility/2006" xmlns:a14="http://schemas.microsoft.com/office/drawing/2010/main">
      <mc:Choice Requires="a14">
        <xdr:graphicFrame macro="">
          <xdr:nvGraphicFramePr>
            <xdr:cNvPr id="18" name="Published Year">
              <a:extLst>
                <a:ext uri="{FF2B5EF4-FFF2-40B4-BE49-F238E27FC236}">
                  <a16:creationId xmlns:a16="http://schemas.microsoft.com/office/drawing/2014/main" id="{00000000-0008-0000-0200-000012000000}"/>
                </a:ext>
              </a:extLst>
            </xdr:cNvPr>
            <xdr:cNvGraphicFramePr/>
          </xdr:nvGraphicFramePr>
          <xdr:xfrm>
            <a:off x="0" y="0"/>
            <a:ext cx="0" cy="0"/>
          </xdr:xfrm>
          <a:graphic>
            <a:graphicData uri="http://schemas.microsoft.com/office/drawing/2010/slicer">
              <sle:slicer xmlns:sle="http://schemas.microsoft.com/office/drawing/2010/slicer" name="Published Year"/>
            </a:graphicData>
          </a:graphic>
        </xdr:graphicFrame>
      </mc:Choice>
      <mc:Fallback xmlns="">
        <xdr:sp macro="" textlink="">
          <xdr:nvSpPr>
            <xdr:cNvPr id="0" name=""/>
            <xdr:cNvSpPr>
              <a:spLocks noTextEdit="1"/>
            </xdr:cNvSpPr>
          </xdr:nvSpPr>
          <xdr:spPr>
            <a:xfrm>
              <a:off x="10427575" y="664203"/>
              <a:ext cx="1819712" cy="19325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835221</xdr:colOff>
      <xdr:row>17</xdr:row>
      <xdr:rowOff>98137</xdr:rowOff>
    </xdr:from>
    <xdr:to>
      <xdr:col>8</xdr:col>
      <xdr:colOff>121263</xdr:colOff>
      <xdr:row>29</xdr:row>
      <xdr:rowOff>88336</xdr:rowOff>
    </xdr:to>
    <mc:AlternateContent xmlns:mc="http://schemas.openxmlformats.org/markup-compatibility/2006" xmlns:a14="http://schemas.microsoft.com/office/drawing/2010/main">
      <mc:Choice Requires="a14">
        <xdr:graphicFrame macro="">
          <xdr:nvGraphicFramePr>
            <xdr:cNvPr id="19" name="Category">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0431152" y="2763110"/>
              <a:ext cx="1842727" cy="19325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284108</xdr:colOff>
      <xdr:row>17</xdr:row>
      <xdr:rowOff>87232</xdr:rowOff>
    </xdr:from>
    <xdr:to>
      <xdr:col>10</xdr:col>
      <xdr:colOff>516777</xdr:colOff>
      <xdr:row>29</xdr:row>
      <xdr:rowOff>80606</xdr:rowOff>
    </xdr:to>
    <mc:AlternateContent xmlns:mc="http://schemas.openxmlformats.org/markup-compatibility/2006" xmlns:a14="http://schemas.microsoft.com/office/drawing/2010/main">
      <mc:Choice Requires="a14">
        <xdr:graphicFrame macro="">
          <xdr:nvGraphicFramePr>
            <xdr:cNvPr id="27" name="Region">
              <a:extLst>
                <a:ext uri="{FF2B5EF4-FFF2-40B4-BE49-F238E27FC236}">
                  <a16:creationId xmlns:a16="http://schemas.microsoft.com/office/drawing/2014/main" id="{00000000-0008-0000-0200-00001B000000}"/>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12433549" y="2749030"/>
              <a:ext cx="1833680" cy="194525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858869</xdr:colOff>
      <xdr:row>30</xdr:row>
      <xdr:rowOff>71465</xdr:rowOff>
    </xdr:from>
    <xdr:to>
      <xdr:col>8</xdr:col>
      <xdr:colOff>137771</xdr:colOff>
      <xdr:row>42</xdr:row>
      <xdr:rowOff>58489</xdr:rowOff>
    </xdr:to>
    <mc:AlternateContent xmlns:mc="http://schemas.openxmlformats.org/markup-compatibility/2006" xmlns:a14="http://schemas.microsoft.com/office/drawing/2010/main">
      <mc:Choice Requires="a14">
        <xdr:graphicFrame macro="">
          <xdr:nvGraphicFramePr>
            <xdr:cNvPr id="29" name="Organization Type">
              <a:extLst>
                <a:ext uri="{FF2B5EF4-FFF2-40B4-BE49-F238E27FC236}">
                  <a16:creationId xmlns:a16="http://schemas.microsoft.com/office/drawing/2014/main" id="{00000000-0008-0000-0200-00001D000000}"/>
                </a:ext>
              </a:extLst>
            </xdr:cNvPr>
            <xdr:cNvGraphicFramePr/>
          </xdr:nvGraphicFramePr>
          <xdr:xfrm>
            <a:off x="0" y="0"/>
            <a:ext cx="0" cy="0"/>
          </xdr:xfrm>
          <a:graphic>
            <a:graphicData uri="http://schemas.microsoft.com/office/drawing/2010/slicer">
              <sle:slicer xmlns:sle="http://schemas.microsoft.com/office/drawing/2010/slicer" name="Organization Type"/>
            </a:graphicData>
          </a:graphic>
        </xdr:graphicFrame>
      </mc:Choice>
      <mc:Fallback xmlns="">
        <xdr:sp macro="" textlink="">
          <xdr:nvSpPr>
            <xdr:cNvPr id="0" name=""/>
            <xdr:cNvSpPr>
              <a:spLocks noTextEdit="1"/>
            </xdr:cNvSpPr>
          </xdr:nvSpPr>
          <xdr:spPr>
            <a:xfrm>
              <a:off x="10454800" y="4840923"/>
              <a:ext cx="1835587" cy="193573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290447</xdr:colOff>
      <xdr:row>30</xdr:row>
      <xdr:rowOff>60008</xdr:rowOff>
    </xdr:from>
    <xdr:to>
      <xdr:col>10</xdr:col>
      <xdr:colOff>538144</xdr:colOff>
      <xdr:row>42</xdr:row>
      <xdr:rowOff>62907</xdr:rowOff>
    </xdr:to>
    <mc:AlternateContent xmlns:mc="http://schemas.openxmlformats.org/markup-compatibility/2006" xmlns:a14="http://schemas.microsoft.com/office/drawing/2010/main">
      <mc:Choice Requires="a14">
        <xdr:graphicFrame macro="">
          <xdr:nvGraphicFramePr>
            <xdr:cNvPr id="30" name="Publication Type">
              <a:extLst>
                <a:ext uri="{FF2B5EF4-FFF2-40B4-BE49-F238E27FC236}">
                  <a16:creationId xmlns:a16="http://schemas.microsoft.com/office/drawing/2014/main" id="{00000000-0008-0000-0200-00001E000000}"/>
                </a:ext>
              </a:extLst>
            </xdr:cNvPr>
            <xdr:cNvGraphicFramePr/>
          </xdr:nvGraphicFramePr>
          <xdr:xfrm>
            <a:off x="0" y="0"/>
            <a:ext cx="0" cy="0"/>
          </xdr:xfrm>
          <a:graphic>
            <a:graphicData uri="http://schemas.microsoft.com/office/drawing/2010/slicer">
              <sle:slicer xmlns:sle="http://schemas.microsoft.com/office/drawing/2010/slicer" name="Publication Type"/>
            </a:graphicData>
          </a:graphic>
        </xdr:graphicFrame>
      </mc:Choice>
      <mc:Fallback xmlns="">
        <xdr:sp macro="" textlink="">
          <xdr:nvSpPr>
            <xdr:cNvPr id="0" name=""/>
            <xdr:cNvSpPr>
              <a:spLocks noTextEdit="1"/>
            </xdr:cNvSpPr>
          </xdr:nvSpPr>
          <xdr:spPr>
            <a:xfrm>
              <a:off x="12443063" y="4832641"/>
              <a:ext cx="1848708" cy="19516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856038</xdr:colOff>
      <xdr:row>43</xdr:row>
      <xdr:rowOff>39491</xdr:rowOff>
    </xdr:from>
    <xdr:to>
      <xdr:col>8</xdr:col>
      <xdr:colOff>135730</xdr:colOff>
      <xdr:row>55</xdr:row>
      <xdr:rowOff>20166</xdr:rowOff>
    </xdr:to>
    <mc:AlternateContent xmlns:mc="http://schemas.openxmlformats.org/markup-compatibility/2006" xmlns:a14="http://schemas.microsoft.com/office/drawing/2010/main">
      <mc:Choice Requires="a14">
        <xdr:graphicFrame macro="">
          <xdr:nvGraphicFramePr>
            <xdr:cNvPr id="32" name="Building Sector">
              <a:extLst>
                <a:ext uri="{FF2B5EF4-FFF2-40B4-BE49-F238E27FC236}">
                  <a16:creationId xmlns:a16="http://schemas.microsoft.com/office/drawing/2014/main" id="{00000000-0008-0000-0200-000020000000}"/>
                </a:ext>
              </a:extLst>
            </xdr:cNvPr>
            <xdr:cNvGraphicFramePr/>
          </xdr:nvGraphicFramePr>
          <xdr:xfrm>
            <a:off x="0" y="0"/>
            <a:ext cx="0" cy="0"/>
          </xdr:xfrm>
          <a:graphic>
            <a:graphicData uri="http://schemas.microsoft.com/office/drawing/2010/slicer">
              <sle:slicer xmlns:sle="http://schemas.microsoft.com/office/drawing/2010/slicer" name="Building Sector"/>
            </a:graphicData>
          </a:graphic>
        </xdr:graphicFrame>
      </mc:Choice>
      <mc:Fallback xmlns="">
        <xdr:sp macro="" textlink="">
          <xdr:nvSpPr>
            <xdr:cNvPr id="0" name=""/>
            <xdr:cNvSpPr>
              <a:spLocks noTextEdit="1"/>
            </xdr:cNvSpPr>
          </xdr:nvSpPr>
          <xdr:spPr>
            <a:xfrm>
              <a:off x="10451969" y="6919784"/>
              <a:ext cx="1833202" cy="19262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293771</xdr:colOff>
      <xdr:row>43</xdr:row>
      <xdr:rowOff>28171</xdr:rowOff>
    </xdr:from>
    <xdr:to>
      <xdr:col>10</xdr:col>
      <xdr:colOff>523265</xdr:colOff>
      <xdr:row>55</xdr:row>
      <xdr:rowOff>8846</xdr:rowOff>
    </xdr:to>
    <mc:AlternateContent xmlns:mc="http://schemas.openxmlformats.org/markup-compatibility/2006" xmlns:a14="http://schemas.microsoft.com/office/drawing/2010/main">
      <mc:Choice Requires="a14">
        <xdr:graphicFrame macro="">
          <xdr:nvGraphicFramePr>
            <xdr:cNvPr id="33" name="Building Sector Subcategory">
              <a:extLst>
                <a:ext uri="{FF2B5EF4-FFF2-40B4-BE49-F238E27FC236}">
                  <a16:creationId xmlns:a16="http://schemas.microsoft.com/office/drawing/2014/main" id="{00000000-0008-0000-0200-000021000000}"/>
                </a:ext>
              </a:extLst>
            </xdr:cNvPr>
            <xdr:cNvGraphicFramePr/>
          </xdr:nvGraphicFramePr>
          <xdr:xfrm>
            <a:off x="0" y="0"/>
            <a:ext cx="0" cy="0"/>
          </xdr:xfrm>
          <a:graphic>
            <a:graphicData uri="http://schemas.microsoft.com/office/drawing/2010/slicer">
              <sle:slicer xmlns:sle="http://schemas.microsoft.com/office/drawing/2010/slicer" name="Building Sector Subcategory"/>
            </a:graphicData>
          </a:graphic>
        </xdr:graphicFrame>
      </mc:Choice>
      <mc:Fallback xmlns="">
        <xdr:sp macro="" textlink="">
          <xdr:nvSpPr>
            <xdr:cNvPr id="0" name=""/>
            <xdr:cNvSpPr>
              <a:spLocks noTextEdit="1"/>
            </xdr:cNvSpPr>
          </xdr:nvSpPr>
          <xdr:spPr>
            <a:xfrm>
              <a:off x="12446387" y="6911639"/>
              <a:ext cx="1830505" cy="192620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277812</xdr:colOff>
      <xdr:row>1</xdr:row>
      <xdr:rowOff>82550</xdr:rowOff>
    </xdr:from>
    <xdr:to>
      <xdr:col>12</xdr:col>
      <xdr:colOff>306387</xdr:colOff>
      <xdr:row>23</xdr:row>
      <xdr:rowOff>101600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246062</xdr:colOff>
      <xdr:row>30</xdr:row>
      <xdr:rowOff>101600</xdr:rowOff>
    </xdr:from>
    <xdr:to>
      <xdr:col>12</xdr:col>
      <xdr:colOff>287337</xdr:colOff>
      <xdr:row>53</xdr:row>
      <xdr:rowOff>0</xdr:rowOff>
    </xdr:to>
    <xdr:graphicFrame macro="">
      <xdr:nvGraphicFramePr>
        <xdr:cNvPr id="13" name="Chart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369887</xdr:colOff>
      <xdr:row>55</xdr:row>
      <xdr:rowOff>95250</xdr:rowOff>
    </xdr:from>
    <xdr:to>
      <xdr:col>12</xdr:col>
      <xdr:colOff>392112</xdr:colOff>
      <xdr:row>77</xdr:row>
      <xdr:rowOff>111125</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306387</xdr:colOff>
      <xdr:row>1</xdr:row>
      <xdr:rowOff>47625</xdr:rowOff>
    </xdr:from>
    <xdr:to>
      <xdr:col>26</xdr:col>
      <xdr:colOff>846137</xdr:colOff>
      <xdr:row>23</xdr:row>
      <xdr:rowOff>63500</xdr:rowOff>
    </xdr:to>
    <xdr:graphicFrame macro="">
      <xdr:nvGraphicFramePr>
        <xdr:cNvPr id="22" name="Chart 21">
          <a:extLst>
            <a:ext uri="{FF2B5EF4-FFF2-40B4-BE49-F238E27FC236}">
              <a16:creationId xmlns:a16="http://schemas.microsoft.com/office/drawing/2014/main" id="{00000000-0008-0000-03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334962</xdr:colOff>
      <xdr:row>28</xdr:row>
      <xdr:rowOff>28575</xdr:rowOff>
    </xdr:from>
    <xdr:to>
      <xdr:col>26</xdr:col>
      <xdr:colOff>874712</xdr:colOff>
      <xdr:row>50</xdr:row>
      <xdr:rowOff>44450</xdr:rowOff>
    </xdr:to>
    <xdr:graphicFrame macro="">
      <xdr:nvGraphicFramePr>
        <xdr:cNvPr id="23" name="Chart 22">
          <a:extLst>
            <a:ext uri="{FF2B5EF4-FFF2-40B4-BE49-F238E27FC236}">
              <a16:creationId xmlns:a16="http://schemas.microsoft.com/office/drawing/2014/main" id="{00000000-0008-0000-03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xdr:col>
      <xdr:colOff>439737</xdr:colOff>
      <xdr:row>56</xdr:row>
      <xdr:rowOff>0</xdr:rowOff>
    </xdr:from>
    <xdr:to>
      <xdr:col>27</xdr:col>
      <xdr:colOff>74612</xdr:colOff>
      <xdr:row>78</xdr:row>
      <xdr:rowOff>15875</xdr:rowOff>
    </xdr:to>
    <xdr:graphicFrame macro="">
      <xdr:nvGraphicFramePr>
        <xdr:cNvPr id="24" name="Chart 23">
          <a:extLst>
            <a:ext uri="{FF2B5EF4-FFF2-40B4-BE49-F238E27FC236}">
              <a16:creationId xmlns:a16="http://schemas.microsoft.com/office/drawing/2014/main" id="{00000000-0008-0000-03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569912</xdr:colOff>
      <xdr:row>11</xdr:row>
      <xdr:rowOff>114300</xdr:rowOff>
    </xdr:from>
    <xdr:to>
      <xdr:col>34</xdr:col>
      <xdr:colOff>246062</xdr:colOff>
      <xdr:row>34</xdr:row>
      <xdr:rowOff>6350</xdr:rowOff>
    </xdr:to>
    <xdr:graphicFrame macro="">
      <xdr:nvGraphicFramePr>
        <xdr:cNvPr id="15" name="Chart 14">
          <a:extLst>
            <a:ext uri="{FF2B5EF4-FFF2-40B4-BE49-F238E27FC236}">
              <a16:creationId xmlns:a16="http://schemas.microsoft.com/office/drawing/2014/main" id="{00000000-0008-0000-03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53</xdr:row>
          <xdr:rowOff>19050</xdr:rowOff>
        </xdr:from>
        <xdr:to>
          <xdr:col>4</xdr:col>
          <xdr:colOff>428625</xdr:colOff>
          <xdr:row>108</xdr:row>
          <xdr:rowOff>85725</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0</xdr:colOff>
      <xdr:row>39</xdr:row>
      <xdr:rowOff>0</xdr:rowOff>
    </xdr:from>
    <xdr:ext cx="1257300" cy="727498"/>
    <xdr:sp macro="" textlink="">
      <xdr:nvSpPr>
        <xdr:cNvPr id="2" name="Error_High">
          <a:extLst>
            <a:ext uri="{FF2B5EF4-FFF2-40B4-BE49-F238E27FC236}">
              <a16:creationId xmlns:a16="http://schemas.microsoft.com/office/drawing/2014/main" id="{00000000-0008-0000-0700-000002000000}"/>
            </a:ext>
          </a:extLst>
        </xdr:cNvPr>
        <xdr:cNvSpPr txBox="1"/>
      </xdr:nvSpPr>
      <xdr:spPr>
        <a:xfrm>
          <a:off x="5038725" y="6153150"/>
          <a:ext cx="1257300" cy="727498"/>
        </a:xfrm>
        <a:prstGeom prst="rect">
          <a:avLst/>
        </a:prstGeom>
        <a:solidFill>
          <a:srgbClr val="E53C2E"/>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B8:B12: formula</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is filling down incorrectly, thus returning the wrong results from row 2 onwards</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266700</xdr:colOff>
      <xdr:row>39</xdr:row>
      <xdr:rowOff>1799</xdr:rowOff>
    </xdr:from>
    <xdr:ext cx="1257300" cy="723900"/>
    <xdr:sp macro="" textlink="">
      <xdr:nvSpPr>
        <xdr:cNvPr id="3" name="Error_Low">
          <a:extLst>
            <a:ext uri="{FF2B5EF4-FFF2-40B4-BE49-F238E27FC236}">
              <a16:creationId xmlns:a16="http://schemas.microsoft.com/office/drawing/2014/main" id="{00000000-0008-0000-0700-000003000000}"/>
            </a:ext>
          </a:extLst>
        </xdr:cNvPr>
        <xdr:cNvSpPr txBox="1"/>
      </xdr:nvSpPr>
      <xdr:spPr>
        <a:xfrm>
          <a:off x="6972300" y="6554999"/>
          <a:ext cx="1257300" cy="723900"/>
        </a:xfrm>
        <a:prstGeom prst="rect">
          <a:avLst/>
        </a:prstGeom>
        <a:solidFill>
          <a:srgbClr val="F07D05"/>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FFFFFF"/>
              </a:solidFill>
              <a:latin typeface="Verdana" panose="020B0604030504040204" pitchFamily="34" charset="0"/>
              <a:ea typeface="Verdana" panose="020B0604030504040204" pitchFamily="34" charset="0"/>
              <a:cs typeface="Verdana" panose="020B0604030504040204" pitchFamily="34" charset="0"/>
            </a:rPr>
            <a:t>e.g. B9: formula is summing</a:t>
          </a:r>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 empty cells</a:t>
          </a:r>
        </a:p>
        <a:p>
          <a:r>
            <a:rPr lang="en-GB" sz="600" b="1" baseline="0">
              <a:solidFill>
                <a:srgbClr val="FFFFFF"/>
              </a:solidFill>
              <a:latin typeface="Verdana" panose="020B0604030504040204" pitchFamily="34" charset="0"/>
              <a:ea typeface="Verdana" panose="020B0604030504040204" pitchFamily="34" charset="0"/>
              <a:cs typeface="Verdana" panose="020B0604030504040204" pitchFamily="34" charset="0"/>
            </a:rPr>
            <a:t>or B9:B12: adjacent formulae are not the same but have the same colour</a:t>
          </a:r>
          <a:endParaRPr lang="en-GB" sz="600" b="1">
            <a:solidFill>
              <a:srgbClr val="FFFFFF"/>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9</xdr:col>
      <xdr:colOff>1647825</xdr:colOff>
      <xdr:row>39</xdr:row>
      <xdr:rowOff>1799</xdr:rowOff>
    </xdr:from>
    <xdr:ext cx="1257300" cy="723900"/>
    <xdr:sp macro="" textlink="">
      <xdr:nvSpPr>
        <xdr:cNvPr id="4" name="Error_None">
          <a:extLst>
            <a:ext uri="{FF2B5EF4-FFF2-40B4-BE49-F238E27FC236}">
              <a16:creationId xmlns:a16="http://schemas.microsoft.com/office/drawing/2014/main" id="{00000000-0008-0000-0700-000004000000}"/>
            </a:ext>
          </a:extLst>
        </xdr:cNvPr>
        <xdr:cNvSpPr txBox="1"/>
      </xdr:nvSpPr>
      <xdr:spPr>
        <a:xfrm>
          <a:off x="8353425" y="6554999"/>
          <a:ext cx="1257300" cy="723900"/>
        </a:xfrm>
        <a:prstGeom prst="rect">
          <a:avLst/>
        </a:prstGeom>
        <a:solidFill>
          <a:srgbClr val="FFD474"/>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noAutofit/>
        </a:bodyPr>
        <a:lstStyle/>
        <a:p>
          <a:r>
            <a:rPr lang="en-GB" sz="600" b="1">
              <a:solidFill>
                <a:srgbClr val="000000"/>
              </a:solidFill>
              <a:latin typeface="Verdana" panose="020B0604030504040204" pitchFamily="34" charset="0"/>
              <a:ea typeface="Verdana" panose="020B0604030504040204" pitchFamily="34" charset="0"/>
              <a:cs typeface="Verdana" panose="020B0604030504040204" pitchFamily="34" charset="0"/>
            </a:rPr>
            <a:t>e.g.</a:t>
          </a:r>
          <a:r>
            <a:rPr lang="en-GB" sz="600" b="1" baseline="0">
              <a:solidFill>
                <a:srgbClr val="000000"/>
              </a:solidFill>
              <a:latin typeface="Verdana" panose="020B0604030504040204" pitchFamily="34" charset="0"/>
              <a:ea typeface="Verdana" panose="020B0604030504040204" pitchFamily="34" charset="0"/>
              <a:cs typeface="Verdana" panose="020B0604030504040204" pitchFamily="34" charset="0"/>
            </a:rPr>
            <a:t> leave an empty row/column at the top / left for improved aesthetics and add comments</a:t>
          </a:r>
          <a:endParaRPr lang="en-GB" sz="600" b="1">
            <a:solidFill>
              <a:srgbClr val="000000"/>
            </a:solidFill>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editAs="oneCell">
    <xdr:from>
      <xdr:col>12</xdr:col>
      <xdr:colOff>9525</xdr:colOff>
      <xdr:row>26</xdr:row>
      <xdr:rowOff>161925</xdr:rowOff>
    </xdr:from>
    <xdr:to>
      <xdr:col>17</xdr:col>
      <xdr:colOff>56652</xdr:colOff>
      <xdr:row>33</xdr:row>
      <xdr:rowOff>266492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11868150" y="4095750"/>
          <a:ext cx="3980952" cy="1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pan\OneDrive%20-%20Guidehouse\Desktop\global-wind-energy%20Read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OC"/>
      <sheetName val="Instructions"/>
      <sheetName val="Dashboard"/>
      <sheetName val="T1"/>
      <sheetName val="T2"/>
      <sheetName val="T3"/>
      <sheetName val="T4"/>
      <sheetName val="T5"/>
      <sheetName val="T6"/>
      <sheetName val="T7"/>
      <sheetName val="T8"/>
      <sheetName val="T9"/>
      <sheetName val="Database"/>
      <sheetName val="TextBox"/>
      <sheetName val="global-wind-energy ReadOnl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Ferreira" refreshedDate="44389.637296643516" createdVersion="6" refreshedVersion="6" minRefreshableVersion="3" recordCount="361" xr:uid="{5E5A96C1-B6E4-435C-9BBE-49F0893E53FD}">
  <cacheSource type="worksheet">
    <worksheetSource name="Table2"/>
  </cacheSource>
  <cacheFields count="21">
    <cacheField name="#" numFmtId="0">
      <sharedItems containsSemiMixedTypes="0" containsString="0" containsNumber="1" containsInteger="1" minValue="1" maxValue="361"/>
    </cacheField>
    <cacheField name="Name" numFmtId="0">
      <sharedItems/>
    </cacheField>
    <cacheField name="Authors" numFmtId="0">
      <sharedItems containsBlank="1" longText="1"/>
    </cacheField>
    <cacheField name="Organization" numFmtId="0">
      <sharedItems/>
    </cacheField>
    <cacheField name="Organization Type" numFmtId="0">
      <sharedItems count="6">
        <s v="Industry Organization"/>
        <s v="University"/>
        <s v="Government"/>
        <s v="Company"/>
        <s v="Press"/>
        <s v="Hospital"/>
      </sharedItems>
    </cacheField>
    <cacheField name="Region" numFmtId="0">
      <sharedItems count="4">
        <s v="US"/>
        <s v="Others"/>
        <s v="Europe"/>
        <s v="Asia"/>
      </sharedItems>
    </cacheField>
    <cacheField name="Published Date" numFmtId="14">
      <sharedItems containsSemiMixedTypes="0" containsNonDate="0" containsDate="1" containsString="0" minDate="2003-09-16T00:00:00" maxDate="2021-07-02T00:00:00" count="195">
        <d v="2020-05-01T00:00:00"/>
        <d v="2013-12-01T00:00:00"/>
        <d v="2020-06-01T00:00:00"/>
        <d v="2021-01-01T00:00:00"/>
        <d v="2020-03-01T00:00:00"/>
        <d v="2020-12-01T00:00:00"/>
        <d v="2014-01-01T00:00:00"/>
        <d v="2004-12-01T00:00:00"/>
        <d v="2020-04-01T00:00:00"/>
        <d v="2020-07-01T00:00:00"/>
        <d v="2020-09-01T00:00:00"/>
        <d v="2020-11-01T00:00:00"/>
        <d v="2021-02-01T00:00:00"/>
        <d v="2020-08-01T00:00:00"/>
        <d v="2020-01-01T00:00:00"/>
        <d v="2018-10-01T00:00:00"/>
        <d v="2020-02-01T00:00:00"/>
        <d v="2020-10-01T00:00:00"/>
        <d v="2017-01-01T00:00:00"/>
        <d v="2005-10-01T00:00:00"/>
        <d v="2021-01-21T00:00:00"/>
        <d v="2020-12-20T00:00:00"/>
        <d v="2020-11-21T00:00:00"/>
        <d v="2020-09-20T00:00:00"/>
        <d v="2020-10-27T00:00:00"/>
        <d v="2020-09-14T00:00:00"/>
        <d v="2020-10-15T00:00:00"/>
        <d v="2020-10-13T00:00:00"/>
        <d v="2020-09-30T00:00:00"/>
        <d v="2021-02-25T00:00:00"/>
        <d v="2020-09-29T00:00:00"/>
        <d v="2020-09-09T00:00:00"/>
        <d v="2020-08-20T00:00:00"/>
        <d v="2020-08-18T00:00:00"/>
        <d v="2020-08-17T00:00:00"/>
        <d v="2020-07-14T00:00:00"/>
        <d v="2020-07-07T00:00:00"/>
        <d v="2020-06-18T00:00:00"/>
        <d v="2020-06-22T00:00:00"/>
        <d v="2020-05-27T00:00:00"/>
        <d v="2020-05-26T00:00:00"/>
        <d v="2020-05-13T00:00:00"/>
        <d v="2020-05-25T00:00:00"/>
        <d v="2020-03-04T00:00:00"/>
        <d v="2020-05-03T00:00:00"/>
        <d v="2020-01-22T00:00:00"/>
        <d v="2020-01-25T00:00:00"/>
        <d v="2021-01-25T00:00:00"/>
        <d v="2021-01-20T00:00:00"/>
        <d v="2021-01-15T00:00:00"/>
        <d v="2021-01-13T00:00:00"/>
        <d v="2021-01-11T00:00:00"/>
        <d v="2021-01-08T00:00:00"/>
        <d v="2021-01-05T00:00:00"/>
        <d v="2021-01-04T00:00:00"/>
        <d v="2020-12-23T00:00:00"/>
        <d v="2020-12-21T00:00:00"/>
        <d v="2020-12-17T00:00:00"/>
        <d v="2020-12-11T00:00:00"/>
        <d v="2020-12-09T00:00:00"/>
        <d v="2020-12-03T00:00:00"/>
        <d v="2020-12-05T00:00:00"/>
        <d v="2020-12-02T00:00:00"/>
        <d v="2020-11-30T00:00:00"/>
        <d v="2020-11-27T00:00:00"/>
        <d v="2020-11-24T00:00:00"/>
        <d v="2020-11-23T00:00:00"/>
        <d v="2020-11-20T00:00:00"/>
        <d v="2020-11-17T00:00:00"/>
        <d v="2020-11-18T00:00:00"/>
        <d v="2021-03-09T00:00:00"/>
        <d v="2020-11-19T00:00:00"/>
        <d v="2020-11-15T00:00:00"/>
        <d v="2020-11-02T00:00:00"/>
        <d v="2020-10-29T00:00:00"/>
        <d v="2020-10-28T00:00:00"/>
        <d v="2020-10-22T00:00:00"/>
        <d v="2020-10-08T00:00:00"/>
        <d v="2020-10-07T00:00:00"/>
        <d v="2020-10-06T00:00:00"/>
        <d v="2020-09-28T00:00:00"/>
        <d v="2020-09-27T00:00:00"/>
        <d v="2020-09-23T00:00:00"/>
        <d v="2020-09-21T00:00:00"/>
        <d v="2020-06-16T00:00:00"/>
        <d v="2010-05-07T00:00:00"/>
        <d v="2011-11-25T00:00:00"/>
        <d v="2020-03-27T00:00:00"/>
        <d v="2003-09-16T00:00:00"/>
        <d v="2020-04-22T00:00:00"/>
        <d v="2020-09-04T00:00:00"/>
        <d v="2020-08-28T00:00:00"/>
        <d v="2020-08-25T00:00:00"/>
        <d v="2020-08-24T00:00:00"/>
        <d v="2020-08-15T00:00:00"/>
        <d v="2020-08-11T00:00:00"/>
        <d v="2020-08-05T00:00:00"/>
        <d v="2020-08-03T00:00:00"/>
        <d v="2020-08-02T00:00:00"/>
        <d v="2020-07-30T00:00:00"/>
        <d v="2020-07-27T00:00:00"/>
        <d v="2020-07-26T00:00:00"/>
        <d v="2020-07-13T00:00:00"/>
        <d v="2020-06-26T00:00:00"/>
        <d v="2020-07-09T00:00:00"/>
        <d v="2020-06-29T00:00:00"/>
        <d v="2020-06-24T00:00:00"/>
        <d v="2020-06-09T00:00:00"/>
        <d v="2020-06-04T00:00:00"/>
        <d v="2020-05-28T00:00:00"/>
        <d v="2020-05-20T00:00:00"/>
        <d v="2020-05-14T00:00:00"/>
        <d v="2020-05-08T00:00:00"/>
        <d v="2020-04-27T00:00:00"/>
        <d v="2020-03-31T00:00:00"/>
        <d v="2020-07-08T00:00:00"/>
        <d v="2020-02-13T00:00:00"/>
        <d v="2020-12-28T00:00:00"/>
        <d v="2020-11-13T00:00:00"/>
        <d v="2020-12-10T00:00:00"/>
        <d v="2020-09-08T00:00:00"/>
        <d v="2020-10-11T00:00:00"/>
        <d v="2020-08-04T00:00:00"/>
        <d v="2020-07-29T00:00:00"/>
        <d v="2020-07-15T00:00:00"/>
        <d v="2020-09-10T00:00:00"/>
        <d v="2020-10-20T00:00:00"/>
        <d v="2020-05-04T00:00:00"/>
        <d v="2020-04-06T00:00:00"/>
        <d v="2020-04-24T00:00:00"/>
        <d v="2011-05-24T00:00:00"/>
        <d v="2020-12-18T00:00:00"/>
        <d v="2020-10-23T00:00:00"/>
        <d v="2021-01-06T00:00:00"/>
        <d v="2020-08-22T00:00:00"/>
        <d v="2020-07-05T00:00:00"/>
        <d v="2020-11-03T00:00:00"/>
        <d v="2020-11-12T00:00:00"/>
        <d v="2020-07-23T00:00:00"/>
        <d v="2020-07-28T00:00:00"/>
        <d v="2020-08-21T00:00:00"/>
        <d v="2020-08-23T00:00:00"/>
        <d v="2020-04-11T00:00:00"/>
        <d v="2020-05-21T00:00:00"/>
        <d v="2018-12-06T00:00:00"/>
        <d v="2020-12-24T00:00:00"/>
        <d v="2020-07-31T00:00:00"/>
        <d v="2020-07-02T00:00:00"/>
        <d v="2021-02-04T00:00:00"/>
        <d v="2021-01-14T00:00:00"/>
        <d v="2021-01-19T00:00:00"/>
        <d v="2020-12-19T00:00:00"/>
        <d v="2021-01-26T00:00:00"/>
        <d v="2021-01-02T00:00:00"/>
        <d v="2021-03-26T00:00:00"/>
        <d v="2020-09-26T00:00:00"/>
        <d v="2020-08-19T00:00:00"/>
        <d v="2020-10-05T00:00:00"/>
        <d v="2021-02-08T00:00:00"/>
        <d v="2021-04-25T00:00:00"/>
        <d v="2020-08-26T00:00:00"/>
        <d v="2021-04-03T00:00:00"/>
        <d v="2021-03-30T00:00:00"/>
        <d v="2021-04-01T00:00:00"/>
        <d v="2021-03-25T00:00:00"/>
        <d v="2021-04-21T00:00:00"/>
        <d v="2021-04-28T00:00:00"/>
        <d v="2021-04-02T00:00:00"/>
        <d v="2021-02-22T00:00:00"/>
        <d v="2021-02-24T00:00:00"/>
        <d v="2021-03-14T00:00:00"/>
        <d v="2021-04-15T00:00:00"/>
        <d v="2021-04-20T00:00:00"/>
        <d v="2021-04-26T00:00:00"/>
        <d v="2021-04-06T00:00:00"/>
        <d v="2021-03-31T00:00:00"/>
        <d v="2021-03-24T00:00:00"/>
        <d v="2021-03-20T00:00:00"/>
        <d v="2021-03-02T00:00:00"/>
        <d v="2021-03-01T00:00:00"/>
        <d v="2018-01-01T00:00:00"/>
        <d v="2021-04-27T00:00:00"/>
        <d v="2021-04-18T00:00:00"/>
        <d v="2021-02-17T00:00:00"/>
        <d v="2020-06-17T00:00:00"/>
        <d v="2021-05-14T00:00:00"/>
        <d v="2021-06-18T00:00:00"/>
        <d v="2020-09-22T00:00:00"/>
        <d v="2021-07-01T00:00:00"/>
        <d v="2020-08-27T00:00:00"/>
        <d v="2017-08-16T00:00:00"/>
        <d v="2020-03-11T00:00:00"/>
        <d v="2020-10-17T00:00:00"/>
        <d v="2020-11-04T00:00:00"/>
        <d v="2021-02-23T00:00:00"/>
      </sharedItems>
      <fieldGroup par="20" base="6">
        <rangePr groupBy="months" startDate="2003-09-16T00:00:00" endDate="2021-07-02T00:00:00"/>
        <groupItems count="14">
          <s v="&lt;9/16/2003"/>
          <s v="Jan"/>
          <s v="Feb"/>
          <s v="Mar"/>
          <s v="Apr"/>
          <s v="May"/>
          <s v="Jun"/>
          <s v="Jul"/>
          <s v="Aug"/>
          <s v="Sep"/>
          <s v="Oct"/>
          <s v="Nov"/>
          <s v="Dec"/>
          <s v="&gt;7/2/2021"/>
        </groupItems>
      </fieldGroup>
    </cacheField>
    <cacheField name="Publication Type" numFmtId="0">
      <sharedItems count="5">
        <s v="Guidance"/>
        <s v="Research"/>
        <s v="News"/>
        <s v="Interview"/>
        <s v="Company Release"/>
      </sharedItems>
    </cacheField>
    <cacheField name="Building Sector" numFmtId="0">
      <sharedItems count="9">
        <s v="Commercial"/>
        <s v="Residential and Commercial"/>
        <s v="Residential"/>
        <s v="Commercial Retail" u="1"/>
        <s v="Commercial Education" u="1"/>
        <s v="Commercial Food Service" u="1"/>
        <s v="Resdiential and Commercial" u="1"/>
        <s v="Residential MF" u="1"/>
        <s v="Commercial Healthcare" u="1"/>
      </sharedItems>
    </cacheField>
    <cacheField name="Building Sector Subcategory" numFmtId="0">
      <sharedItems count="9">
        <s v="General"/>
        <s v="Healthcare"/>
        <s v="Education"/>
        <s v="Food Service"/>
        <s v="Multi-family"/>
        <s v="Retail"/>
        <s v="Office"/>
        <s v="Transportation"/>
        <s v="Hospitality"/>
      </sharedItems>
    </cacheField>
    <cacheField name="Category" numFmtId="0">
      <sharedItems count="5">
        <s v="Building Pathogen Spread"/>
        <s v="Building Mitigation Methods"/>
        <s v="Technologies/Products"/>
        <s v="Building Energy Impacts"/>
        <s v="Resources"/>
      </sharedItems>
    </cacheField>
    <cacheField name="Subcategory" numFmtId="0">
      <sharedItems containsBlank="1"/>
    </cacheField>
    <cacheField name="Brief Description" numFmtId="0">
      <sharedItems longText="1"/>
    </cacheField>
    <cacheField name="Impacts" numFmtId="0">
      <sharedItems longText="1"/>
    </cacheField>
    <cacheField name="Keywords" numFmtId="0">
      <sharedItems/>
    </cacheField>
    <cacheField name="Date Added" numFmtId="169">
      <sharedItems containsSemiMixedTypes="0" containsNonDate="0" containsDate="1" containsString="0" minDate="2021-01-01T00:00:00" maxDate="2021-07-02T00:00:00"/>
    </cacheField>
    <cacheField name="Search Criteria" numFmtId="169">
      <sharedItems/>
    </cacheField>
    <cacheField name="Link" numFmtId="0">
      <sharedItems longText="1"/>
    </cacheField>
    <cacheField name="Counter" numFmtId="0">
      <sharedItems containsSemiMixedTypes="0" containsString="0" containsNumber="1" containsInteger="1" minValue="1" maxValue="1"/>
    </cacheField>
    <cacheField name="Quarters" numFmtId="0" databaseField="0">
      <fieldGroup base="6">
        <rangePr groupBy="quarters" startDate="2003-09-16T00:00:00" endDate="2021-07-02T00:00:00"/>
        <groupItems count="6">
          <s v="&lt;9/16/2003"/>
          <s v="Qtr1"/>
          <s v="Qtr2"/>
          <s v="Qtr3"/>
          <s v="Qtr4"/>
          <s v="&gt;7/2/2021"/>
        </groupItems>
      </fieldGroup>
    </cacheField>
    <cacheField name="Years" numFmtId="0" databaseField="0">
      <fieldGroup base="6">
        <rangePr groupBy="years" startDate="2003-09-16T00:00:00" endDate="2021-07-02T00:00:00"/>
        <groupItems count="21">
          <s v="&lt;9/16/2003"/>
          <s v="2003"/>
          <s v="2004"/>
          <s v="2005"/>
          <s v="2006"/>
          <s v="2007"/>
          <s v="2008"/>
          <s v="2009"/>
          <s v="2010"/>
          <s v="2011"/>
          <s v="2012"/>
          <s v="2013"/>
          <s v="2014"/>
          <s v="2015"/>
          <s v="2016"/>
          <s v="2017"/>
          <s v="2018"/>
          <s v="2019"/>
          <s v="2020"/>
          <s v="2021"/>
          <s v="&gt;7/2/2021"/>
        </groupItems>
      </fieldGroup>
    </cacheField>
  </cacheFields>
  <extLst>
    <ext xmlns:x14="http://schemas.microsoft.com/office/spreadsheetml/2009/9/main" uri="{725AE2AE-9491-48be-B2B4-4EB974FC3084}">
      <x14:pivotCacheDefinition pivotCacheId="182128650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61">
  <r>
    <n v="1"/>
    <s v="Guidance for Building Operations During the COVID-19 Pandemic"/>
    <m/>
    <s v="ASHRAE"/>
    <x v="0"/>
    <x v="0"/>
    <x v="0"/>
    <x v="0"/>
    <x v="0"/>
    <x v="0"/>
    <x v="0"/>
    <m/>
    <s v="ASHRAE provides non-HVAC and HVAC related guidance for building operation during the pandemic. HVAC recommendations include: Increase outdoor air ventilation, disable DCV, open minimum outdoor air dampers, improve central air filtration to MERV-13, consider portable HEPA room air cleaners, consider UVGI."/>
    <s v="Significantly changes building HVAC operations and increases HVAC energy consumption. "/>
    <s v="outdoor air ventilation, MERV-13, HEPA filters, UVGI, GUV, GUV"/>
    <d v="2021-01-01T00:00:00"/>
    <s v="BTO Resource List"/>
    <s v="https://www.ashrae.org/file%20library/technical%20resources/ashrae%20journal/2020journaldocuments/72-74_ieq_schoen.pdf"/>
    <n v="1"/>
  </r>
  <r>
    <n v="2"/>
    <s v="HVAC filtration for controlling infectious airborne disease transmission in indoor environments: Predicting risk reductions and operational costs"/>
    <s v="Parham Azimi, Brent Stephens"/>
    <s v="Illinois Institute of Technology"/>
    <x v="1"/>
    <x v="0"/>
    <x v="1"/>
    <x v="1"/>
    <x v="0"/>
    <x v="0"/>
    <x v="0"/>
    <s v="Filtration"/>
    <s v="This paper presents a method for estimating the impact of recirculating HVAC particle filters on the control of aerosols in indoor environments. Recirculating HVAC filters (i.e. MERV 13-16) was found to achieve lower costs of operation than equivalent levels of outdoor air ventilation. "/>
    <s v="Provides understanding of impacts of pathogen spread mitigation and costs of recirculating HVAC filters and outdoor air ventilation. "/>
    <s v="MERV-13, outdoor air ventilation"/>
    <d v="2021-01-01T00:00:00"/>
    <s v="BTO Resource List"/>
    <s v="https://www.sciencedirect.com/science/article/abs/pii/S0360132313002515?via%3Dihub"/>
    <n v="1"/>
  </r>
  <r>
    <n v="3"/>
    <s v="Airborne transmission of SARS-CoV-2: The world should face the reality"/>
    <s v="Lidia Morawska, Junji Cao"/>
    <s v="Queensland University of Technology &amp; Chinese Academy of Sciences"/>
    <x v="1"/>
    <x v="1"/>
    <x v="2"/>
    <x v="1"/>
    <x v="0"/>
    <x v="0"/>
    <x v="0"/>
    <s v="Filtration"/>
    <s v="This paper presents evidence supporting that inhalation of small droplets exhaled by a person infected with SARS-CoV-2 is a significant route of infection in indoor environments. This paper also encourages national authorities to acknowledge the significance of airborne spread, and implement measures to remove virus-laden droplets from indoor air by ventilation."/>
    <s v="Emphasizes the importance of air filtration in preventing the spread of SARS-CoV-2 by removing droplets from indoor air."/>
    <s v="small droplets, airborne spread"/>
    <d v="2021-02-01T00:00:00"/>
    <s v="BTO Resource List"/>
    <s v="https://www.sciencedirect.com/science/article/pii/S016041202031254X"/>
    <n v="1"/>
  </r>
  <r>
    <n v="4"/>
    <s v="COVID-19 (Corona Virus) and Air Filtration Frequently Asked Questions (FAQs)"/>
    <s v="Leonardo Setti, Fabrizio Passarini, Gianluigi de Gennaro, Alessia Di Gilio, Jolanda Palmisani, Paolo Buono, Gianna Fornari, Maria Grazia Perrone, Andrea Piazzalunga, Pierluigi Barbieri, Emanuele Rizzo, Alessandro Miani"/>
    <s v="National Air Filtration Association (NAFA)"/>
    <x v="0"/>
    <x v="0"/>
    <x v="3"/>
    <x v="0"/>
    <x v="0"/>
    <x v="0"/>
    <x v="1"/>
    <s v="Multiple Methods"/>
    <s v="NAFA recommended the use of high-efficiency filters (MERV 8 or higher), UV systems, humidity control, airflow management, and portable air cleaners to reduce exposure to particles containing the SARS-CoV-2 virus. NAFA emphasized the importance of proper installation of these systems (e.g., ensuring HVAC systems can handle higher pressure drops, providing necessary maintenance, proper UV lamp type/placement, managing airflow amount and mixing). NAFA also acknowledged that COVID-19 transmission is predominantly associated with large droplets, so air filtration is only a small part of infection prevention."/>
    <s v="Provides guidance about which types of air filtration measures are proven to be effective, and what factors must be considered during installation."/>
    <s v="MERV-13, maintenance, UVGI, GUV, GUV"/>
    <d v="2021-02-01T00:00:00"/>
    <s v="BTO Resource List"/>
    <s v="https://www.nafahq.org/covid-19-corona-virus-and-air-filtration-frequently-asked-questions-faqs/"/>
    <n v="1"/>
  </r>
  <r>
    <n v="5"/>
    <s v="What is a MERV rating?"/>
    <m/>
    <s v="EPA"/>
    <x v="2"/>
    <x v="0"/>
    <x v="0"/>
    <x v="0"/>
    <x v="0"/>
    <x v="0"/>
    <x v="2"/>
    <s v="Filtration"/>
    <s v="This website provides information about the ASHRAE-developed minimum efficiency reporting values (MERVs), which report a filter's ability to capture larger particles between 0.3 and 10 microns. The higher the MERV rating, the better the filter is at trapping specific types of particles. Additionally, the website provides information about high efficiency particulate air (HEPA) filters, which theoretically remove at least 99.97% of particles in the air."/>
    <s v="Provides definitions of MERV-rated filters and HEPA filters."/>
    <s v="MERV-13, HEPA filters"/>
    <d v="2021-02-01T00:00:00"/>
    <s v="BTO Resource List"/>
    <s v="https://www.epa.gov/indoor-air-quality-iaq/what-merv-rating-1"/>
    <n v="1"/>
  </r>
  <r>
    <n v="6"/>
    <s v="Evaluation of the potential relationship between Particulate Matter (PM) pollution and COVID-19 infection spread in Italy"/>
    <m/>
    <s v="University of Bologna, University of Bari, University of Milano, University of Trieste, Italian Society of Environmental Medicine"/>
    <x v="1"/>
    <x v="2"/>
    <x v="4"/>
    <x v="1"/>
    <x v="0"/>
    <x v="0"/>
    <x v="1"/>
    <s v="Filtration"/>
    <s v="This paper presents evidence that rapid COVID-19 infection spread observed in Northern Italy is related to viruses that are adsorbed onto airborne particulate matter pollution. Virus-containing particulate matter can be diffused into the atmosphere, which may allow the viruses to be transported over long distances and survive for longer periods of time. The study found that COVID-19 infection spread was more likely in regions that had higher particle matter concentrations."/>
    <s v="Suggests that filtering out particulate matter pollution could reduce the spread of COVID-19 infection."/>
    <s v="particle matter pollution"/>
    <d v="2021-02-01T00:00:00"/>
    <s v="BTO Resource List"/>
    <s v="http://www.simaonlus.it/wpsima/wp-content/uploads/2020/03/COVID_19_position-paper_ENG.pdf"/>
    <n v="1"/>
  </r>
  <r>
    <n v="7"/>
    <s v="Aerodynamic Characteristics and RNA Concentration of SARS-CoV-2 Aerosol in Wuhan Hospitals during COVID-19 Outbreak"/>
    <s v="Yuan Liu, Zhi Ning, Yu Chen, Ming Guo, Yingle Liu, Nirmal Kumar Gali, Li Sun, Yusen Duan, Jing Cai, Dane Westerdahl, Xinjin Liu, Kin-fai Ho, Haidong Kan, Qingyan Fu, Ke Lan"/>
    <s v="Wuhan University"/>
    <x v="1"/>
    <x v="3"/>
    <x v="4"/>
    <x v="1"/>
    <x v="1"/>
    <x v="0"/>
    <x v="1"/>
    <s v="Multiple Methods"/>
    <s v="This paper concluded that room ventilation, open space, limitation of large gatherings, and proper use &amp; disinfection of toilets can effectively limit aerosol transmission of SARS-CoV-2. Also, proper sanitization of surfaces could prevent resuspension of virus aerosols that were previously deposited on them."/>
    <s v="Suggests a combination of proper room ventilation, restroom sanitization, and limitation of large gatherings to prevent virus spread."/>
    <s v="restroom disinfection, ventilation, surface cleaning, fomites"/>
    <d v="2021-02-01T00:00:00"/>
    <s v="BTO Resource List"/>
    <s v="https://www.biorxiv.org/content/10.1101/2020.03.08.982637v1"/>
    <n v="1"/>
  </r>
  <r>
    <n v="8"/>
    <s v="List N: Disinfectants for Coronavirus (COVID-19)"/>
    <m/>
    <s v="EPA"/>
    <x v="2"/>
    <x v="0"/>
    <x v="5"/>
    <x v="0"/>
    <x v="1"/>
    <x v="0"/>
    <x v="2"/>
    <s v="Surface Cleaning"/>
    <s v="This website lists disinfectant products that kill SARS-CoV-2 on surfaces when used according to label instructions."/>
    <s v="Provides list of approved disinfectants that kill SARS-CoV-2."/>
    <s v="surface cleaning, fomites"/>
    <d v="2021-02-01T00:00:00"/>
    <s v="BTO Resource List"/>
    <s v="https://www.epa.gov/pesticide-registration/list-n-disinfectants-coronavirus-covid-19"/>
    <n v="1"/>
  </r>
  <r>
    <n v="9"/>
    <s v="Cleaning and Disinfecting Your Facility"/>
    <m/>
    <s v="CDC"/>
    <x v="2"/>
    <x v="0"/>
    <x v="3"/>
    <x v="0"/>
    <x v="1"/>
    <x v="0"/>
    <x v="1"/>
    <s v="Surface Cleaning"/>
    <s v="This website provides guidance on how to clean and disinfect surfaces such as electronics, porous surfaces, laundry, and outdoor areas. This website also provides personal safety guidance for cleaning staff/individuals that are cleaning and disinfecting community spaces."/>
    <s v="Provides guidance on how to properly and safely disinfect surfaces."/>
    <s v="surface cleaning, fomites"/>
    <d v="2021-02-01T00:00:00"/>
    <s v="BTO Resource List"/>
    <s v="https://www.cdc.gov/coronavirus/2019-ncov/community/disinfecting-building-facility.html?CDC_AA_refVal=https%3A%2F%2Fwww.cdc.gov%2Fcoronavirus%2F2019-ncov%2Fcommunity%2Forganizations%2Fcleaning-disinfection.html"/>
    <n v="1"/>
  </r>
  <r>
    <n v="10"/>
    <s v="Guidance on Preparing Workplaces for COVID-19"/>
    <m/>
    <s v="OSHA"/>
    <x v="2"/>
    <x v="0"/>
    <x v="4"/>
    <x v="0"/>
    <x v="0"/>
    <x v="0"/>
    <x v="1"/>
    <s v="Multiple Methods"/>
    <s v="This publication provides information about how a COVID-19 outbreak could affect workplaces. It also provides guidance on how employers can protect workers from SARS-CoV-2 depending on exposure risk or frequency of travel (e.g. signage encouraging handwashing and distancing, regularly disinfecting surfaces, isolation of infectious individuals, providing PPE)."/>
    <s v="Suggests basic precautions employers should take to prevent spread of COVID-19."/>
    <s v="surface cleaning, behavioral changes, fomites"/>
    <d v="2021-02-01T00:00:00"/>
    <s v="BTO Resource List"/>
    <s v="https://www.osha.gov/Publications/OSHA3990.pdf"/>
    <n v="1"/>
  </r>
  <r>
    <n v="11"/>
    <s v="ASHRAE Position Document on Airborne Infectious Diseases"/>
    <s v="Lawrence Schoen, Michael Hodgson, William McCoy, Shelly Miller, Yuguo Li, Russel Olmsted, Chandra Sekhar, Sidney Parsons"/>
    <s v="ASHRAE"/>
    <x v="0"/>
    <x v="0"/>
    <x v="6"/>
    <x v="1"/>
    <x v="0"/>
    <x v="0"/>
    <x v="1"/>
    <s v="Multiple Methods"/>
    <s v="To reduce the spread of airborne infectious diseases, ASHRAE recommended the use of upper-room and in-duct UVGI systems, highly efficient particle filtration systems, and HVAC systems that supply clean air to susceptible occupants while exhausting contaminated air to the outdoors."/>
    <s v="Provides recommendations for preventing the spread of infectious diseases in HVAC systems using UVGI, filtration, and ventilation."/>
    <s v="UVGI, GUV, high efficiency filters, outdoor air ventilation"/>
    <d v="2021-02-01T00:00:00"/>
    <s v="BTO Resource List"/>
    <s v="https://www.ashrae.org/file%20library/about/position%20documents/airborne-infectious-diseases.pdf"/>
    <n v="1"/>
  </r>
  <r>
    <n v="12"/>
    <s v="Role of air distribution in SARS transmission during the largest nosocomial outbreak in Hong Kong"/>
    <s v="Y. Li, X. Huang, I. T. S. Yu, T. W. Wong, H. Qian"/>
    <s v="University of Hong Kong"/>
    <x v="1"/>
    <x v="3"/>
    <x v="7"/>
    <x v="1"/>
    <x v="1"/>
    <x v="0"/>
    <x v="1"/>
    <s v="Ventilation"/>
    <s v="This paper demonstrated airborne transmission of the SARS virus in a Hong Kong hospital ward using a simulation of air distribution. The paper suggested that hospital wards improve HVAC systems to reduce the risk of cross-infection between patients and health care workers by using a linear downward air diffuser to provide an &quot;air curtain&quot; above each bed, and by exhausting contaminated air from patient rooms."/>
    <s v="Recommends ventilation and airflow management methods to prevent airborne spread of SARS and other infectious diseases."/>
    <s v="vertical ventilation, simulation"/>
    <d v="2021-02-01T00:00:00"/>
    <s v="BTO Resource List"/>
    <s v="https://onlinelibrary.wiley.com/doi/full/10.1111/j.1600-0668.2004.00317.x"/>
    <n v="1"/>
  </r>
  <r>
    <n v="13"/>
    <s v="Respiratory virus shedding in exhaled breath and efficacy of face masks"/>
    <s v="Nancy H. L. Leung, Daniel K. W. Chu, Eunice Y. C. Shiu, Kwok-Hung Chan, James J. McDevitt, Benien J. P. Hau, Hui-Ling Yen, Yuguo Li, Dennis K. M. Ip, J. S. Malik Peiris, Wing-Hong Seto, Gabriel M. Leung, Donald K. Milton, Benjamin J. Cowling"/>
    <s v="University of Hong Kong"/>
    <x v="1"/>
    <x v="3"/>
    <x v="8"/>
    <x v="1"/>
    <x v="1"/>
    <x v="0"/>
    <x v="2"/>
    <s v="Behavioral Changes"/>
    <s v="This paper provided evidence showing that surgical face masks significantly reduced detection of influenza and coronavirus RNA in respiratory droplets from infected individuals."/>
    <s v="Recommends the use of surgical face masks to prevent the spread of influenza and coronaviruses."/>
    <s v="face masks"/>
    <d v="2021-02-01T00:00:00"/>
    <s v="BTO Resource List"/>
    <s v="https://www.nature.com/articles/s41591-020-0843-2"/>
    <n v="1"/>
  </r>
  <r>
    <n v="14"/>
    <s v="2019 Novel Coronavirus (COVID-19) Outbreak: A Review of the Current Literature and Built Environment (BE) Considerations to Reduce Transmission"/>
    <s v="Leslie Dietz, Patrick F. Horve, David Coil, Mark Fretz, Jonathan Eisen, Kevin Van Den Wymelenberg"/>
    <s v="University of Oregon"/>
    <x v="1"/>
    <x v="0"/>
    <x v="8"/>
    <x v="1"/>
    <x v="1"/>
    <x v="0"/>
    <x v="1"/>
    <s v="Multiple Methods"/>
    <s v="This paper suggested the following methods to mitigate SARS-CoV-2 spread indoors: HVAC systems that bring in outside air, targeted in-room humidification, proper filter installation and maintenance, regular surface disinfection, upper-room and in-duct UVGI systems, and spatial configurations that encourage social-distancing."/>
    <s v="Provides recommendations for preventing the spread of infectious diseases in HVAC systems using UVGI, filtration, and ventilation."/>
    <s v="outdoor air ventilation, humidity control, filtration, surface disinfection, fomites, UVGI, GUV"/>
    <d v="2021-02-01T00:00:00"/>
    <s v="BTO Resource List"/>
    <s v="https://www.preprints.org/manuscript/202003.0197/v2"/>
    <n v="1"/>
  </r>
  <r>
    <n v="15"/>
    <s v="The Robot Will See You Now"/>
    <m/>
    <s v="American Society of Mechanical Engineers (ASME)"/>
    <x v="0"/>
    <x v="0"/>
    <x v="8"/>
    <x v="2"/>
    <x v="0"/>
    <x v="1"/>
    <x v="2"/>
    <s v="UVGI"/>
    <s v="Using robots with UV light attachments allowed hospitals in Wuhan, China to quickly, safely, and effectively disinfect rooms that COVID-19 patients stayed in. The robots prevented healthcare workers and cleaning staff from coming into contact with dangerous UVC rays, and reduced the likelihood of infection from viral particles present in patients' rooms."/>
    <s v="Suggests the usage of robots with UV light attachments to quickly disinfect empty rooms."/>
    <s v="UVGI, GUV, UV-C, robotics"/>
    <d v="2021-02-01T00:00:00"/>
    <s v="BTO Resource List"/>
    <s v="https://www.asme.org/topics-resources/content/the-robot-will-see-you-now"/>
    <n v="1"/>
  </r>
  <r>
    <n v="16"/>
    <s v="Do air conditioning and ventilation systems increase the risk of virus transmission? If so, how can this be managed?"/>
    <m/>
    <s v="Global Heat Health Information Network"/>
    <x v="0"/>
    <x v="1"/>
    <x v="0"/>
    <x v="0"/>
    <x v="0"/>
    <x v="0"/>
    <x v="1"/>
    <s v="Multiple Methods"/>
    <s v="This website stated that well-maintained HVAC and climate control systems should not increase the risk of virus transmission. Maintenance ensures that the system does not recirculate contaminated air or create low temperature/low humidity conditions that support virus survival. The website also suggested installing the highest-efficiency filter possible for a given HVAC system."/>
    <s v="Recommends proper HVAC system maintenance and high-efficiency filtration to prevent the spread of COVID-19."/>
    <s v="maintenance, high-efficiency filter"/>
    <d v="2021-02-01T00:00:00"/>
    <s v="BTO Resource List"/>
    <s v="https://ghhin.org/faq/do-air-conditioning-and-ventilation-systems-increase-the-risk-of-virus-transmission-if-so-how-can-this-be-managed/"/>
    <n v="1"/>
  </r>
  <r>
    <n v="17"/>
    <s v="Coronavirus disease (COVID-19): Ventilation and air conditioning in public spaces and buildings"/>
    <m/>
    <s v="World Health Organization"/>
    <x v="0"/>
    <x v="1"/>
    <x v="9"/>
    <x v="0"/>
    <x v="0"/>
    <x v="0"/>
    <x v="1"/>
    <s v="Multiple Methods"/>
    <s v="WHO recommended using ventilation to prevent the spread of COVID-19 infection indoors. WHO specifically recommended opening windows, increasing the percentage of outdoor air in HVAC systems, increasing total airflow, disabling demand-control ventilation, improving central air filtration and ensuring proper installation, and exhausting contaminated air in restrooms and higher-risk areas."/>
    <s v="Recommends the use of ventilation, air flow management, and filtration to prevent the spread of COVID-19."/>
    <s v="outdoor air ventilation, exhausting contaminated air"/>
    <d v="2021-02-01T00:00:00"/>
    <s v="BTO Resource List"/>
    <s v="https://www.who.int/news-room/q-a-detail/coronavirus-disease-covid-19-ventilation-and-air-conditioning-in-public-spaces-and-buildings"/>
    <n v="1"/>
  </r>
  <r>
    <n v="18"/>
    <s v="Displacement ventilation: a viable ventilation strategy for makeshift hospitals and public buildings to contain COVID-19 and other airborne diseases"/>
    <m/>
    <s v="University of Cambridge"/>
    <x v="1"/>
    <x v="2"/>
    <x v="10"/>
    <x v="1"/>
    <x v="0"/>
    <x v="0"/>
    <x v="1"/>
    <s v="Ventilation"/>
    <s v="This paper recommended the use of displacement ventilation, which could prevent the spread of airborne diseases by producing negative pressure at the occupant level. Displacement ventilation does this by intaking fresh/outdoor air at the occupant level, and expelling hot and contaminated air near the ceiling."/>
    <s v="Recommends the use of displacement ventilation to prevent COVID-19 spread."/>
    <s v="displacement ventilation, vertical ventilation"/>
    <d v="2021-02-01T00:00:00"/>
    <s v="BTO Resource List"/>
    <s v="https://royalsocietypublishing.org/doi/10.1098/rsos.200680"/>
    <n v="1"/>
  </r>
  <r>
    <n v="19"/>
    <s v="Effects of ventilation on the indoor spread of COVID-19"/>
    <s v="Rajesh K. Bhagat, M. S. Davies Wykes, Stuart B. Dalziel, P. F. Linden"/>
    <s v="University of Cambridge"/>
    <x v="1"/>
    <x v="2"/>
    <x v="11"/>
    <x v="1"/>
    <x v="1"/>
    <x v="0"/>
    <x v="1"/>
    <s v="Ventilation"/>
    <s v="This paper stated that transmission of COVID-19 indoors is significant, and building ventilation could play an important role in preventing the spread of the virus. This paper specifically recommended displacement ventilation (drawing in clean air at occupant level and exhausting contaminated air near the ceiling)."/>
    <s v="Emphasizes the importance of decreasing COVID-19 spread indoors, recommended displacement ventilation."/>
    <s v="displacement ventilation, vertical ventilation"/>
    <d v="2021-02-01T00:00:00"/>
    <s v="BTO Resource List"/>
    <s v="https://www.cambridge.org/core/journals/journal-of-fluid-mechanics/article/effects-of-ventilation-on-the-indoor-spread-of-covid19/CF272DAD7C27DC44F6A9393B0519CAE3"/>
    <n v="1"/>
  </r>
  <r>
    <n v="20"/>
    <s v="Beyond Six Feet: A Guideline to Limit Indoor Airborne Transmission of COVID-19"/>
    <s v="Martin Z. Bazant, John W. M. Bush"/>
    <s v="Massachusetts Institute of Technology"/>
    <x v="1"/>
    <x v="0"/>
    <x v="3"/>
    <x v="1"/>
    <x v="1"/>
    <x v="0"/>
    <x v="1"/>
    <s v="Multiple Methods"/>
    <s v="This paper stated that the &quot;Six-Foot Rule&quot; guideline protects against large aerosol droplets, but does little to prevent droplets small enough to be continuously mixed through an indoor space. The paper developed models of airborne disease transmission to impose an upper bound on cumulative exposure time that will likely lead to infection. This bound depends on the rates of ventilation and air filtration, room dimensions, breathing rate, respiratory activity, and face mask use."/>
    <s v="Shows that air ventilation and filtration prevents the spread of COVID-19 by decreasing the prevalence of small aerosol droplets."/>
    <s v="small droplets, airborne spread"/>
    <d v="2021-02-01T00:00:00"/>
    <s v="BTO Resource List"/>
    <s v="https://www.medrxiv.org/content/10.1101/2020.08.26.20182824v4"/>
    <n v="1"/>
  </r>
  <r>
    <n v="21"/>
    <s v="The flow physics of COVID-19"/>
    <s v="Rajat Mittal, Rui Ni, Jung-Hee Seo"/>
    <s v="Johns Hopkins University"/>
    <x v="1"/>
    <x v="0"/>
    <x v="0"/>
    <x v="1"/>
    <x v="1"/>
    <x v="0"/>
    <x v="0"/>
    <s v="Ventilation"/>
    <s v="This paper uses fluid dynamics to understand how COVID-19-containing droplets are generated and aerosolized, and how the droplets are dispersed, deposited onto surfaces, and inhaled by others. The understanding of fluid dynamics is important when considering preventative measures including face masks, hand washing, social distancing, and ventilation of indoor environments."/>
    <s v="Discusses how small aerosol droplets can be suspended in the air and enter the ventilation system, which could accelerate viral transmission."/>
    <s v="CFD simulation"/>
    <d v="2021-02-01T00:00:00"/>
    <s v="BTO Resource List"/>
    <s v="https://www.cambridge.org/core/journals/journal-of-fluid-mechanics/article/flow-physics-of-covid19/476E32549012B3620D2452F30F2567F1"/>
    <n v="1"/>
  </r>
  <r>
    <n v="22"/>
    <s v="A mathematical framework for estimating risk of airborne transmission of COVID-19 with application to face mask use and social distancing"/>
    <s v="Rajat Mittal, Charles Meneveau, Wen Wu"/>
    <s v="Johns Hopkins University"/>
    <x v="1"/>
    <x v="0"/>
    <x v="10"/>
    <x v="1"/>
    <x v="1"/>
    <x v="0"/>
    <x v="0"/>
    <s v="Ventilation"/>
    <s v="This paper describes a mathematical model used to understand how COVID-19 spreads indoors. The model considers factors including face mask use, social distancing, and exhalation rates of occupants. The paper also briefly mentions that indoor ventilation also impacts the spread of COVID-19."/>
    <s v="Mentions that ventilation can be used to mitigate the spread of COVID-19."/>
    <s v="mathematical model"/>
    <d v="2021-02-01T00:00:00"/>
    <s v="BTO Resource List"/>
    <s v="https://aip.scitation.org/doi/10.1063/5.0025476"/>
    <n v="1"/>
  </r>
  <r>
    <n v="23"/>
    <s v="Research Letter: How can airborne transmission of COVID-19 indoors be minimised?"/>
    <s v="Lidia Morawska, Julian W. Tang, William Bahnfleth, Philomena M. Bluyssen, Atze Boerstra, Giorgio Buananno, Junji Cao, Stephanie Dancer, Andres Floto, Francesco Franchimon, Charles Haworth, Jaap Hogeling, Christina Isaxon Jose L. Jiminez, Jarek Kurnitski, Yuguo Li, Marcel Loomans, Guy Marks, Maosheng Yao"/>
    <s v="Queensland University of Technology  "/>
    <x v="1"/>
    <x v="1"/>
    <x v="10"/>
    <x v="1"/>
    <x v="0"/>
    <x v="0"/>
    <x v="1"/>
    <s v="Multiple Methods"/>
    <s v="This paper asserts that evidence supporting COVID-19 transmission through inhaling small airborne droplets is strong enough to warrant engineering controls targeting airborne transmission. The paper recommended effective ventilation, particle filtration, air disinfection, avoiding air recirculation, and avoiding overcrowding."/>
    <s v="Recommends engineering controls such as ventilation, filtration, air disinfection, and airflow management to mitigate COVID-19 spread."/>
    <s v="small droplets, airborne spread"/>
    <d v="2021-02-01T00:00:00"/>
    <s v="BTO Resource List"/>
    <s v="https://www.sciencedirect.com/science/article/pii/S0160412020317876#!"/>
    <n v="1"/>
  </r>
  <r>
    <n v="24"/>
    <s v="How Indoor Ventilation Systems Can Help Prevent or Permit the Spread of COVID-19"/>
    <m/>
    <s v="Johns Hopkins University"/>
    <x v="1"/>
    <x v="0"/>
    <x v="10"/>
    <x v="3"/>
    <x v="0"/>
    <x v="0"/>
    <x v="1"/>
    <s v="Ventilation"/>
    <s v="The ventilation expert being interviewed stated that well-designed and well-maintained ventilation systems prevent the spread of COVID-19 and other viruses, while poorly designed and maintained ventilation systems do the opposite. It is important that ventilation systems should be regularly maintained, use the best filters possible, and should keep clean and contaminated air separate."/>
    <s v="Emphasizes the importance of well-maintained and well-designed ventilation/filtration systems."/>
    <s v="maintenance, high-efficiency filters"/>
    <d v="2021-02-01T00:00:00"/>
    <s v="BTO Resource List"/>
    <s v="https://www.jhsph.edu/covid-19/articles/how-indoor-ventilation-systems-can-help-prevent-or-permit-the-spread-of-covid-19.html"/>
    <n v="1"/>
  </r>
  <r>
    <n v="25"/>
    <s v="COVID-19 Mobility Reports"/>
    <m/>
    <s v="Google"/>
    <x v="3"/>
    <x v="0"/>
    <x v="12"/>
    <x v="1"/>
    <x v="1"/>
    <x v="0"/>
    <x v="3"/>
    <s v="Behavioral Changes"/>
    <s v="Shows where a population in a given region is spending their time (e.g., grocery stores, office buildings, transit, retail locations, residential buildings), and how that has changed during the COVID-19 pandemic."/>
    <s v="Provides data about where people spend their time during the COVID-19 pandemic and points to which building sectors likely use more energy."/>
    <s v="travel, consumer habits"/>
    <d v="2021-02-01T00:00:00"/>
    <s v="BTO Resource List"/>
    <s v="https://www.gstatic.com/covid19/mobility/2021-01-31_US_Massachusetts_Mobility_Report_en.pdf"/>
    <n v="1"/>
  </r>
  <r>
    <n v="26"/>
    <s v="Airborne transmission of SARS-CoV-2: A Virtual Workshop from the Environmental Health Matters Initiative"/>
    <s v="Marilee Shelton-Davenport, Julie Pavlin, Jennifer Saunders, Amanda Staudt, Rapporteurs"/>
    <s v="The National Academies of Sciences, Engineering, and Medicine"/>
    <x v="0"/>
    <x v="0"/>
    <x v="13"/>
    <x v="1"/>
    <x v="1"/>
    <x v="0"/>
    <x v="0"/>
    <m/>
    <s v="Speakers at the workshop noted that ventilation and filtration, UVGI, and higher temperatures and humidity could decrease aerosol concentration. Speakers also emphasized the importance of alternative strategies for economically disadvantaged communities that may not be able to afford improved ventilation, filtration, or other technologies. "/>
    <s v="Recommends ventilation, filtration, UVGI, and temperature/humidity control to prevent COVID spread. Also suggests that these solutions may not be viable for economically disadvantaged communities."/>
    <s v="UVGI, GUV, humidity control, low income communities"/>
    <d v="2021-02-01T00:00:00"/>
    <s v="BTO Resource List"/>
    <s v="https://www.nap.edu/download/25958#"/>
    <n v="1"/>
  </r>
  <r>
    <n v="27"/>
    <s v="Improving Indoor Air Quality in California Schools"/>
    <m/>
    <s v="UC Davis"/>
    <x v="1"/>
    <x v="0"/>
    <x v="12"/>
    <x v="0"/>
    <x v="0"/>
    <x v="2"/>
    <x v="1"/>
    <s v="Ventilation"/>
    <s v="Goflow technology uses vertical ventilation air movement instead of horizontal air movement, by ventilating air in through small holes in the floor and out through a special perforated ceiling, and then filtering it through an air handling unit. Filtering"/>
    <s v="Recommends properly maintained ventilation and high-efficiency filtration to prevent the spread of COVID-19 in schools."/>
    <s v="ventilation, MERV-13 filtration"/>
    <d v="2021-02-01T00:00:00"/>
    <s v="BTO Resource List"/>
    <s v="https://wcec.ucdavis.edu/improving-indoor-air-quality-in-california-schools/"/>
    <n v="1"/>
  </r>
  <r>
    <n v="28"/>
    <s v="Identification of SARS-CoV-2 RNA in Healthcare Heating, Ventilation, and Air Conditioning Units"/>
    <s v="Patrick F. Horve, Leslie Dietz, Mark Fretz, David A. Constant, Andrew Wilkes, John M. Townes, Robert G. Martindale, William B. Messer, Kevin G. Van Den Wymelenberg"/>
    <s v="University of Oregon "/>
    <x v="1"/>
    <x v="0"/>
    <x v="2"/>
    <x v="1"/>
    <x v="0"/>
    <x v="1"/>
    <x v="1"/>
    <s v="Filtration"/>
    <s v="This paper found that SARS-CoV-2 RNA was detected in roughly 25% of samples taken from a hospital air handling system, from room return air through MERV-15 filters and supply air ducts. Though no transmission events were associated with these specimens, the findings indicate that HVAC systems could facilitate COVID-19 transmission."/>
    <s v="More investigation is needed regarding the level of filtration needed to prevent the spread of COVID-19 through HVAC systems."/>
    <s v="MERV filters"/>
    <d v="2021-02-01T00:00:00"/>
    <s v="BTO Resource List"/>
    <s v="https://www.medrxiv.org/content/10.1101/2020.06.26.20141085v1"/>
    <n v="1"/>
  </r>
  <r>
    <n v="29"/>
    <s v="Aerodynamic analysis of SARS-CoV-2 in two Wuhan hospitals"/>
    <s v="Yuan Liu, Zhi Ning, Yu Chen, Ming Guo, Yingle Liu, Nirmal Kumar Gali, Li Sun, Yusen Duan, Jing Cai, Dane Westerdahl, Xinjin Liu, Kin-fai Ho, Haidong Kan, Qingyan Fu, Ke Lan"/>
    <s v="Wuhan University"/>
    <x v="1"/>
    <x v="3"/>
    <x v="8"/>
    <x v="1"/>
    <x v="0"/>
    <x v="1"/>
    <x v="1"/>
    <s v="Multiple Methods"/>
    <s v="This paper measured viral RNA in aerosols in different areas of two Wuhan hospitals. It found that viral RNA in aerosols detected in isolation wards and ventilated patient rooms was low, but it was higher in the toilet areas used by the patients, and in crowds. Viral RNA was found in medical staff areas, but were reduced to undetectable levels after rigorous sanitization of surfaces."/>
    <s v="Ventilation in isolation wards and patient rooms was effective in decreasing aerosolized viral RNA, and surface cleaning reduces  the chance of resuspension into the air."/>
    <s v="small droplets, aerosols, restroom areas, fomites"/>
    <d v="2021-02-01T00:00:00"/>
    <s v="BTO Resource List"/>
    <s v="https://www.nature.com/articles/s41586-020-2271-3"/>
    <n v="1"/>
  </r>
  <r>
    <n v="30"/>
    <s v="ASHRAE Webinar: Reducing Infectious Disease Transmission with UVGI"/>
    <s v="William P. Banfleth"/>
    <s v="ASHRAE"/>
    <x v="0"/>
    <x v="0"/>
    <x v="8"/>
    <x v="1"/>
    <x v="0"/>
    <x v="1"/>
    <x v="1"/>
    <s v="UVGI"/>
    <s v="This webinar discussed that UVGI is effective at deactivating RNA viruses, including SARS-CoV-2. When installing UVGI, it is important to consider the type/orientation of the lamp, power source, and temperature/wind conditions in the room. Upper-room UVGI and in-duct UVGI do deactivate viruses, but upper-room UVGI may be harmful to occupants due to UV exposure, and in-duct UVGI is only effective at certain flow conditions and may not provide protection in a high-density occupancy. UVGI may also damage objects made of organic materials (e.g. electrical insulation, sealants, filter media, furnishings and finishings). The webinar concluded that UVGI should be an adjunct to ventilation and filtration, not a replacement."/>
    <s v="UVGI is a well-accepted and effective method to kill pathogens, and could be used to complement ventilation/filtration. However, it is only effective if there is proper setup and if care is taken to limit human exposure and exposure to other organic materials."/>
    <s v="UVGI, GUV, UVGI, GUV safety"/>
    <d v="2021-02-01T00:00:00"/>
    <s v="BTO Resource List"/>
    <s v="https://www.ashrae.org/file%20library/professional%20development/learning%20portal/instructor-led%20training/online%20instructor-led/final-4-21-2020-ashrae-one-hour-uvgi-course_secured.pdf"/>
    <n v="1"/>
  </r>
  <r>
    <n v="31"/>
    <s v="Comparative dynamic aerosol efficiencies of three emergent coronaviruses and the unusual persistence of SARS-CoV-2 in aerosol suspensions"/>
    <s v="A. C. Fears, W.B. Klimstra, P. Duprex, A. Hartman, S. C. Weaver, K. C. Plante, D. Mirchandani, J. A. Plante, P.V. Aguilar, D. Fernandez, A. Nalca, A. Totura, D. Dyer, B. Kearney, M. Lackemeyer, J.K. Bohannon, R. Johnson, R.F. Garry, D.S. Reed, C.J. Roy"/>
    <s v="Tulane School of Medicine"/>
    <x v="1"/>
    <x v="0"/>
    <x v="8"/>
    <x v="1"/>
    <x v="1"/>
    <x v="0"/>
    <x v="0"/>
    <s v="Ventilation"/>
    <s v="This study found that SARS-CoV-2 can maintain infectivity when suspended in aerosols for up to 16 hours, which is on par with or exceeds infectivity of SARS-CoV and MERS-CoV."/>
    <s v="SARS-CoV-2 is infective when suspended in aerosols, which alludes to the importance of ventilation/filtration/UVGI to prevent the airborne spread of COVID-19."/>
    <s v="aerosol transmission"/>
    <d v="2021-02-01T00:00:00"/>
    <s v="BTO Resource List"/>
    <s v="https://www.medrxiv.org/content/10.1101/2020.04.13.20063784v1.full-text"/>
    <n v="1"/>
  </r>
  <r>
    <n v="32"/>
    <s v="The Influence of Simulated Sunlight on the Inactivation of Influenza Virus in Aerosols"/>
    <s v="Michael Schuit, Sierra Gardner, Stewart Wood, Kristin Bower, Greg Williams, Denise Freeburger, Paul Dabisch"/>
    <s v="Battelle National Biodefense Institute"/>
    <x v="2"/>
    <x v="0"/>
    <x v="14"/>
    <x v="1"/>
    <x v="1"/>
    <x v="0"/>
    <x v="1"/>
    <m/>
    <s v="This study found that sunlight levels decrease the transmission of influenza viruses."/>
    <s v="Incorporating sunlight exposure into building design or opening windows could decrease the spread of diseases like influenza and COVID-19."/>
    <s v="UVGI, GUV, sunlight"/>
    <d v="2021-02-01T00:00:00"/>
    <s v="BTO Resource List"/>
    <s v="https://pubmed.ncbi.nlm.nih.gov/31778532/#affiliation-1"/>
    <n v="1"/>
  </r>
  <r>
    <n v="33"/>
    <s v="The Illuminating Engineering Society releases new report on Germicidal Ultraviolet (GUV) and how it could reduce the spread of COVID-19"/>
    <m/>
    <s v="Illuminating Engineering Society"/>
    <x v="0"/>
    <x v="0"/>
    <x v="8"/>
    <x v="0"/>
    <x v="0"/>
    <x v="0"/>
    <x v="1"/>
    <s v="UVGI"/>
    <s v="This article stated that UVGI can be safely deployed to disinfect air and surfaces as a supplemental measure to ventilation/filtration and surface cleaning. UVGI can also be used for disinfection of PPE. However, UV disinfecting &quot;wands&quot; or other products for residential use are inadequately proven and unregulated, and may pose a safety hazard without providing the protection expected."/>
    <s v="UVGI can be a supplemental measure to other virus mitigation methods. UV disinfecting wands for residential/personal use may be unsafe &amp; ineffective."/>
    <s v="UVGI, GUV, PPE cleaning UVGI, GUV wands"/>
    <d v="2021-02-01T00:00:00"/>
    <s v="BTO Resource List"/>
    <s v="https://ies.informz.net/informzdataservice/onlineversion/ind/bWFpbGluZ2luc3RhbmNlaWQ9MjkzODU1NCZzdWJzY3JpYmVyaWQ9Mzg3ODcyNDEx"/>
    <n v="1"/>
  </r>
  <r>
    <n v="34"/>
    <s v="Indoor transmission of SARS-CoV-2"/>
    <s v="Hua Qian, Te Miao, Li Liu, Xiaohong Zheng, Danting Luo, Yuguo Li"/>
    <s v="Southeast University, The University of Hong Kong, Tsinghua University"/>
    <x v="1"/>
    <x v="3"/>
    <x v="8"/>
    <x v="1"/>
    <x v="1"/>
    <x v="0"/>
    <x v="0"/>
    <s v="Multiple Methods"/>
    <s v="This study found that COVID-19 outbreaks occurred indoors (with one exception) - particularly within homes and transport."/>
    <s v="Emphasizes that sharing indoor space is a major SARS-CoV-2 infection risk."/>
    <s v="indoor spaces"/>
    <d v="2021-02-01T00:00:00"/>
    <s v="BTO Resource List"/>
    <s v="https://www.medrxiv.org/content/10.1101/2020.04.04.20053058v1.full.pdf"/>
    <n v="1"/>
  </r>
  <r>
    <n v="35"/>
    <s v="COVID-19 Outbreak Associated with Air Conditioning in Restaurant, Guangzhou, China, 2020"/>
    <s v="Jianyun Lu, Jieni Gu, Kuibiao Li, Conghui Xu, Wenzhe Su, Zhisheng Lai, Deqian Zhou, Chao Yu, Bin Xu, Zhicong Yang"/>
    <s v="Guangzhou Center for Disease Control and Prevention"/>
    <x v="2"/>
    <x v="3"/>
    <x v="8"/>
    <x v="1"/>
    <x v="0"/>
    <x v="3"/>
    <x v="0"/>
    <s v="Ventilation"/>
    <s v="This study found that an outbreak of COVID-19 in an air-conditioned restaurant was caused by an air conditioning system that spread viral droplets between tables. The paper recommended increasing the distance between tables and improving restaurant ventilation systems."/>
    <s v="Suggests that improving ventilation and managing airflow can prevent the spread of COVID-19 indoors."/>
    <s v="ventilation, airflow management"/>
    <d v="2021-02-01T00:00:00"/>
    <s v="BTO Resource List"/>
    <s v="https://wwwnc.cdc.gov/eid/article/26/7/20-0764_article#fn1"/>
    <n v="1"/>
  </r>
  <r>
    <n v="36"/>
    <s v="Summary of Tsinghua University Building Energy Efficiency Public Forum - COVID-19"/>
    <m/>
    <s v="Tsinghua University"/>
    <x v="1"/>
    <x v="3"/>
    <x v="8"/>
    <x v="1"/>
    <x v="0"/>
    <x v="1"/>
    <x v="1"/>
    <s v="Ventilation"/>
    <s v="This forum concluded that proper ventilation and well-maintained HVAC systems are important for preventing the spread of COVID-19. The surfaces of the HVAC systems themselves could be done using UVGI (chemical disinfection is not recommended). Other recommendations concluded air dilution by ventilation, managing air distribution, personalized ventilation, improved filtration, UVGI, and higher humidity levels. In particular, these strategies should be employed in restrooms, where virus transmission is more likely."/>
    <s v="Recommends the use of ventilation, filtration, UVGI, and increased humidity. Also emphasizes the importance of taking these measures in restrooms."/>
    <s v="ventilation, filtration UVGI, GUV, humidity, restrooms"/>
    <d v="2021-02-01T00:00:00"/>
    <s v="BTO Resource List"/>
    <s v="https://docs.google.com/document/d/1GSA5CcTrvoJNq1yKIXGO58H9Da1dDBzkdIb30XwQW_8/edit"/>
    <n v="1"/>
  </r>
  <r>
    <n v="37"/>
    <s v="Evidence of Airborne Transmission of the Severe Acute Respiratory Syndrome Virus"/>
    <s v="Ignatius T.S. Yu, Yuguo Li, Tze Wai Wong, Wilson Tam, Andy T. Chan, Joseph H.W. Lee, Dennis Y.C. Leung, Tommy Ho"/>
    <s v="Chinese University of Hong Kong"/>
    <x v="1"/>
    <x v="3"/>
    <x v="8"/>
    <x v="1"/>
    <x v="1"/>
    <x v="0"/>
    <x v="0"/>
    <s v="Multiple Methods"/>
    <s v="This study analyzed spatial distributions of cases in a large community outbreak of SARS-CoV in Hong Kong and examined the correlation of data with the spread of a virus-laden aerosol plume that was modeled using airflow dynamics. The study found that airborne spread of the virus explains the large community outbreak of SARS in Hong Kong, and future efforts at prevention must consider the potential for airborne spread of the virus."/>
    <s v="Airborne spread is a significant transmission route of SARS and other coronaviruses. It is therefore important to take measures to reduce the concentration of virus-containing particles in the air."/>
    <s v="aerosol transmission"/>
    <d v="2021-02-01T00:00:00"/>
    <s v="BTO Resource List"/>
    <s v="https://www.nejm.org/doi/10.1056/NEJMoa032867"/>
    <n v="1"/>
  </r>
  <r>
    <n v="38"/>
    <s v="ASHRAE Position Document on Infectious Aerosols"/>
    <s v="Erica Stewart, Kenneth Mead, Russell Olmsted, Jovan Pantelic, Lawrence Schoen, Chandra Sekhar, Walter Vernon, Yuguo Li, Zuraimi Sultan"/>
    <s v="ASHRAE"/>
    <x v="0"/>
    <x v="0"/>
    <x v="8"/>
    <x v="1"/>
    <x v="0"/>
    <x v="0"/>
    <x v="1"/>
    <s v="Multiple Methods"/>
    <s v="This paper recommended using the following HVAC strategies to reduce risks of aerosol dissemination: air distribution patterns, differential room pressurization, personalized ventilation, source capture ventilation, filtration, and controlling temperature and relative humidity.  UVGI is also a well-researched and validated technology. Computational fluid dynamics (CFD) analysis can predict airflow patterns, and can be a guiding tool during early stages of a design cycle. This paper also concluded that mitigation of infectious aerosol dissemination should be a consideration in the design of all facilities, specially those identified as high-risk."/>
    <s v="Recommends the use of airflow management, ventilation, filtration, UVGI, and CFD analysis to prevent the spread of COVID-19 in buildings. Also recommends that all facilities consider infectious aerosol dissemination in the design of all facilities."/>
    <s v="airflow management, UVGI, GUV, CFD simulation"/>
    <d v="2021-02-01T00:00:00"/>
    <s v="BTO Resource List"/>
    <s v="https://www.ashrae.org/file%20library/about/position%20documents/pd_infectiousaerosols_2020.pdf"/>
    <n v="1"/>
  </r>
  <r>
    <n v="39"/>
    <s v="BOMA Seattle King County Webinar: COVID-19"/>
    <m/>
    <s v="BOMA"/>
    <x v="0"/>
    <x v="0"/>
    <x v="4"/>
    <x v="0"/>
    <x v="0"/>
    <x v="0"/>
    <x v="1"/>
    <s v="Multiple Methods"/>
    <s v="An HVAC expert recommended that filtration (MERV-13 with a prefilter if possible), and dilution by bringing in outside air. When changing filters, it is important for technicians to change out filters as recommended, and wear the proper PPE when changing the filters. It is also important for buildings to clean and stir up dust while the building is unoccupied and while the HVAC system is running, in order to filter out any dust that contains viruses that settled on surfaces. Also UV lights are proven to be effective, but they use a lot of energy."/>
    <s v="Recommends dilution using outside air, surface cleaning followed by filtration, and UVGI."/>
    <s v="filtration, outside air ventilation, UVGI, GUV"/>
    <d v="2021-02-01T00:00:00"/>
    <s v="BTO Resource List"/>
    <s v="https://zoom.us/rec/play/vZB_Ju2s-zo3S9DHswSDU_8tW43sLKysg3BP_PMKnRnkB3cAYVSgYuEXMOYU5lyx9iOlmDwOBrxYaW3U?continueMode=true"/>
    <n v="1"/>
  </r>
  <r>
    <n v="40"/>
    <s v="COVID-19 FAQ for Residential Buildings"/>
    <m/>
    <s v="NYC Health"/>
    <x v="2"/>
    <x v="0"/>
    <x v="3"/>
    <x v="0"/>
    <x v="2"/>
    <x v="4"/>
    <x v="1"/>
    <s v="Multiple Methods"/>
    <s v="This article stated that residents and buildings staff should take precautions such as social distancing and mask wearing when in public areas. Also, building staff should conduct daily surface cleanings. In order to prevent infection, ventilation systems should bring in outdoor air when possible and increase total airflow to occupied spaces. It is also important to properly maintain filters and use MERV-13 or 14 filters when possible."/>
    <s v="Recommends surface cleaning, ventilation, and filtration to prevent the spread of COVID-19."/>
    <s v="surface cleaning, fomites, ventilation, outdoor air ventilation, filtration"/>
    <d v="2021-02-01T00:00:00"/>
    <s v="BTO Resource List"/>
    <s v="https://www1.nyc.gov/assets/doh/downloads/pdf/imm/covid-19-residential-buildings-faq.pdf"/>
    <n v="1"/>
  </r>
  <r>
    <n v="41"/>
    <s v="COVID-19 Resources for Retailers Up-to-Date News &amp; Info"/>
    <m/>
    <s v="Retail Industry Leaders Association"/>
    <x v="0"/>
    <x v="0"/>
    <x v="8"/>
    <x v="0"/>
    <x v="0"/>
    <x v="5"/>
    <x v="4"/>
    <m/>
    <s v="This website is continuously updated and contains links to the latest findings about COVID-19 and how retailers can mitigate the spread of disease."/>
    <s v="A helpful resource for staying up to date on COVID-19-related findings and current events, particularly in the context of the retail industry."/>
    <s v="retailers"/>
    <d v="2021-02-01T00:00:00"/>
    <s v="BTO Resource List"/>
    <s v="https://www.rila.org/coronavirus-resources-for-retailers"/>
    <n v="1"/>
  </r>
  <r>
    <n v="42"/>
    <s v="Energy Management - Store Operations COVID-19 FAQ"/>
    <m/>
    <s v="Retail Industry Leaders Association"/>
    <x v="0"/>
    <x v="0"/>
    <x v="3"/>
    <x v="0"/>
    <x v="0"/>
    <x v="5"/>
    <x v="1"/>
    <s v="Multiple Methods"/>
    <s v="This article recommended that retailers enforce mask wearing and social distancing, since they are the most effective measure to prevent the spread of COVID-19. It was also recommended to keep humidity above 40%, and make sure HVAC systems and filters are properly maintained and kept running."/>
    <s v="In addition to face mask wearing and social distancing, recommends properly maintaining and continuously running HVAC systems/filters and keeping humidity above 40%."/>
    <s v="HVAC, humidity, filtration"/>
    <d v="2021-02-01T00:00:00"/>
    <s v="BTO Resource List"/>
    <s v="https://rilastagemedia.blob.core.windows.net/rila-web/rila.web/media/media/pdfs/committee%20documents/coronavirus%20documents/rila-energy-management-covid-19-faq-4.pdf?ext=.pdf"/>
    <n v="1"/>
  </r>
  <r>
    <n v="43"/>
    <s v="COVID-19 Resources for Health Care Facilities"/>
    <m/>
    <s v="ASHE Health Facilities Management"/>
    <x v="0"/>
    <x v="0"/>
    <x v="8"/>
    <x v="0"/>
    <x v="0"/>
    <x v="1"/>
    <x v="4"/>
    <m/>
    <s v="This website is continuously updated and contains links to the latest findings about COVID-19, selected by ASHE."/>
    <s v="A helpful resource for staying up to date on COVID-19-related findings and current events, particularly for health facilities"/>
    <s v="building safety"/>
    <d v="2021-02-01T00:00:00"/>
    <s v="BTO Resource List"/>
    <s v="https://www.ashe.org/COVID19resources"/>
    <n v="1"/>
  </r>
  <r>
    <n v="44"/>
    <s v="Air quality and infection prevention"/>
    <m/>
    <s v="ASHE Health Facilities Management"/>
    <x v="0"/>
    <x v="0"/>
    <x v="15"/>
    <x v="0"/>
    <x v="0"/>
    <x v="1"/>
    <x v="1"/>
    <s v="Multiple Methods"/>
    <s v="This article recommended that controlling air pressure (by keeping contaminated areas at a lower pressure than non-contaminated areas), temperature, and humidity can help prevent the spread of infections through HVAC systems."/>
    <s v="Recommends controlling air pressure, temperature, and humidity to prevent airborne infectious disease spread."/>
    <s v="IAQ, humidity"/>
    <d v="2021-02-01T00:00:00"/>
    <s v="BTO Resource List"/>
    <s v="https://www.hfmmagazine.com/articles/3489-air-quality-and-infection-prevention"/>
    <n v="1"/>
  </r>
  <r>
    <n v="45"/>
    <s v="COVID-19 Update"/>
    <m/>
    <s v="Practice Greenhealth"/>
    <x v="3"/>
    <x v="0"/>
    <x v="0"/>
    <x v="0"/>
    <x v="0"/>
    <x v="1"/>
    <x v="4"/>
    <m/>
    <s v="This website is continuously updated and contains links to the latest findings about COVID-19 prevention in healthcare facilities, selected by Practice Greenhealth."/>
    <s v="A helpful resource for staying up to date on COVID-19-related findings and current events, particularly for health facilities"/>
    <s v="healthcare facilities"/>
    <d v="2021-02-01T00:00:00"/>
    <s v="BTO Resource List"/>
    <s v="https://practicegreenhealth.org/about/news/covid-19-update"/>
    <n v="1"/>
  </r>
  <r>
    <n v="46"/>
    <s v="ASHE issues recommendation on COVID-19 for facilities managers"/>
    <m/>
    <s v="ASHE Health Facilities Management"/>
    <x v="0"/>
    <x v="0"/>
    <x v="16"/>
    <x v="0"/>
    <x v="0"/>
    <x v="1"/>
    <x v="1"/>
    <s v="Multiple Methods"/>
    <s v="This article recommended double checking and maintaining HVAC systems, filters, and airborne infection isolation rooms. It also recommended that facilities managers review emergency management plans, especially in relation to surge capacity issues, and in an occurrence in which demand for isolation rooms exceeds capacity."/>
    <s v="Recommends that facilities managers ensure that their HVAC and filtration systems are well-maintained, and that they make plans in the event of surges in capacity or isolation rooms exceeding capacity."/>
    <s v="HVAC maintenance, filtration, planning for surges"/>
    <d v="2021-02-01T00:00:00"/>
    <s v="BTO Resource List"/>
    <s v="https://www.hfmmagazine.com/articles/3841-ashe-issues-covid-19-advisory-for-facilities-managers"/>
    <n v="1"/>
  </r>
  <r>
    <n v="47"/>
    <s v="COVID-19 - Resources and Guidelines"/>
    <m/>
    <s v="Association of Higher Education Facilities Officers (APPA)"/>
    <x v="0"/>
    <x v="0"/>
    <x v="8"/>
    <x v="0"/>
    <x v="0"/>
    <x v="2"/>
    <x v="4"/>
    <m/>
    <s v="This website contained a series of resources regarding COVID-19 prevention in higher education facilities."/>
    <s v="A helpful resource for staying up to date on COVID-19-related findings and current events, particularly regarding higher education facilities."/>
    <s v="higher education"/>
    <d v="2021-02-01T00:00:00"/>
    <s v="BTO Resource List"/>
    <s v="https://www.appa.org/covid19-resources-and-guidelines/"/>
    <n v="1"/>
  </r>
  <r>
    <n v="48"/>
    <s v="2020/08/21 APPA COVID-19 Town Hall HVAC Considerations"/>
    <m/>
    <s v="Association of Higher Education Facilities Officers (APPA)"/>
    <x v="0"/>
    <x v="0"/>
    <x v="13"/>
    <x v="0"/>
    <x v="0"/>
    <x v="2"/>
    <x v="1"/>
    <s v="Multiple Methods"/>
    <s v="The speaker at this webinar suggested that air dilution using outside air and filtration are important to prevent the spread of COVID-19 through HVAC systems. At the time the webinar was published, no cases of viral transmission through the HVAC systems had been found. It was also stated that maintaining humidity between 40-60% does not necessarily prevent the spread or viability of SARS-CoV-2. The most important protection measure, however, is mask wearing and social distancing."/>
    <s v="Recommends outside air dilution, filtration, and well maintained HVAC systems. Also emphasizes that humidity is not proven to be effective in disease prevention."/>
    <s v="outside air ventilation, filtration, HVAC maintenance, humidity"/>
    <d v="2021-02-01T00:00:00"/>
    <s v="BTO Resource List"/>
    <s v="https://www.youtube.com/watch?v=3mkPOTz-Ov4&amp;feature=youtu.be"/>
    <n v="1"/>
  </r>
  <r>
    <n v="49"/>
    <s v="BOMA International's Coronavirus Resource Center"/>
    <m/>
    <s v="Building Owners and Managers Association (BOMA)"/>
    <x v="0"/>
    <x v="0"/>
    <x v="0"/>
    <x v="0"/>
    <x v="0"/>
    <x v="0"/>
    <x v="4"/>
    <m/>
    <s v="This website contained a series of resources regarding COVID-19 prevention for building owners and managers."/>
    <s v="A helpful resource for staying up to date on COVID-19-related findings and current events, particularly regarding building safety."/>
    <s v="building safety"/>
    <d v="2021-02-01T00:00:00"/>
    <s v="BTO Resource List"/>
    <s v="https://www.boma.org/coronavirus"/>
    <n v="1"/>
  </r>
  <r>
    <n v="50"/>
    <s v="Getting Back to Work: Preparing Buildings for Re-Entry Amid COVID-19"/>
    <m/>
    <s v="Building Owners and Managers Association (BOMA)"/>
    <x v="0"/>
    <x v="0"/>
    <x v="0"/>
    <x v="0"/>
    <x v="0"/>
    <x v="0"/>
    <x v="1"/>
    <s v="Multiple Methods"/>
    <s v="This document stated that HVAC equipment should be regularly maintained (including filter changes). If possible, HVAC systems should increase exhaust and infusion of outside air."/>
    <s v="Recommends proper HVAC maintenance and dilution with outside air."/>
    <s v="HVAC, HVAC maintenance, filtration, outside air ventilation"/>
    <d v="2021-02-01T00:00:00"/>
    <s v="BTO Resource List"/>
    <s v="https://www.boma.org/coronavirus (Click on Guidance Document #4)"/>
    <n v="1"/>
  </r>
  <r>
    <n v="51"/>
    <s v="REHVA COVID-19 Guidance Directory"/>
    <m/>
    <s v="Federation of European Heating, Ventilation, and Air Conditioning Associations (REHVA)"/>
    <x v="0"/>
    <x v="2"/>
    <x v="11"/>
    <x v="0"/>
    <x v="0"/>
    <x v="0"/>
    <x v="4"/>
    <m/>
    <s v="This website contained a series of resources regarding COVID-19 prevention in HVAC systems."/>
    <s v="A helpful resource for staying up to date on COVID-19-related findings and current events, particularly regarding HVAC systems."/>
    <s v="HVAC"/>
    <d v="2021-02-01T00:00:00"/>
    <s v="BTO Resource List"/>
    <s v="https://www.rehva.eu/activities/covid-19-guidance"/>
    <n v="1"/>
  </r>
  <r>
    <n v="52"/>
    <s v="REHVA COVID-19 Guidance version 4.0"/>
    <m/>
    <s v="Federation of European Heating, Ventilation, and Air Conditioning Associations (REHVA)"/>
    <x v="0"/>
    <x v="2"/>
    <x v="11"/>
    <x v="0"/>
    <x v="0"/>
    <x v="0"/>
    <x v="1"/>
    <s v="Multiple Methods"/>
    <s v="REHVA guidelines recommended the following: extended ventilation operation time (especially in restrooms), securing outdoor air ventilation and avoiding directed air flows between individuals, avoiding high air velocities in occupied zones, and using an infection probability calculation method for implementing infection risk assessments in indoor spaces (e.g. carbon dioxide sensors)."/>
    <s v="Recommends increasing ventilation, incorporating outdoor air ventilation, decreasing airflow between individuals, and implementing infection risk assessments in indoor spaces."/>
    <s v="ventilation, outdoor air ventilation, airflow management"/>
    <d v="2021-02-01T00:00:00"/>
    <s v="BTO Resource List"/>
    <s v="https://www.rehva.eu/fileadmin/user_upload/REHVA_COVID-19_guidance_document_V4_09122020.pdf"/>
    <n v="1"/>
  </r>
  <r>
    <n v="53"/>
    <s v="COVID-19 Resource Center"/>
    <m/>
    <s v="AIHA"/>
    <x v="0"/>
    <x v="0"/>
    <x v="8"/>
    <x v="0"/>
    <x v="0"/>
    <x v="0"/>
    <x v="4"/>
    <m/>
    <s v="This website contains a database of COVID-19 resources updated daily with links to official sources regarding public health resources available for industrial hygienists, occupational safety &amp; health scientists, public health officials, and others working to support front-line workers and personnel fighting the pandemic"/>
    <s v="A helpful resource for staying up to date on COVID-19-related findings and current events."/>
    <s v="public health"/>
    <d v="2021-02-01T00:00:00"/>
    <s v="BTO Resource List"/>
    <s v="https://www.aiha.org/public-resources/consumer-resources/coronavirus_outbreak_resources"/>
    <n v="1"/>
  </r>
  <r>
    <n v="54"/>
    <s v="Creating Healthy Indoor Air Quality in Schools"/>
    <m/>
    <s v="EPA"/>
    <x v="2"/>
    <x v="0"/>
    <x v="8"/>
    <x v="0"/>
    <x v="0"/>
    <x v="2"/>
    <x v="1"/>
    <s v="Multiple Methods"/>
    <s v="This document recommended improving indoor air quality in schools using improved HVAC and filtration systems, ensuring proper maintenance of HVAC systems, and by using energy efficient equipment whenever possible."/>
    <s v="Recommended improved HVAC and filtration, proper maintenance, and the usage of energy-efficient equipment."/>
    <s v="HVAC maintenance, filtration, energy-efficiency"/>
    <d v="2021-02-01T00:00:00"/>
    <s v="BTO Resource List"/>
    <s v="https://www.epa.gov/iaq-schools"/>
    <n v="1"/>
  </r>
  <r>
    <n v="55"/>
    <s v="The COVID-19 Pandemic: A report for Professional Cleaning and Restoration Contractors, Fifth Edition"/>
    <m/>
    <s v="RIA, AIHA, IICRC"/>
    <x v="0"/>
    <x v="0"/>
    <x v="17"/>
    <x v="0"/>
    <x v="0"/>
    <x v="0"/>
    <x v="1"/>
    <s v="Multiple Methods"/>
    <s v="This paper recommended ventilation with effective airflow patterns. This paper also recommended surface disinfection and dust control methods, combined with the use of HEPA-filtered air filtration devices, which could reduce the airborne particulates that may be present or dislodged from surfaces by surface disinfection."/>
    <s v="Recommended ventilation with effective airflow patterns, surface cleaning and dust control, and HEPA-filtered air filtration devices to reduce resuspended airborne particulates."/>
    <s v="ventilation, airflow management, surface cleaning, fomites, HEPA filters"/>
    <d v="2021-02-01T00:00:00"/>
    <s v="BTO Resource List"/>
    <s v="https://aiha-assets.sfo2.digitaloceanspaces.com/AIHA/resources/Guidance-Documents/COVID-19-Professional-Cleaning-and-Restoration-Industry-Fifth-Edition-1026-2020.pdf"/>
    <n v="1"/>
  </r>
  <r>
    <n v="56"/>
    <s v="The Built Environment and Microbial Communities - p. 37 &amp; Chapter 5"/>
    <m/>
    <s v="National Academies of Sciences, Engineering, and Medicine"/>
    <x v="0"/>
    <x v="0"/>
    <x v="18"/>
    <x v="0"/>
    <x v="0"/>
    <x v="0"/>
    <x v="1"/>
    <s v="Multiple Methods"/>
    <s v="There are 2 modes of transmission for coronaviruses: though inhalation of viral droplets, or through contact with fomites. Spread of viruses indoors can be prevented by changing ventilation practice by introducing outdoor air if possible, keeping relative humidity between 50-70%, removing water-damaged building materials, using particle filtration and UVGI, and using chemical disinfection and antimicrobial materials."/>
    <s v="Recommended improved ventilation, filtration, UVGI, and chemical disinfection to prevent the spread of coronaviruses in the air and through contact with fomites."/>
    <s v="ventilation, filtration, UVGI, GUV, chemical disinfection"/>
    <d v="2021-02-01T00:00:00"/>
    <s v="BTO Resource List"/>
    <s v="https://www.ncbi.nlm.nih.gov/books/NBK458827/pdf/Bookshelf_NBK458827.pdf"/>
    <n v="1"/>
  </r>
  <r>
    <n v="57"/>
    <s v="Air, Surface Environmental, and Personal Protective Equipment Contamination by Severe Acute Respiratory Syndrome Coronavirus 2 (SARS-CoV-2) From a Symptomatic Patient"/>
    <s v="Sean Wei Xiang Ong, Yian Kim Tan, Po Ying Chia"/>
    <s v="National Centre for Infectious Diseases (Singapore), DSO National Laboratories (Singapore)"/>
    <x v="2"/>
    <x v="3"/>
    <x v="4"/>
    <x v="1"/>
    <x v="0"/>
    <x v="1"/>
    <x v="0"/>
    <s v="Surface Cleaning"/>
    <s v="This paper found environmental contamination by patients with SARS-CoV-2 through respiratory droplets and fecal shedding. After routine cleaning of patient rooms, however, no virus was found in the surrounding areas."/>
    <s v="Shows that COVID-19 patients shed viruses through respiratory drops and fecal matter, but current decontamination measures are sufficient to prevent viral spread."/>
    <s v="aerosol transmission, fecal matter"/>
    <d v="2021-02-01T00:00:00"/>
    <s v="BTO Resource List"/>
    <s v="https://jamanetwork.com/journals/jama/fullarticle/2762692"/>
    <n v="1"/>
  </r>
  <r>
    <n v="58"/>
    <s v="Transmission Potential of SARS-CoV-2 in Viral Shedding Observed at the University of Nebraska Medical Center"/>
    <s v="Joshua L. Santarpia, Danielle N. Rivera, Vicki Herrera, M. Jane Morwitzer, Hannah Creager, George Santarpia, Kevin K. Crown, David M. Brett-Major, Elizabeth Schnaubelt, M. Jana Broadhurst, James V. Lawler, St. Patrick Reid, John J. Lowe"/>
    <s v="University of Nebraska Medical Center, National Strategic Research Institute, United States Air Force School of Aerospace Medicine"/>
    <x v="1"/>
    <x v="0"/>
    <x v="4"/>
    <x v="1"/>
    <x v="0"/>
    <x v="1"/>
    <x v="0"/>
    <s v="Multiple Methods"/>
    <s v="During isolation of 13 individuals confirmed positive with COVID-19 infection, symptoms and viral shedding to the environment varied considerably. Commonly used items, toilet facilities, and air samples had evidence of viral contamination."/>
    <s v="Shows that COVID-19 spread can be prevented by reducing the presence of viral particles in the air, and by sanitizing commonly used items and toilet facilities."/>
    <s v="surface cleaning, fomites, restroom cleaning"/>
    <d v="2021-02-01T00:00:00"/>
    <s v="BTO Resource List"/>
    <s v="https://www.medrxiv.org/content/10.1101/2020.03.23.20039446v2.full.pdf"/>
    <n v="1"/>
  </r>
  <r>
    <n v="59"/>
    <s v="From Containment to Mitigation of COVID-19 in the US"/>
    <s v="Stephen M. Parodi, Vincent X. Liu"/>
    <s v="Permanente Medical Group"/>
    <x v="3"/>
    <x v="0"/>
    <x v="4"/>
    <x v="1"/>
    <x v="0"/>
    <x v="1"/>
    <x v="0"/>
    <s v="Behavioral Changes"/>
    <s v="The advent of COVID-19 cases in the US that lack identifiable travel history or exposure signals that community transmission of SARS-CoV-2 has started and is occurring outside the containment zones of hospitals. In order to mitigate the spread of COVID-19, it is important to take precautions to prevent viral spread through droplets (face masks, negative-pressure rooms), using remote care for mildly symptomatic patients, and careful allocation and use of PPE."/>
    <s v="As the US moves from COVID-19 containment to mitigation, it is important to begin to consider methods to prevent COVID-19 spread through the air/indoors."/>
    <s v="indoor spaces, reduced contact"/>
    <d v="2021-02-01T00:00:00"/>
    <s v="BTO Resource List"/>
    <s v="https://jamanetwork.com/journals/jama/fullarticle/2763187"/>
    <n v="1"/>
  </r>
  <r>
    <n v="60"/>
    <s v="Aerosol and Surface Stability of SARS-CoV-2 as Compared with SARS-CoV-1"/>
    <m/>
    <s v="National Institute of Allergy and Infectious Diseases, Princeton University, University of California Los Angeles, Center for Disease Control"/>
    <x v="2"/>
    <x v="0"/>
    <x v="8"/>
    <x v="1"/>
    <x v="1"/>
    <x v="0"/>
    <x v="0"/>
    <s v="Multiple Methods"/>
    <s v="This paper found that SARS-CoV-2 remained viable in aerosols for 3 hours, remained on plastic and stainless steel for up to 72 hours, and remained on cardboard for 24 hours. The paper also found that people infected with SARS-CoV-2 had high viral loads while asymptomatic."/>
    <s v="Since SARS-CoV-2 remains viable in the air and on surfaces for extended periods of time, it is important to take measures to remove COVID-19 from the air and from surfaces."/>
    <s v="surface cleaning, fomites"/>
    <d v="2021-02-01T00:00:00"/>
    <s v="BTO Resource List"/>
    <s v="https://www.nejm.org/doi/full/10.1056/NEJMc2004973"/>
    <n v="1"/>
  </r>
  <r>
    <n v="61"/>
    <s v="Survival of Severe Acute Respiratory Syndrome Coronavirus"/>
    <s v="Mary Y.Y. Lai, Peter K.C. Cheng, Wilina W.L. Lim"/>
    <s v="Center for Health Protection, Department of Health, Hong Kong, China"/>
    <x v="2"/>
    <x v="3"/>
    <x v="19"/>
    <x v="1"/>
    <x v="1"/>
    <x v="0"/>
    <x v="0"/>
    <s v="Surface Cleaning"/>
    <s v="This paper found that the primary modes of transmission of SARS-CoV-1 are direct mucus membrane contact with infectious droplets and through exposure to fomites. It was also found that fecal and respiratory samples can remain infectious with SARS-CoV-1 for a long period of time at room temperature. However, SARS-CoV-1 does not spread as easily on absorbent material (e.g. cotton), and is easily inactivated by commonly used disinfectants."/>
    <s v="Assuming that SARS-CoV-1 behaves similarly to SARS-CoV-2, it is important to remove SARS-CoV-2 from the air and to clean surfaces that infected individuals may have come in contact with."/>
    <s v="surface cleaning, fomites"/>
    <d v="2021-02-01T00:00:00"/>
    <s v="BTO Resource List"/>
    <s v="https://academic.oup.com/cid/article/41/7/e67/310340"/>
    <n v="1"/>
  </r>
  <r>
    <n v="62"/>
    <s v="Coronavirus (COVID-19) Energy Emergency Response Resources"/>
    <m/>
    <s v="National Association of State Energy Officials"/>
    <x v="2"/>
    <x v="0"/>
    <x v="4"/>
    <x v="2"/>
    <x v="0"/>
    <x v="0"/>
    <x v="4"/>
    <m/>
    <s v="This website contains a database of COVID-19 resources applicable to the energy industry, as selected by NASEO."/>
    <s v="A helpful resource for staying up to date on COVID-19-related findings and current events, particularly in the context of the energy industry."/>
    <s v="energy industry"/>
    <d v="2021-02-01T00:00:00"/>
    <s v="BTO Resource List"/>
    <s v="https://naseo.org/news-article?NewsID=3477&amp;utm_source=NASEO+News+-+March+20%2C+2020&amp;utm_campaign=Newsletter+-+September+17%2C+2014&amp;utm_medium=email"/>
    <n v="1"/>
  </r>
  <r>
    <n v="63"/>
    <s v="Assessing and Mitigating the Novel Coronavirus (COVID-19)"/>
    <m/>
    <s v="Electricity Subsector Coordinating Council (ESCC)"/>
    <x v="0"/>
    <x v="0"/>
    <x v="2"/>
    <x v="0"/>
    <x v="0"/>
    <x v="0"/>
    <x v="1"/>
    <s v="Multiple Methods"/>
    <s v="This document recommended increased surface cleaning and disinfection, especially if a person suspected to have COVID-19 has been at the facility. This document also recommended HVAC system upgrades, including UV treatment and anti-microbial air filters."/>
    <s v="Recommended increased surface cleaning and upgrades to HVAC systems such as UVGI and enhanced filtration."/>
    <s v="UVGI, GUV, anti-microbial air filters, surface cleaning, fomites"/>
    <d v="2021-02-01T00:00:00"/>
    <s v="BTO Resource List"/>
    <s v="https://www.electricitysubsector.org/-/media/Files/ESCC/Documents/ESCC_COVID_Resource_Guide_v2-03242020.ashx?la=en&amp;hash=D3732CBFB46827AA0331277E8D5CBE0CC4DFC3BF"/>
    <n v="1"/>
  </r>
  <r>
    <n v="64"/>
    <s v="COVID-19: What You Need to Know"/>
    <m/>
    <s v="National Governors Association (NGA)"/>
    <x v="2"/>
    <x v="0"/>
    <x v="8"/>
    <x v="0"/>
    <x v="1"/>
    <x v="0"/>
    <x v="4"/>
    <m/>
    <s v="This website is continuously updated and contains links to the latest findings about COVID-19, and how state governments are working to mitigate the spread of COVID-19."/>
    <s v="A helpful resource for staying up to date on COVID-19-related findings and current events, particularly how state governments are handling COVID-19."/>
    <s v="state governments"/>
    <d v="2021-02-01T00:00:00"/>
    <s v="BTO Resource List"/>
    <s v="https://www.nga.org/coronavirus/"/>
    <n v="1"/>
  </r>
  <r>
    <n v="65"/>
    <s v="NCSL Coronavirus (COVID-19) Resources for States"/>
    <m/>
    <s v="National Conference of State Legislatures (NCSL)"/>
    <x v="2"/>
    <x v="0"/>
    <x v="5"/>
    <x v="0"/>
    <x v="1"/>
    <x v="0"/>
    <x v="4"/>
    <m/>
    <s v="This website is continuously updated and contains links to the latest findings about COVID-19, and how state governments are working to mitigate the spread of COVID-19."/>
    <s v="A helpful resource for staying up to date on COVID-19-related findings and current events, particularly how state governments are handling COVID-19."/>
    <s v="state governments"/>
    <d v="2021-02-01T00:00:00"/>
    <s v="BTO Resource List"/>
    <s v="https://www.ncsl.org/research/health/ncsl-coronavirus-covid-19-resources.aspx"/>
    <n v="1"/>
  </r>
  <r>
    <n v="66"/>
    <s v="Coronavirus Resources"/>
    <m/>
    <s v="National Association for State Community Services Programs (NASCSP)"/>
    <x v="2"/>
    <x v="0"/>
    <x v="8"/>
    <x v="0"/>
    <x v="1"/>
    <x v="0"/>
    <x v="4"/>
    <m/>
    <s v="This website is continuously updated and contains links to the latest findings about COVID-19, and how state community service programs can continue to serve low income communities during the COVID-19 pandemic."/>
    <s v="A helpful resource for staying up to date on COVID-19-related findings and current events, and for understanding how state governments are supporting low income communities during the COVID-19 crisis."/>
    <s v="state community service programs, low income communities"/>
    <d v="2021-02-01T00:00:00"/>
    <s v="BTO Resource List"/>
    <s v="https://nascsp.org/coronavirus-resources/"/>
    <n v="1"/>
  </r>
  <r>
    <n v="67"/>
    <s v="Guidance &amp; Resources for Managing Coronavirus Risks"/>
    <m/>
    <s v="Community Action Partnership (CAP)"/>
    <x v="3"/>
    <x v="0"/>
    <x v="8"/>
    <x v="0"/>
    <x v="1"/>
    <x v="0"/>
    <x v="4"/>
    <m/>
    <s v="This website is continuously updated and contains links to the latest findings about COVID-19, particularly how low income communities can be best-supported during the COVID-19 crisis."/>
    <s v="A helpful resource for staying up to date on COVID-19-related findings and current events, and for understanding how low income communities can be best-supported during the COVID-19 crisis."/>
    <s v="low income communities"/>
    <d v="2021-02-01T00:00:00"/>
    <s v="BTO Resource List"/>
    <s v="https://communityactionpartnership.com/guidance-and-resources-for-managing-coronavirus-risks/"/>
    <n v="1"/>
  </r>
  <r>
    <n v="68"/>
    <s v="COVID-19 Pandemic County Response Efforts &amp; Priorities"/>
    <m/>
    <s v="National Association of Counties (NACo)"/>
    <x v="2"/>
    <x v="0"/>
    <x v="8"/>
    <x v="0"/>
    <x v="1"/>
    <x v="0"/>
    <x v="4"/>
    <m/>
    <s v="This website is continuously updated and contains links to the latest findings about COVID-19, particularly the role that county governments play in the prevention of COVID-19."/>
    <s v="A helpful resource for staying up to date on COVID-19-related findings and current events, and for understanding the role that counties play in the prevention of COVID-19."/>
    <s v="county governments"/>
    <d v="2021-02-01T00:00:00"/>
    <s v="BTO Resource List"/>
    <s v="https://www.naco.org/resources/covid19"/>
    <n v="1"/>
  </r>
  <r>
    <n v="69"/>
    <s v="COVID-19 Response Resources for Local Leaders"/>
    <m/>
    <s v="National League of Cities (NLC)"/>
    <x v="2"/>
    <x v="0"/>
    <x v="8"/>
    <x v="0"/>
    <x v="1"/>
    <x v="0"/>
    <x v="4"/>
    <m/>
    <s v="This website is continuously updated and contains links to the latest findings about COVID-19, particularly the role that city governments play in the prevention of COVID-19."/>
    <s v="A helpful resource for staying up to date on COVID-19-related findings and current events, and for understanding the role that cities play in the prevention of COVID-19."/>
    <s v="city governments"/>
    <d v="2021-02-01T00:00:00"/>
    <s v="BTO Resource List"/>
    <s v="https://covid19.nlc.org/"/>
    <n v="1"/>
  </r>
  <r>
    <n v="70"/>
    <s v="COVID-19: What Mayors Need to Know"/>
    <m/>
    <s v="The United States Conference of Mayors (USCM)"/>
    <x v="2"/>
    <x v="0"/>
    <x v="8"/>
    <x v="0"/>
    <x v="1"/>
    <x v="0"/>
    <x v="4"/>
    <m/>
    <s v="This website is continuously updated and contains links to the latest findings about COVID-19, particularly the role that local governments and mayors play in the prevention of COVID-19."/>
    <s v="A helpful resource for staying up to date on COVID-19-related findings and current events, and for understanding the role that local governments and mayors play in the prevention of COVID-19."/>
    <s v="local governments"/>
    <d v="2021-02-01T00:00:00"/>
    <s v="BTO Resource List"/>
    <s v="https://www.usmayors.org/issues/covid-19/"/>
    <n v="1"/>
  </r>
  <r>
    <n v="71"/>
    <s v="COVID-19 Resources for Schools, Students, and Families"/>
    <m/>
    <s v="U.S. Department of Education"/>
    <x v="2"/>
    <x v="0"/>
    <x v="8"/>
    <x v="0"/>
    <x v="0"/>
    <x v="2"/>
    <x v="4"/>
    <m/>
    <s v="This website is continuously updated and contains links to the latest findings about COVID-19, particularly how schools and students are impacted by COVID-19, and measures they can take to mitigate the spread of disease."/>
    <s v="A helpful resource for staying up to date on COVID-19-related findings and current events, and for understanding the how schools and students can mitigate the spread of COVID-19."/>
    <s v="COVID-19 in schools"/>
    <d v="2021-02-01T00:00:00"/>
    <s v="BTO Resource List"/>
    <s v="https://www.ed.gov/coronavirus"/>
    <n v="1"/>
  </r>
  <r>
    <n v="72"/>
    <s v="K-12 Schools and Child Care Programs"/>
    <m/>
    <s v="CDC"/>
    <x v="2"/>
    <x v="0"/>
    <x v="12"/>
    <x v="0"/>
    <x v="0"/>
    <x v="2"/>
    <x v="1"/>
    <s v="Ventilation"/>
    <s v="This paper offered guidance that school administrators should follow in order to open schools safely during the COVID-19 pandemic. The paper specifically recommended modifying or improving HVAC systems to deliver clean air and dilute potential contaminants in the school, and pointed to ASHRAE guidelines."/>
    <s v="Recommends improving or modifying HVAC systems to deliver clean air and dilute contaminants in order to prevent SARS-CoV-2 spread."/>
    <s v="HVAC improvement, air dilution"/>
    <d v="2021-02-01T00:00:00"/>
    <s v="BTO Resource List"/>
    <s v="https://www.cdc.gov/coronavirus/2019-ncov/downloads/k-12-child-care-faqs-html.pdf"/>
    <n v="1"/>
  </r>
  <r>
    <n v="73"/>
    <s v="Tools to Prepare for Provision of In-Person Learning among K-12 Students at Public and Private Schools during the COVID-19 Pandemic"/>
    <m/>
    <s v="Washington State Department of Health"/>
    <x v="2"/>
    <x v="0"/>
    <x v="5"/>
    <x v="0"/>
    <x v="0"/>
    <x v="2"/>
    <x v="1"/>
    <s v="Multiple Methods"/>
    <s v="In addition to encouraging hand washing, social distancing, mask wearing, and contact tracing, this resource recommended increasing cleaning and disinfection and also improving ventilation."/>
    <s v="Recommends increasing the frequency of cleaning and disinfection, and also improving ventilation."/>
    <s v="surface cleaning, ventilation"/>
    <d v="2021-02-01T00:00:00"/>
    <s v="BTO Resource List"/>
    <s v="https://www.doh.wa.gov/Portals/1/Documents/1600/coronavirus/DecisionTree-K12schools.pdf"/>
    <n v="1"/>
  </r>
  <r>
    <n v="74"/>
    <s v="Guidance, Resources in School Year 2020-2021"/>
    <m/>
    <s v="Delaware Department of Education"/>
    <x v="2"/>
    <x v="0"/>
    <x v="3"/>
    <x v="0"/>
    <x v="0"/>
    <x v="2"/>
    <x v="1"/>
    <s v="Multiple Methods"/>
    <s v="The resources on this page stated that increased surface cleaning and disinfection, and ensuring that ventilation is properly maintained and operated with both help in reducing the spread of COVID-19."/>
    <s v="Recommends increased surface cleaning and ensuring properly maintained and operated ventilation systems."/>
    <s v="surface cleaning, HVAC maintenance"/>
    <d v="2021-02-01T00:00:00"/>
    <s v="BTO Resource List"/>
    <s v="https://www.doe.k12.de.us/Page/4242"/>
    <n v="1"/>
  </r>
  <r>
    <n v="75"/>
    <s v="COVID-19 Resource Center for K-12 Education"/>
    <m/>
    <s v="Hanover Research"/>
    <x v="3"/>
    <x v="0"/>
    <x v="0"/>
    <x v="0"/>
    <x v="0"/>
    <x v="2"/>
    <x v="1"/>
    <s v="Multiple Methods"/>
    <s v="The resources on this page are regularly updated, and monitor developments surrounding COVID-19 and how it has and may continue to impact K-12 school districts."/>
    <s v="A helpful resource for staying up to date on COVID-19-related findings and current events, and for understanding how COVID-19 affects K-12 school districts."/>
    <s v="COVID-19 in schools"/>
    <d v="2021-02-01T00:00:00"/>
    <s v="BTO Resource List"/>
    <s v="https://www.hanoverresearch.com/k-12-covid-19-resource-center/"/>
    <n v="1"/>
  </r>
  <r>
    <n v="76"/>
    <s v="COVID-19 Resource Center"/>
    <m/>
    <s v="Council of Development Finance Agencies (CDFA)"/>
    <x v="0"/>
    <x v="0"/>
    <x v="8"/>
    <x v="0"/>
    <x v="0"/>
    <x v="0"/>
    <x v="4"/>
    <m/>
    <s v="The resources on this page are regularly updated, and monitor how COVID-19 affects small businesses and communities across the country. The resources on this page also point to how finance agencies can mitigate the financial impacts of COVID-19."/>
    <s v="A helpful resource for understanding how COVID-19 affects small businesses and communities. Also contains recommendations for how finance agencies can alleviate economic challenges facing small businesses."/>
    <s v="small businesses"/>
    <d v="2021-02-01T00:00:00"/>
    <s v="BTO Resource List"/>
    <s v="https://www.cdfa.net/cdfa/cdfaweb.nsf/resourcecenters/COVID-19.html"/>
    <n v="1"/>
  </r>
  <r>
    <n v="77"/>
    <s v="COVID-19 Economic Injury Disaster Loans"/>
    <m/>
    <s v="U.S. Small Business Administration"/>
    <x v="2"/>
    <x v="0"/>
    <x v="5"/>
    <x v="0"/>
    <x v="0"/>
    <x v="0"/>
    <x v="4"/>
    <m/>
    <s v="This website provides details about COVID-19 Economic Injury Disaster Loans, which provide economic relief to small businesses and nonprofit organizations that are experiencing a temporary loss of revenue."/>
    <s v="Alludes to the toll that COVID-19 has taken on small businesses and shows how small businesses can be supported financially during the COVID-19 crisis."/>
    <s v="small businesses"/>
    <d v="2021-02-01T00:00:00"/>
    <s v="BTO Resource List"/>
    <s v="https://www.sba.gov/funding-programs/loans/coronavirus-relief-options/covid-19-economic-injury-disaster-loans"/>
    <n v="1"/>
  </r>
  <r>
    <n v="78"/>
    <s v="COVID-19 State Workforce Agency Resources"/>
    <m/>
    <s v="National Association of State Workforce Agencies (NASWA)"/>
    <x v="2"/>
    <x v="0"/>
    <x v="8"/>
    <x v="0"/>
    <x v="0"/>
    <x v="0"/>
    <x v="4"/>
    <m/>
    <s v="This website provides details about how state agencies are handling unemployment insurance, reemployment services, and pre-employment training to handle claims filings, work search requirements, and other scenarios as a result of the COVID-19 outbreak."/>
    <s v="Shows that COVID-19 has led to increased unemployment, and shows how unemployed people can be supported during the COVID-19 crisis."/>
    <s v="unemployment"/>
    <d v="2021-02-01T00:00:00"/>
    <s v="BTO Resource List"/>
    <s v="https://www.naswa.org/covid-19"/>
    <n v="1"/>
  </r>
  <r>
    <n v="79"/>
    <s v="Panasonic air conditioner inhibits coronavirus in lab tests"/>
    <m/>
    <s v="Cooling Post"/>
    <x v="4"/>
    <x v="0"/>
    <x v="3"/>
    <x v="2"/>
    <x v="1"/>
    <x v="0"/>
    <x v="2"/>
    <s v="Ventilation"/>
    <s v="This news release presents the nanoe X generator by Panasonic, which cleans and deodorizes the air by producing nano-sized radicals which inhibit the growth of hazardous substances by breaking them down. When a test gauze saturated with SARS-CoV-2 viruses was exposed to an air conditioner with nanoe X from a distance of 0.7m for 24 hours, the virus inhibition rate was 99.7%."/>
    <s v="Nanoe X and similar technology could be applied to HVAC systems in buildings to mitigate COVID-19 spread."/>
    <s v="ionization, air conditioning"/>
    <d v="2021-02-01T00:00:00"/>
    <s v="BTO Resource List"/>
    <s v="https://www.coolingpost.com/world-news/panasonic-air-conditioner-inhibits-coronavirus-in-lab-tests/"/>
    <n v="1"/>
  </r>
  <r>
    <n v="80"/>
    <s v="OneLife; OneLife Rolls out the World's Most Efficient Air Purifier: OneLife X"/>
    <m/>
    <s v="Life Science Weekly"/>
    <x v="4"/>
    <x v="0"/>
    <x v="20"/>
    <x v="2"/>
    <x v="1"/>
    <x v="0"/>
    <x v="2"/>
    <s v="Filtration"/>
    <s v="OneLife X is a desktop air filtration device that is highly energy efficient and removes viruses, bacteria, ultrafine dust, pollen, mold spores, dust mites, and other pollutants from the air. The filter is dishwasher safe and reusable."/>
    <s v="OneLife X could be used in residential or commercial spaces to reduce contamination in the air."/>
    <s v="reusable filter, small device"/>
    <d v="2021-02-01T00:00:00"/>
    <s v="Factiva 1"/>
    <s v="https://global.factiva.com/redir/default.aspx?P=sa&amp;NS=18&amp;AID=9NAV000800&amp;f=g&amp;an=LFSW000020210126eh1q001t1&amp;cat=a"/>
    <n v="1"/>
  </r>
  <r>
    <n v="81"/>
    <s v="Preprints; Strategies to minimize SARS-CoV-2 transmission in classroom settings: Combined impacts of ventilation and mask effective filtration efficiency"/>
    <s v="David A. Rothamer, Scott Sanders, Douglas Reindl, Timothy H. Bertram"/>
    <s v="University of Wisconsin Madison"/>
    <x v="1"/>
    <x v="0"/>
    <x v="20"/>
    <x v="1"/>
    <x v="0"/>
    <x v="2"/>
    <x v="1"/>
    <s v="Ventilation"/>
    <s v="This study found that, in conjunction with mask-wearing, effective ventilation reduces the probability that students or teachers get infected with COVID-19."/>
    <s v="Effective ventilation is necessary in schools to reduce the probability of COVID-19 infections."/>
    <s v="ventilation, face masks, education, simulation"/>
    <d v="2021-02-01T00:00:00"/>
    <s v="Factiva 1"/>
    <s v="https://www.medrxiv.org/content/10.1101/2020.12.31.20249101v1"/>
    <n v="1"/>
  </r>
  <r>
    <n v="82"/>
    <s v="New COVID-killing HVAC Technology Helping Prepare for the Re-Opening of America"/>
    <m/>
    <s v="Medistar Corporation"/>
    <x v="3"/>
    <x v="0"/>
    <x v="21"/>
    <x v="2"/>
    <x v="0"/>
    <x v="0"/>
    <x v="2"/>
    <s v="Filtration"/>
    <s v="Medistar's Integrated Viral Protection technology filters the air using a pre-filter and a heated filter, which is proven to kill SARS-CoV-2, anthrax, and other airborne pathogens in a single pass. It circulates the air in the room every 15 minutes. It can be installed in a variety of commercial settings, and can be retrofitted of forward-fitted into any existing HVAC system."/>
    <s v="Integrated Viral Protection technology could be effective in preventing the COVID-19 spread in commercial settings."/>
    <s v="heated filtration, pre-filter"/>
    <d v="2021-02-01T00:00:00"/>
    <s v="Factiva 1"/>
    <s v="https://www.prnewswire.com/news-releases/new-covid-killing-hvac-technology-helping-prepare-for-the-re-opening-of-america-301196145.html"/>
    <n v="1"/>
  </r>
  <r>
    <n v="83"/>
    <s v="Ventilation use in nonmedical settings during COVID-19: Cleaning protocol, maintenance, and recommendations"/>
    <s v="Melanie D Nembhard, D Jeff Burton, Joel M Cohen"/>
    <s v="Cardno Chem Risk"/>
    <x v="3"/>
    <x v="0"/>
    <x v="22"/>
    <x v="1"/>
    <x v="0"/>
    <x v="0"/>
    <x v="1"/>
    <s v="Ventilation"/>
    <s v="In order to prevent the spread of airborne pathogens, ventilation systems should be used and maintained correctly, have the proper filters installed, and increase the amount of outdoor air. These measures, however, are only effective if building occupants wear masks/gloves, wash hands/clothing/surfaces, and physically distance."/>
    <s v="Proper maintenance of HVAC systems, effective filtration, and increasing the amount of outdoor air can help prevent the spread of COVID-19 indoors."/>
    <s v="HVAC maintenance, filtration, outdoor air"/>
    <d v="2021-02-01T00:00:00"/>
    <s v="Factiva 1"/>
    <s v="https://journals.sagepub.com/doi/full/10.1177/0748233720967528"/>
    <n v="1"/>
  </r>
  <r>
    <n v="84"/>
    <s v="Hand-held device measures aerosols for coronavirus risk assessment"/>
    <m/>
    <s v="American Institute of Physics"/>
    <x v="0"/>
    <x v="0"/>
    <x v="21"/>
    <x v="2"/>
    <x v="0"/>
    <x v="0"/>
    <x v="2"/>
    <s v="Detection"/>
    <s v="The device described in this article detects small droplet aerosol concentrations that are released into the air due to breathing, talking, coughing, or sneezing. The aerosol concentration can then be combined with virus data to obtain a practical risk assessment for specific types of public place (e.g. gyms, offices, public transportation). Results of the study showed that well-ventilated areas greatly reduced the amount of aerosols in a space."/>
    <s v="Shows that aerosol particle detection can be used to predict COVID-19 transmission risk. Also shows that good ventilation reduces transmission risk."/>
    <s v="ventilation, aerosol detection"/>
    <d v="2021-02-01T00:00:00"/>
    <s v="Factiva 1"/>
    <s v="https://www.eurekalert.org/pub_releases/2020-12/aiop-hdm121720.php"/>
    <n v="1"/>
  </r>
  <r>
    <n v="85"/>
    <s v="Simulation-Based Study on the COVID-19 Airborne Transmission in a Restaurant"/>
    <s v="Han Liu, Sida He, Lian Shen, Jiarong Hong"/>
    <s v="University of Minnesota"/>
    <x v="1"/>
    <x v="0"/>
    <x v="21"/>
    <x v="1"/>
    <x v="0"/>
    <x v="3"/>
    <x v="0"/>
    <s v="Detection"/>
    <s v="The CFD simulation in this study showed that thermal plumes caused by temperature difference between ambient air and human/table-level air causes local recirculation flows in low-ceiling/confined spaces that can increase infection risk. It also showed that interactions between thermal plumes and ventilation flow from HVAC systems can result in complex flow patterns that can transport aerosol behind shields (e.g. plexiglass shields). Also systems with low-efficiency filters, could allow infectious aerosols to recirculate throughout the space."/>
    <s v="Demonstrated the capability and value of CFD tools to asses airborne infection risk. Also recommended improving filtration efficiency in HVAC systems."/>
    <s v="simulation, CFD, ventilation, filtration"/>
    <d v="2021-02-01T00:00:00"/>
    <s v="Factiva 1"/>
    <s v="https://www.medrxiv.org/content/10.1101/2020.12.10.20247403v1.full-text"/>
    <n v="1"/>
  </r>
  <r>
    <n v="86"/>
    <s v="A novel CFD analysis to minimize the spread of COVID-19 virus in hospital isolation room"/>
    <s v="Suvanjan Bhattacharyya, Kunal Dey, Akshoy Ranjan Paul, Ranjib Biswas"/>
    <s v="Birla Institute of Technology &amp; Science"/>
    <x v="1"/>
    <x v="3"/>
    <x v="23"/>
    <x v="1"/>
    <x v="0"/>
    <x v="0"/>
    <x v="1"/>
    <s v="Chemical sanitization"/>
    <s v="This study used a CFD analysis to test whether conditioned air could mix with aerosol sanitizer and reach every point of the space of an isolation room. It was found from the analysis that high turbulent fields generated inside the isolation room may be an efficient way of distributing sanitizer in a volume of confined isolation room to minimize the risk of airborne COVID-19 infection."/>
    <s v="Demonstrated the value of CFD tools to asses air movement. Recommended mixing aerosolized sanitizer with HVAC to inactivate airborne SARS-CoV-2."/>
    <s v="simulation, CFD, chemical sanitization"/>
    <d v="2021-02-01T00:00:00"/>
    <s v="Factiva 1"/>
    <s v="https://www.ncbi.nlm.nih.gov/pmc/articles/PMC7498234/"/>
    <n v="1"/>
  </r>
  <r>
    <n v="87"/>
    <s v="Inventor Goflow Technology gives away game-changing ventilation technology against COVID-19"/>
    <m/>
    <s v="Goflow Technology"/>
    <x v="3"/>
    <x v="0"/>
    <x v="21"/>
    <x v="2"/>
    <x v="0"/>
    <x v="0"/>
    <x v="2"/>
    <s v="Ventilation"/>
    <s v="Goflow technology uses vertical ventilation air movement instead of horizontal air movement, by ventilating air in through small holes in the floor and out through a special perforated ceiling, and then filtering it through an air handling unit. Filtering the air vertically allows it to be refreshed more frequently with less contamination between people."/>
    <s v="Shows that vertical ventilation and filtration can decrease the spread of airborne infections."/>
    <s v="vertical ventilation, filtration"/>
    <d v="2021-02-01T00:00:00"/>
    <s v="Factiva 1"/>
    <s v="https://www.prnewswire.com/news-releases/inventor-goflow-technology-gives-away-game-changing-ventilation-technology-against-covid-19-301191365.html"/>
    <n v="1"/>
  </r>
  <r>
    <n v="88"/>
    <s v="COVID-19: indoor air in hospitals and nursing homes require more attention"/>
    <m/>
    <s v="Leibniz Institute for Tropospheric Research (TROPOS)"/>
    <x v="0"/>
    <x v="2"/>
    <x v="21"/>
    <x v="0"/>
    <x v="0"/>
    <x v="1"/>
    <x v="1"/>
    <s v="Multiple Methods"/>
    <s v="This publication recommended monitoring the amount of CO2 indoors to indicate where there is a lot of exhaled air, keeping HVAC systems well-maintained, installing MERV-13 or higher filters, and using air purifiers with HEPA filters. This publication did not recommend the use of UV-C light since it can increase indoor ozone concentrations."/>
    <s v="Recommended proper ventilation, improved filtration, HEPA filters, and monitoring CO2 levels. Cautioned against the use of UVGI."/>
    <s v="ventilation, filtration, MERV-13, HEPA filters, CO2 detection"/>
    <d v="2021-02-01T00:00:00"/>
    <s v="Factiva 1"/>
    <s v="https://www.eurekalert.org/pub_releases/2020-12/lift-cia121420.php"/>
    <n v="1"/>
  </r>
  <r>
    <n v="89"/>
    <s v="Immediate detection of airborne viruses with a disposable kit!"/>
    <m/>
    <s v="National Research Council of Science &amp; Technology"/>
    <x v="0"/>
    <x v="3"/>
    <x v="21"/>
    <x v="2"/>
    <x v="0"/>
    <x v="0"/>
    <x v="2"/>
    <s v="Detection"/>
    <s v="This article discusses a disposable kit that collects and concentrates airborne viruses on a porous glass fiber pad. The viruses are then flowed to the detection zone by capillary forces. The flowed virus is combined with near-infrared emission of synthesized nanoprobes conjugated with antibodies that react only to specific viruses."/>
    <s v="Provides a new method for detecting specific airborne pathogens."/>
    <s v="viral detection"/>
    <d v="2021-02-01T00:00:00"/>
    <s v="Factiva 1"/>
    <s v="https://www.eurekalert.org/pub_releases/2020-12/nrco-ido120820.php"/>
    <n v="1"/>
  </r>
  <r>
    <n v="90"/>
    <s v="A Healthy Buildings Guideline for the COVID-19 Pandemic and Beyond"/>
    <s v="Clifford Federspiel"/>
    <s v="Vigilent Corporation"/>
    <x v="3"/>
    <x v="0"/>
    <x v="21"/>
    <x v="1"/>
    <x v="0"/>
    <x v="0"/>
    <x v="1"/>
    <s v="Multiple Methods"/>
    <s v="This publication includes a guideline built on mathematical models for pathogen accumulation, infection, and population dynamics. Based on these models, it recommended to improve ventilation and filtration, control temperature and humidity, and make behavioral changes (e.g. mask use, reducing occupancy)."/>
    <s v="Recommended improved ventilation and filtration, temperature and humidity control, and behavioral changes such as mask wearing to prevent the spread of COVID-19."/>
    <s v="ventilation, filtration, humidity control"/>
    <d v="2021-02-01T00:00:00"/>
    <s v="Factiva 1"/>
    <s v="https://www.medrxiv.org/content/10.1101/2020.11.30.20241406v1.full-text"/>
    <n v="1"/>
  </r>
  <r>
    <n v="91"/>
    <s v="RNA Viruses - Influenza A Virus; Technical University Researchers Detail Findings in Influenza A Virus (Adaptation of HVAC Systems to Reduce the Spread of COVID-19 in Buildings)"/>
    <m/>
    <s v="Technical University of Kosice"/>
    <x v="1"/>
    <x v="2"/>
    <x v="11"/>
    <x v="2"/>
    <x v="1"/>
    <x v="0"/>
    <x v="1"/>
    <s v="UVGI"/>
    <s v="A number of pathogens can be transmitted through the air, many of which are sensitive to UV-C radiation. When placed into HVAC systems, UV-C radiation can disinfect the air and inactivate airborne pathogens."/>
    <s v="Recommended the use of UVGI in HVAC systems to prevent the spread of COVID-19."/>
    <s v="UV-C radiation, in-duct"/>
    <d v="2021-02-01T00:00:00"/>
    <s v="Factiva 1"/>
    <s v="https://www.mdpi.com/2071-1050/12/23/9992"/>
    <n v="1"/>
  </r>
  <r>
    <n v="92"/>
    <s v="HVAC systems for environmental control to minimize the COVID-19 infection"/>
    <s v="Junwei Ding, Chuck Wah Yu, Shi-Jie Cao"/>
    <s v="Guangzhou University"/>
    <x v="1"/>
    <x v="3"/>
    <x v="17"/>
    <x v="1"/>
    <x v="0"/>
    <x v="0"/>
    <x v="1"/>
    <s v="Multiple Methods"/>
    <s v="This study recommended improving and properly maintaining ventilation systems, using natural ventilation when possible, and exploring the use of HEPA filters, humidity control (between 50-60%), and UVGI to prevent the spread of COVID-19. This study also recommended the use of CFD modeling to monitor and design advanced ventilation systems."/>
    <s v="Recommended the use of CFD to monitor and model ventilation in indoor spaces. Also recommended improved and well-maintained ventilation, HEPA filters, humidity control, and UVGI to prevent the spread of COVID-19."/>
    <s v="ventilation, CFD, simulation, HEPA filters, humidity control, UV-C radiation"/>
    <d v="2021-02-01T00:00:00"/>
    <s v="Factiva 1"/>
    <s v="https://journals.sagepub.com/doi/full/10.1177/1420326X20951968"/>
    <n v="1"/>
  </r>
  <r>
    <n v="93"/>
    <s v="Long-distance airborne dispersal of SARS-CoV-2 in COVID-19 wards"/>
    <s v="Karolina Nissen, Janina Krambrich, Dario Akaberi, Tove Hoffman, Jiaxin Ling, Ake Lundkvist, Lennart Svensson, Erik Salaneck"/>
    <s v="Uppsala University"/>
    <x v="1"/>
    <x v="2"/>
    <x v="11"/>
    <x v="1"/>
    <x v="0"/>
    <x v="1"/>
    <x v="0"/>
    <s v="Ventilation"/>
    <s v="This study found that SARS-CoV-2 was detected in HEPA filters in central ventilation systems, distant from patient areas, which indicates that viruses can be transported long distances. Droplet transmission alone cannot reasonably explain this, especially considering the relatively low air change rates in these wards, so airborne transmission of SARS-CoV-2 must be considered for preventative measures."/>
    <s v="Showed that airborne transmission of SARS-CoV-2 should be considered for preventative measures, and that it can be transported long distances through HVAC systems."/>
    <s v="HVAC, airborne spread, HEPA filters"/>
    <d v="2021-02-01T00:00:00"/>
    <s v="Factiva 1"/>
    <s v="https://www.nature.com/articles/s41598-020-76442-2"/>
    <n v="1"/>
  </r>
  <r>
    <n v="94"/>
    <s v="Aerosol microdroplets inefficient carriers of COVID-19 virus"/>
    <m/>
    <s v="American Institute of Physics"/>
    <x v="0"/>
    <x v="0"/>
    <x v="24"/>
    <x v="1"/>
    <x v="0"/>
    <x v="0"/>
    <x v="0"/>
    <s v="Ventilation"/>
    <s v="This study modeled SARS-CoV-2 transmission in confined spaces, and found that aerosol transmission is not an efficient route. Lingering microdroplets are not risk-free, but due to their small size they contain less virus than larger droplets. Modern ventilation greatly reduces the aerosol infection risk."/>
    <s v="Showed that modern ventilation is sufficient to reduce the spread of COVID-19 through small droplets."/>
    <s v="ventilation, microdroplets"/>
    <d v="2021-02-01T00:00:00"/>
    <s v="Factiva 1"/>
    <s v="https://www.eurekalert.org/pub_releases/2020-10/aiop-ami102320.php#:~:text=WASHINGTON%2C%20October%2027%2C%202020%20%2D%2D,that%20leads%20to%20COVID%2D19."/>
    <n v="1"/>
  </r>
  <r>
    <n v="95"/>
    <s v="Energy Cost for Effective Ventilation and Air Quality for Healthy Buildings: Plant Proposals for a Historic Building School Reopening in the Covid-19 Era"/>
    <s v="Carla Balocco, Lorenzo Leoncini"/>
    <s v="University of Florence"/>
    <x v="1"/>
    <x v="2"/>
    <x v="25"/>
    <x v="1"/>
    <x v="0"/>
    <x v="2"/>
    <x v="2"/>
    <s v="Ventilation"/>
    <s v="This study found that modular, removable systems could help improve HVAC system design, make it less complex, and make it more adaptable (especially for older and historic school buildings)."/>
    <s v="Using modular, removable HVAC units may be an effective solution for updating older school buildings."/>
    <s v="modular HVAC units, old buildings"/>
    <d v="2021-02-01T00:00:00"/>
    <s v="Factiva 1"/>
    <s v="https://www.mdpi.com/2071-1050/12/20/8737/htm"/>
    <n v="1"/>
  </r>
  <r>
    <n v="96"/>
    <s v="The role of air conditioning in the diffusion of Sars-CoV-2 indoor environments: A first computational fluid dynamic model, based on investigations performed at the Vatican State Children's hospital"/>
    <s v="Luca Borro, Lorenzo Mazzei, Massimiliano Raponi, Prisco Piscitelli, Alessandro Miani, Aurelio Secinaro"/>
    <s v="Bambino Gesu Children's Hospital"/>
    <x v="5"/>
    <x v="2"/>
    <x v="26"/>
    <x v="1"/>
    <x v="0"/>
    <x v="1"/>
    <x v="0"/>
    <s v="Ventilation"/>
    <s v="This study used CFD-based simulations to study how infected droplets spread in the indoor environment of Bambino Gesu Children's Hospital, and examined how droplets were impacted by the HVAC system. The study found that proper use of Local Exhaust Ventilation simulated in the hospital room reduced the risk of infected droplets spreading from patients."/>
    <s v="Shows that CFD is an effective tool in optimizing HVAC systems and in predicting the contagion risk in hospitals and in other commercial settings."/>
    <s v="CFD simulation, HVAC, exhaust ventilation"/>
    <d v="2021-02-01T00:00:00"/>
    <s v="Factiva 1"/>
    <s v="https://pubmed.ncbi.nlm.nih.gov/33068577/"/>
    <n v="1"/>
  </r>
  <r>
    <n v="97"/>
    <s v="The efficacy of social distance and ventilation effectiveness in preventing COVID-19 transmission"/>
    <s v="Chanjuan Sun, Zhiqiang Zhai"/>
    <s v="University of Shanghai for Science &amp; Technology"/>
    <x v="1"/>
    <x v="3"/>
    <x v="11"/>
    <x v="1"/>
    <x v="0"/>
    <x v="0"/>
    <x v="0"/>
    <s v="Ventilation"/>
    <s v="This study modeled the spread of COVID-19. The model considered social distance probability and ventilation effectiveness. The study indicated that proper social distancing combined with ventilation at the required minimum rate can allow buildings to achieve the targeted infection probability."/>
    <s v="Created a model that can be used to predict airborne spread in confined spaces, and shows the importance of ventilation in reducing the transmission of SARS-CoV-2."/>
    <s v="ventilation, mathematical model"/>
    <d v="2021-02-01T00:00:00"/>
    <s v="Factiva 1"/>
    <s v="https://www.ncbi.nlm.nih.gov/pmc/articles/PMC7357531/"/>
    <n v="1"/>
  </r>
  <r>
    <n v="98"/>
    <s v="Trajectories of large respiratory droplets in indoor environment: A simplified approach"/>
    <s v="C.H. Cheng, C.L. Chow, W.K. Chow"/>
    <s v="Hong Kong Polytechnic University"/>
    <x v="1"/>
    <x v="3"/>
    <x v="13"/>
    <x v="1"/>
    <x v="1"/>
    <x v="0"/>
    <x v="0"/>
    <m/>
    <s v="This study used numerical methods to measure droplet trajectories and found that large droplets from speaking, coughing, and sneezing travel 0.16-0.68m, 0.58-1.09m, and 1.34-2.76m, respectively. Smaller droplets (under 100 micrometer in diameter) remain suspended in the air instead of falling to the ground."/>
    <s v="Shows that larger droplets can travel up to ~3m, and droplets &lt;100 micrometers remain suspended in the air. Alludes to the importance of preventing the spread of COVID-19 by reducing the concentration of small droplets."/>
    <s v="mathematical model"/>
    <d v="2021-03-01T00:00:00"/>
    <s v="Factiva 1"/>
    <s v="https://www.ncbi.nlm.nih.gov/pmc/articles/PMC7431329/"/>
    <n v="1"/>
  </r>
  <r>
    <n v="99"/>
    <s v="Upper-room ultraviolet air disinfection might help to reduce COVID-19 transmission in buildings: a feasibility study"/>
    <s v="Clive B. Beggs, Eldad J. Avital"/>
    <s v="Leeds Becket University"/>
    <x v="1"/>
    <x v="2"/>
    <x v="27"/>
    <x v="1"/>
    <x v="0"/>
    <x v="0"/>
    <x v="1"/>
    <s v="UVGI"/>
    <s v="This study demonstrated that SARS-CoV-2 is easily inactivated by UV-C light. This study also showed that upper-room UVGI may have potential as an intervention to inhibit the transmission of COVID-19 in buildings. Upper-room UVGI is especially useful in situations where achieving high ventilation rates might otherwise be impractical."/>
    <s v="Shows that upper-room UVGI is a safe, effective option for inactivating SARS-CoV-2 in the air, and that upper-room UVGI could be an option for spaces with low ventilation rates."/>
    <s v="UVGI, GUV, upper-room UVGI, GUV, alternative to ventilation"/>
    <d v="2021-03-01T00:00:00"/>
    <s v="Factiva 1"/>
    <s v="https://www.ncbi.nlm.nih.gov/pmc/articles/PMC7566754/#ref-15"/>
    <n v="1"/>
  </r>
  <r>
    <n v="100"/>
    <s v="Bad Air Can Also Kill: Residential Indoor Air Quality and Pollutant Exposure Risk during the COVID-19 Crisis"/>
    <s v="Samuel Dominguez-Amarillo, Jesica Fernandez-Aguera, Sonia Cesteros-Garcia, Roberto Alonso Gonzalez-Lezcano"/>
    <s v="University of Sevilla"/>
    <x v="1"/>
    <x v="2"/>
    <x v="28"/>
    <x v="1"/>
    <x v="2"/>
    <x v="0"/>
    <x v="1"/>
    <s v="Ventilation"/>
    <s v="This study found that during lockdown, indoor pollution levels (PM2.5 and TVOC) were higher than the healthy, recommended levels. This is due to the lack of suitable ventilation, and the more intensive use of cleaning products. This paper recommends reducing the use of disinfectant sprays and high-VOC cleaners, increasing surface cleaning outside the home (e.g., in public areas), and creating action programs for the replacement or improvement of filtration and HVAC systems in homes to improve indoor air quality. This will especially be important if a household member gets exposed to the coronavirus and needs to quarantine from others."/>
    <s v="Shows the importance of improving HVAC and filtration systems in homes, and encourages residents to decrease the use of high-VOC surface cleaners."/>
    <s v="IAQ, surface cleaning, fomites, high-VOC cleaners"/>
    <d v="2021-03-01T00:00:00"/>
    <s v="Factiva 1"/>
    <s v="https://www.ncbi.nlm.nih.gov/pmc/articles/PMC7578999/"/>
    <n v="1"/>
  </r>
  <r>
    <n v="101"/>
    <s v="Reducing COVID-19 Transmission in Homes"/>
    <s v="Macie Mendez, Iain Walker, Paul Francisco, and Eric Werling"/>
    <s v="BPA Connections"/>
    <x v="0"/>
    <x v="0"/>
    <x v="29"/>
    <x v="0"/>
    <x v="2"/>
    <x v="0"/>
    <x v="1"/>
    <s v="Ventilation"/>
    <s v="Since people are spending more time at home, and because most COVID-19 transmission happens in the home, it is important for homeowners and renters to take precautions to prevent the spread of disease within their homes. Recommendations included opening windows during favorable outdoor conditions, turning on your heat recovery ventilator, running bath or kitchen exhaust fans (if they vent to outside), using a high efficiency air filter (MERV-13 or better), use a humidifier, fill all plumbing traps to prevent sewer gas entry, and update ventilation and air filtration systems when it is safe to do so. For isolation or protected spaces, it is important to separate heating, cooling, and ventilation in those spaces from central systems, use a high efficiency room air cleaner, and use fresh air ventilation whenever possible."/>
    <s v="Provides recommendations for homeowners and renters to prevent the spread of COVID-19 within their homes."/>
    <s v="ventilation, MERV-13 filtration, outside air ventilation, windows"/>
    <d v="2021-03-01T00:00:00"/>
    <s v="N/A (suggested by Eric Werling)"/>
    <s v="https://bpa.connectedcommunity.org/blogs/macie-melendez1/2021/02/23/reducing-covid-19-transmission-in-homes#ItemCommentPanel"/>
    <n v="1"/>
  </r>
  <r>
    <n v="102"/>
    <s v="Nanotech Filter Coating Offers Promise Against COVID-19"/>
    <m/>
    <s v="University of Houston"/>
    <x v="1"/>
    <x v="0"/>
    <x v="30"/>
    <x v="2"/>
    <x v="1"/>
    <x v="0"/>
    <x v="2"/>
    <s v="Filtration"/>
    <s v="A physics professor developed a coating that can be used on air filters that captures liquids (including those that contain virus particles) while still allowing air to flow through unimpeded."/>
    <s v="Allows filters to remove more viral particles without limiting the system's ability to draw fresh air, changing the filter's rating, or changing the pressure drop in the HVAC system. "/>
    <s v="filtration, nanotech, coating"/>
    <d v="2021-03-01T00:00:00"/>
    <s v="Factiva 1"/>
    <s v="https://uh.edu/news-events/stories/2020/september-2020/09292020-curran-covid-filter.php"/>
    <n v="1"/>
  </r>
  <r>
    <n v="103"/>
    <s v="Many ventilation systems may increase risk of COVID-19 exposure, study suggests"/>
    <m/>
    <s v="University of Cambridge"/>
    <x v="1"/>
    <x v="2"/>
    <x v="30"/>
    <x v="2"/>
    <x v="0"/>
    <x v="6"/>
    <x v="1"/>
    <s v="Ventilation"/>
    <s v="A team from the University of Cambridge found that widely-used 'mixing ventilation' systems, which are designed to keep conditions uniform in all parts of the room, and disperse airborne contaminants evenly throughout the space. The researchers recommended that people wear masks and open windows when possible."/>
    <s v="Shows that 'mixing ventilation' systems help to spread viral particles throughout a space."/>
    <s v="ventilation, mixing ventilation"/>
    <d v="2021-03-01T00:00:00"/>
    <s v="Factiva 1"/>
    <s v="https://www.cam.ac.uk/research/news/many-ventilation-systems-may-increase-risk-of-covid-19-exposure-study-suggests"/>
    <n v="1"/>
  </r>
  <r>
    <n v="104"/>
    <s v="CIMR's Pathogen Scavenging Technology Sanitizes Air to Protect Against Virus Transmission and Other Indoor Air Quality Threats"/>
    <m/>
    <s v="CIMR Tech"/>
    <x v="3"/>
    <x v="0"/>
    <x v="31"/>
    <x v="2"/>
    <x v="1"/>
    <x v="0"/>
    <x v="1"/>
    <s v="Chemical sanitization"/>
    <s v="This technology uses a multi-layered air defense system which includes hydrogen peroxide, ionization, and other technologies to seek out pathogens, attach to them, and destroy them in real time."/>
    <s v="Offers a new technology that can sanitize and remove COVID-19 from indoor air."/>
    <s v="chemical sanitization, chemical air sanitization, ionization, IAQ"/>
    <d v="2021-03-01T00:00:00"/>
    <s v="Factiva 1"/>
    <s v="https://www.prnewswire.com/news-releases/cimrs-pathogen-scavenging-technology-sanitizes-air-to-protect-against-virus-transmission-and-other-indoor-air-quality-threats-301126352.html"/>
    <n v="1"/>
  </r>
  <r>
    <n v="105"/>
    <s v="Coronavirus SARS-CoV-2 spreads more indoors at low humidity"/>
    <m/>
    <s v="Leibniz Institute for Tropospheric Research (TROPOS)"/>
    <x v="0"/>
    <x v="2"/>
    <x v="32"/>
    <x v="2"/>
    <x v="0"/>
    <x v="0"/>
    <x v="0"/>
    <s v="Humidity"/>
    <s v="A study at TROPOS found that low-humidity conditions contribute to increased COVID-19 spread. Researchers recommended a humidity level of at least 40%."/>
    <s v="Shows that humidity levels lower than 40% can lead to the spread of COVID-19."/>
    <s v="humidity"/>
    <d v="2021-03-01T00:00:00"/>
    <s v="Factiva 1"/>
    <s v="https://www.eurekalert.org/pub_releases/2020-08/lift-css082020.php"/>
    <n v="1"/>
  </r>
  <r>
    <n v="106"/>
    <s v="Can Air-Conditioning Systems Contribute to the Spread of SARS/MERS/COVID-19 Infection? Insights from a Rapid Review of the Literature"/>
    <s v="Francesco Chirico, Angelo Sacco, Nicola Luigi Bragazzi, Nicola Magnavita"/>
    <s v="Post-Graduate School of Occupational Health"/>
    <x v="1"/>
    <x v="2"/>
    <x v="32"/>
    <x v="1"/>
    <x v="0"/>
    <x v="0"/>
    <x v="0"/>
    <s v="Ventilation"/>
    <s v="This study did not find sufficient data to support the conclusion that air-conditioning systems facilitate the spread of COVID-19. However, HVAC systems are not specifically designed to accommodate infectious patients, and have been suspected of facilitating the spread of SARS-CoV-1 and MERS-CoV in hospital and community settings."/>
    <s v="Though there is no direct evidence that HVAC systems could spread SARS-CoV-2, this paper recommends modifying HVAC systems to prevent the spread of airborne diseases, thereby taking precautions for COVID-19 and future outbreaks."/>
    <s v="HVAC"/>
    <d v="2021-03-01T00:00:00"/>
    <s v="Factiva 1"/>
    <s v="https://www.ncbi.nlm.nih.gov/pmc/articles/PMC7503634/"/>
    <n v="1"/>
  </r>
  <r>
    <n v="107"/>
    <s v="Alternative cooling strategies could mitigate COVID-19 and climate change"/>
    <m/>
    <s v="Princeton University"/>
    <x v="1"/>
    <x v="0"/>
    <x v="33"/>
    <x v="2"/>
    <x v="0"/>
    <x v="0"/>
    <x v="2"/>
    <m/>
    <s v="This technology uses novel insulated radiant panels arranged into a tube that held cold water pipes inside. When people walk by the radiant panels, they exchange heat with the panels through radiation, which cools people down without moving large volumes of air or using large amounts of energy."/>
    <s v="Radiant cooling may be an energy efficient way to cool buildings without moving air, which would increase the likelihood of COVID-19 spread."/>
    <s v="radiant cooling"/>
    <d v="2021-03-01T00:00:00"/>
    <s v="Factiva 1"/>
    <s v="https://www.eurekalert.org/pub_releases/2020-08/pues-acs081820.php"/>
    <n v="1"/>
  </r>
  <r>
    <n v="108"/>
    <s v="Letter to the Editor: Ventilation is key, open a window"/>
    <s v="Nisha Patel, Ciara Docherty, James Allison, Graham Walton, Nicholas Jakubovics, Justin Durham, Richard Holliday"/>
    <s v="Newcastle University School of Dental Sciences"/>
    <x v="1"/>
    <x v="2"/>
    <x v="34"/>
    <x v="1"/>
    <x v="0"/>
    <x v="1"/>
    <x v="1"/>
    <s v="Ventilation"/>
    <s v="Researchers at Newcastle University used a CO2 meter as a predictor of the risk of COVID-19 exposure. The study found that opening a window is a powerful and simple way to improve ventilation."/>
    <s v="Shows that outdoor air is an effective strategy to increase ventilation, and that measuring CO2 concentration may be a useful way to measure IAQ."/>
    <s v="IAQ, outdoor air ventilation"/>
    <d v="2021-03-01T00:00:00"/>
    <s v="Factiva 1"/>
    <s v="https://osf.io/7rczy/"/>
    <n v="1"/>
  </r>
  <r>
    <n v="109"/>
    <s v="Researchers Create Air Filter Designed to Trap and Kill the Coronavirus"/>
    <m/>
    <s v="University of Houston"/>
    <x v="1"/>
    <x v="0"/>
    <x v="35"/>
    <x v="2"/>
    <x v="0"/>
    <x v="0"/>
    <x v="2"/>
    <s v="Filtration"/>
    <s v="Researchers at the University of Houston created a nickel foam filter that can be heated to 200 degrees Celsius. It captures and instantaneously kills SARS-CoV-2 and other pathogenic agents by heating them to high temperatures."/>
    <s v="This technology could be useful to implement in commercial settings in order to reduce the amount of airborne contaminants."/>
    <s v="filtration, heated filters"/>
    <d v="2021-03-01T00:00:00"/>
    <s v="Factiva 1"/>
    <s v="https://uh.edu/news-events/stories/july-2020/07142020ren-covid-filter.php"/>
    <n v="1"/>
  </r>
  <r>
    <n v="110"/>
    <s v="Bradley Corp Shares Six Ways the Pandemic is Transforming Restroom Design"/>
    <m/>
    <s v="Bradley Corp"/>
    <x v="3"/>
    <x v="0"/>
    <x v="36"/>
    <x v="2"/>
    <x v="0"/>
    <x v="0"/>
    <x v="1"/>
    <s v="Multiple Methods"/>
    <s v="To respond to the pandemic, restroom designers are making the following changes: using no-touch fixtures, improving ventilation, modifying layouts to minimize traffic, avoiding wet floors, using antimicrobial finishes and materials, and using smooth and nonporous materials for sinks."/>
    <s v="Suggests that increasing ventilation and making restroom surfaces easier to clean are effective ways to reduce COVID-19 spread in bathrooms."/>
    <s v="restrooms, ventilation, surface cleaning, fomites"/>
    <d v="2021-03-01T00:00:00"/>
    <s v="Factiva 1"/>
    <s v="https://www.bradleycorp.com/news/bradley-corp-shares-six-ways-the-pandemic-is-transforming-restroom-design"/>
    <n v="1"/>
  </r>
  <r>
    <n v="111"/>
    <s v="Seoul Viosys' Violeds, the World's First UV LED Technology Proven to Sterilize New Coronaviruses, Has Been Adopted by Gree, the Leading Chinese Manufacturer of Air Conditioners"/>
    <m/>
    <s v="Business Wire"/>
    <x v="4"/>
    <x v="3"/>
    <x v="37"/>
    <x v="2"/>
    <x v="1"/>
    <x v="0"/>
    <x v="2"/>
    <s v="UVGI"/>
    <s v="Since air conditioning systems operate by circulating indoor air drawn in and discharged again, aerosol transmission is a concern using AC systems. Seoul Viosys created a UV LED technology that is built into air conditioners. It sterilizes coronaviruses inside the AC unit, ensuring that fresh air is continuously discharged. "/>
    <s v="LED UVGI technology is more energy-efficient and safer to use than the traditional mercury lamp UV lights. It can be used inside AC units could help prevent circulation of aerosolized viral particles."/>
    <s v="UVGI, GUV, AC"/>
    <d v="2021-03-01T00:00:00"/>
    <s v="Factiva 1"/>
    <s v="https://www.businesswire.com/news/home/20200618005326/en/Seoul-Viosys%E2%80%99-Violeds-the-World%E2%80%99s-First-UV-LED-Technology-Proven-to-Sterilize-New-Coronaviruses-Has-Been-Adopted-by-Gree-the-Leading-Chinese-Manufacturer-of-Air-Conditioners"/>
    <n v="1"/>
  </r>
  <r>
    <n v="112"/>
    <s v="How can airborne transmission of COVID-19 indoors be minimised?"/>
    <s v="Lidia Morawska, Julian Tang, William Banfleth, Philomena Bluyssen, Atze Boerstra, Giorgio Buonanno, Junji Cao, Stephanie Dancer, Andres Floto, Francesco Franchimon, Charles Haworth, Jaap Hogeling, Christina Isaxon, Jose Jiminez, Jarek Kurnitski, Yuguo Li, Marcel Loomans, Guy Marks, Linsey Marr, Livio Mazzarella, Arsen Krikor Melikov, Shelly Miller, Donald Milton, William Nazaroff, Peter Nielsen, Catherine NOakes, Jordan Peccia, Xavier Querol, Chandra Sekhar, Olli Seppanen Shin-Ichi Tanabe, Raymond Tellier Kwok Wai Tham, Pawel Wargocki Aneta Wierzbicka, Maosheng Yao"/>
    <s v="Queensland University of Technology"/>
    <x v="1"/>
    <x v="1"/>
    <x v="38"/>
    <x v="1"/>
    <x v="0"/>
    <x v="0"/>
    <x v="1"/>
    <m/>
    <s v="This paper recommended effective ventilation (enhanced by particle filtration and air disinfection), avoiding air recirculation, and avoiding overcrowding in order to reduce the spread of airborne diseases. The paper also mentioned that these engineering controls can be easily implemented and without much cost."/>
    <s v="Recommends improved ventilation and filtration, avoiding air recirculation, and avoiding overcrowding to prevent COVID-19 spread."/>
    <s v="ventilation, filtration, recirculation, crowding"/>
    <d v="2021-03-01T00:00:00"/>
    <s v="Factiva 1"/>
    <s v="https://pubmed.ncbi.nlm.nih.gov/32521345/"/>
    <n v="1"/>
  </r>
  <r>
    <n v="113"/>
    <s v="Killing coronavirus with handheld ultraviolet light device may be feasible"/>
    <m/>
    <s v="Penn State"/>
    <x v="1"/>
    <x v="0"/>
    <x v="2"/>
    <x v="2"/>
    <x v="0"/>
    <x v="0"/>
    <x v="2"/>
    <s v="UVGI"/>
    <s v="Researchers at Penn State stated that UV transparent LED lights could be a breakthrough discovery and alternative to expensive mercury-containing lamps. LEDs could potentially offer a portable, long-lasting, energy efficient solution to deactivate COVID-19 aerosols in HVAC systems."/>
    <s v="While the technology is not available, UV LEDs could be a future innovation in UVGI and could be used to inactivate SARS-CoV-2 viruses."/>
    <s v="UVGI, GUV, LED, handheld"/>
    <d v="2021-03-01T00:00:00"/>
    <s v="Factiva 1"/>
    <s v="https://news.psu.edu/story/621783/2020/06/01/research/killing-coronavirus-handheld-ultraviolet-light-device-may-be"/>
    <n v="1"/>
  </r>
  <r>
    <n v="114"/>
    <s v="Enveloped Virus Inactivation on Personal Protective Equipment by Exposure to Ozone"/>
    <s v="Emmeline Blanchard, Justin Lawrence, Jeffery Noble, Minghao Xu, Taekyu Joo, Nga Lee Ng, Britney Schmidt, Philip Santangelo, M.G. Finn"/>
    <s v="Georgia Institute of Technology"/>
    <x v="1"/>
    <x v="0"/>
    <x v="39"/>
    <x v="1"/>
    <x v="0"/>
    <x v="1"/>
    <x v="2"/>
    <s v="Surface Cleaning"/>
    <s v="Ozone was used to sanitize PPE including N95 respirators, gowns, face shields, and respirators. The filtration efficiency of the N95 respirator was not compromised. Exposures of 40 minutes to 20 ppm ozone and &gt;70% relative humidity at ambient temperatures were recommended."/>
    <s v="Ozone could be an effective way to sanitize PPE and other objects &amp; surfaces."/>
    <s v="ozone, surface cleaning, PPE"/>
    <d v="2021-03-01T00:00:00"/>
    <s v="Factiva 1"/>
    <s v="https://www.medrxiv.org/content/10.1101/2020.05.23.20111435v2.full-text"/>
    <n v="1"/>
  </r>
  <r>
    <n v="115"/>
    <s v="Biomedical engineers to test ultraviolet light's ability to kill coronavirus"/>
    <m/>
    <s v="Binghamton University"/>
    <x v="1"/>
    <x v="0"/>
    <x v="39"/>
    <x v="2"/>
    <x v="0"/>
    <x v="1"/>
    <x v="2"/>
    <s v="UVGI"/>
    <s v="Faculty members at Binghamton University are exploring the idea of using UV light to kill COVID-19 on PPE."/>
    <s v="UVGI could be an effective way to sanitize PPE and other objects &amp; surfaces."/>
    <s v="UVGI, GUV, surface cleaning, PPE"/>
    <d v="2021-03-01T00:00:00"/>
    <s v="Factiva 1"/>
    <s v="https://www.eurekalert.org/pub_releases/2020-05/bu-bet052720.php"/>
    <n v="1"/>
  </r>
  <r>
    <n v="116"/>
    <s v="Battling disease with ultraviolet light"/>
    <m/>
    <s v="Penn State"/>
    <x v="1"/>
    <x v="0"/>
    <x v="40"/>
    <x v="2"/>
    <x v="0"/>
    <x v="1"/>
    <x v="1"/>
    <s v="UVGI"/>
    <s v="Faculty members at Penn State (Bahnfleth, Kuchipudi, and Freihaut) are measuring the degree of disinfection of coronavirus samples exposed to UV light. They will also apply the findings from this study to CFD modeling and light simulations to predict the effect of the UVGI system combined with ventilation and filtration efforts on the viability of coronavirus samples."/>
    <s v="It could be useful to consult the findings of this experiment to better understand how effective UVGI is at killing coronaviruses, especially when combined with current ventilation and filtration efforts."/>
    <s v="UVGI, GUV, CFD, ventilation, filtration"/>
    <d v="2021-03-01T00:00:00"/>
    <s v="Factiva 1"/>
    <s v="https://news.psu.edu/story/621168/2020/05/26/research/battling-disease-ultraviolet-light"/>
    <n v="1"/>
  </r>
  <r>
    <n v="117"/>
    <s v="New Research Launched on Airborne Virus Transmission in Buildings"/>
    <m/>
    <s v="LBNL"/>
    <x v="2"/>
    <x v="0"/>
    <x v="41"/>
    <x v="2"/>
    <x v="0"/>
    <x v="0"/>
    <x v="1"/>
    <s v="Multiple Methods"/>
    <s v="A team at LBNL is using a combination of simulations and experiments to study the transport of droplets and aerosols within and between rooms. The team is looking to explore factors such as occupant density, ventilation, air cleaning, and air movement within potential transmission sites. The goal is to provide a set of recommendations for building operation that can decrease virus transmission risk."/>
    <s v="It will be useful to view the results of this study to better understand how airborne viruses spread and how transmission can be prevented."/>
    <s v="simulation, ventilation, air cleaning, filtration"/>
    <d v="2021-03-01T00:00:00"/>
    <s v="Factiva 1"/>
    <s v="https://newscenter.lbl.gov/2020/05/13/new-research-launched-on-airborne-virus-transmission-in-buildings/"/>
    <n v="1"/>
  </r>
  <r>
    <n v="118"/>
    <s v="AdvantaClean Introduces New Building Sanitizing Services"/>
    <m/>
    <s v="AdvantaClean"/>
    <x v="3"/>
    <x v="0"/>
    <x v="42"/>
    <x v="2"/>
    <x v="0"/>
    <x v="0"/>
    <x v="1"/>
    <s v="Multiple Methods"/>
    <s v="AdvantaClean is a service that provides preventative and decontamination services. Their services include a mechanical cleaning of surfaces, sanitizing the duct system, and fogging commonly occupied areas with an EPA-approved disinfectant."/>
    <s v="Shows that cleaning surfaces and ducts, and using chemical disinfectants in the air could be effective strategies to prevent the spread of COVID-19 and other airborne diseases."/>
    <s v="surface cleaning, chemical air cleaning"/>
    <d v="2021-03-01T00:00:00"/>
    <s v="Factiva 1"/>
    <s v="https://www.prnewswire.com/news-releases/advantaclean-introduces-new-building-sanitizing-services-301029687.html"/>
    <n v="1"/>
  </r>
  <r>
    <n v="119"/>
    <s v="Condair Research Finds UK's Indoor Air is Not Coronavirus-ready"/>
    <m/>
    <s v="Bloomberg"/>
    <x v="4"/>
    <x v="2"/>
    <x v="43"/>
    <x v="2"/>
    <x v="0"/>
    <x v="0"/>
    <x v="0"/>
    <s v="Humidity"/>
    <s v="This article reported that UK's IAQ regulations fall short on current scientific knowledge, particularly regarding humidity levels. Scientists recommend a 40% RH level, but many public areas fall short of this level."/>
    <s v="Shows that there is a need to increase humidity to levels high enough to prevent the spread of airborne diseases such as COVID-19."/>
    <s v="humidity, RH level"/>
    <d v="2021-03-01T00:00:00"/>
    <s v="Factiva 1"/>
    <s v="https://www.bloomberg.com/press-releases/2020-03-04/condair-research-finds-uk-s-indoor-air-is-not-coronavirus-ready"/>
    <n v="1"/>
  </r>
  <r>
    <n v="120"/>
    <s v="Condair study shows indoor humidification can reduce the transmission and risk of infection from Coronavirus"/>
    <m/>
    <s v="Condair"/>
    <x v="3"/>
    <x v="1"/>
    <x v="44"/>
    <x v="2"/>
    <x v="0"/>
    <x v="0"/>
    <x v="0"/>
    <s v="Humidity"/>
    <s v="Past studies have shown that SARS-CoV-1 viruses survive longer at low temperatures and low humidity levels. There have also been repeated MERS epidemics on the Arabian Peninsula during cooler winter months. It is therefore assumed that SARS-COV-2 will exhibit a similar behavior. The article recommended increasing humidity in homes and commercial spaces to reduce the risk of coronavirus spread."/>
    <s v="Recommends increasing humidity to prevent the spread of coronaviruses, including SARS-CoV-2."/>
    <s v="humidity, RH level"/>
    <d v="2021-03-01T00:00:00"/>
    <s v="Factiva 1"/>
    <s v="https://www.condair.com/humidifiernews/pressreleases/humidifiers-can-reduce-the-transmission-risk-of-coronavirus"/>
    <n v="1"/>
  </r>
  <r>
    <n v="121"/>
    <s v="Dimer Offers New Germ-Killing Robot to Disinfect Airplanes at Key US Airports to Protect Passengers from Coronavirus Outbreak"/>
    <m/>
    <s v="Dimer"/>
    <x v="3"/>
    <x v="0"/>
    <x v="45"/>
    <x v="2"/>
    <x v="0"/>
    <x v="7"/>
    <x v="2"/>
    <s v="UVGI"/>
    <s v="Dimer's GermFalcon robot has been offered to airports to kill SARS-CoV-2 viruses on airplanes between flights. It can easily navigate an airplane cabin, and has strategically placed UVC lamps that expose all high-touch surfaces to UVC light."/>
    <s v="This technology could be useful for killing SARS-CoV-2 viruses quickly and without putting cleaning/sanitation staff at risk."/>
    <s v="UVGI, GUV, robotics, airplanes"/>
    <d v="2021-03-01T00:00:00"/>
    <s v="Factiva 1"/>
    <s v="https://www.biospace.com/article/releases/dimer-offers-new-germ-killing-robot-to-disinfect-airplanes-at-key-us-airports-to-protect-passengers-from-coronavirus-outbreak/"/>
    <n v="1"/>
  </r>
  <r>
    <n v="122"/>
    <s v="enVerid System Urges Reevaluation of HVAC COVID-19 Strategies in Light of ASHRAE Epidemic Task Force's Latest Core Recommendations"/>
    <m/>
    <s v="enVerid"/>
    <x v="3"/>
    <x v="0"/>
    <x v="46"/>
    <x v="2"/>
    <x v="0"/>
    <x v="0"/>
    <x v="1"/>
    <s v="Ventilation"/>
    <s v="enVerid encouraged commercial buildings to reevaluate HVAC strategies for mitigating COVID-19. Recommendations included providing and maintaining minimum outdoor airflow rates for ventilation, using combinations of filters and air cleaners (MERV-13 or higher), only using air cleaners that are safe and effective, and selecting control options including standalone filters and air cleaners that provide desired exposure reduction while minimizing energy penalties. enVerdid systems use HVAC Load Reduction technology, which scrubs indoor air of molecular contaminants. This allows for the reduction of outside air without compromising indoor air quality."/>
    <s v="Recommends that commercial buildings reevaluate HVAC strategies by increasing outdoor airflow, using MERV-13 filters and air cleaners, and using filters and air cleaners that are energy efficient."/>
    <s v="ventilation, filtration, MERV-13, HVAC, outdoor air ventilation"/>
    <d v="2021-03-01T00:00:00"/>
    <s v="Factiva 2"/>
    <s v="https://enverid.com/awards/enverid-systems-urges-reevaluation-of-hvac-covid-19-strategies-in-light-of-ashrae-epidemic-task-forces-latest-core-recommendations/"/>
    <n v="1"/>
  </r>
  <r>
    <n v="123"/>
    <s v="Comfort First Products Air Filtering Systems Can Assist Businesses to Help Employees and Customers Stay Safe During the Pandemic"/>
    <m/>
    <s v="Comfort First Products"/>
    <x v="3"/>
    <x v="0"/>
    <x v="47"/>
    <x v="2"/>
    <x v="0"/>
    <x v="0"/>
    <x v="2"/>
    <s v="Ventilation"/>
    <s v="Comfort First created a Filtered 4-Way Air Diffuser, which provides customizable 4-way airflow to deliver heating and cooling while cleaning the air with MERV-12, MERV-13, or MERV-14 filters."/>
    <s v="This technology could be useful to implement in commercial settings in order to reduce the amount of airborne contaminants."/>
    <s v="ventilation, filtration, MERV-13, HVAC"/>
    <d v="2021-03-01T00:00:00"/>
    <s v="Factiva 2"/>
    <s v="https://www.prnewswire.com/news-releases/comfort-first-products-air-filtering-systems-can-assist-businesses-to-help-employees-and-customers-stay-safe-during-the-pandemic-301213904.html"/>
    <n v="1"/>
  </r>
  <r>
    <n v="124"/>
    <s v="Free online tool calculates risk of COVID-19 transmission in poorly-ventilated spaces"/>
    <m/>
    <s v="University of Cambridge"/>
    <x v="1"/>
    <x v="2"/>
    <x v="48"/>
    <x v="2"/>
    <x v="1"/>
    <x v="0"/>
    <x v="0"/>
    <s v="Ventilation"/>
    <s v="Researchers at Cambridge University found that, in poorly ventilated spaces, COVID-19 spreads further than 2 meters in just seconds, and is more likely to spread through prolonged talking than through coughing. They used mathematical models to show how COVID-19 spreads indoors, and built a website (Airborne.cam) where people can use their mathematical models for free."/>
    <s v="Shows the importance of effective ventilation for reducing the spread of airborne diseases such as COVID-19."/>
    <s v="ventilation, mathematical model"/>
    <d v="2021-03-01T00:00:00"/>
    <s v="Factiva 2"/>
    <s v="https://www.sciencedaily.com/releases/2021/01/210119194403.htm"/>
    <n v="1"/>
  </r>
  <r>
    <n v="125"/>
    <s v="Scientists call on Canada to refocus efforts on addressing airborne spread of COVID-19"/>
    <m/>
    <s v="The Globe and Mail"/>
    <x v="4"/>
    <x v="1"/>
    <x v="20"/>
    <x v="2"/>
    <x v="0"/>
    <x v="0"/>
    <x v="1"/>
    <s v="Ventilation"/>
    <s v="Scientists recommend that Canada increase its efforts to limit the spread of COVID-19 through indoor air. Aerosol transmission of COVID-19 is significant, and can occur at distances greater than 2 meters during prolonged exposure in poorly ventilated spaces."/>
    <s v="Recommends that buildings improve their ventilation to prevent the spread of COVID-19 aerosols, especially as people begin to spend prolonged times indoors in the winter."/>
    <s v="aerosol transmission, ventilation"/>
    <d v="2021-03-01T00:00:00"/>
    <s v="Factiva 2"/>
    <s v="https://snapshot.factiva.com/Pages/Index"/>
    <n v="1"/>
  </r>
  <r>
    <n v="126"/>
    <s v="Airborne.cam"/>
    <m/>
    <s v="University of Cambridge"/>
    <x v="1"/>
    <x v="2"/>
    <x v="48"/>
    <x v="1"/>
    <x v="0"/>
    <x v="0"/>
    <x v="2"/>
    <s v="Multiple Methods"/>
    <s v="This website was created by researchers at the University of Cambridge to measure the risk of COVID-19 spreading in any indoor space. The mathematical model considers room size, occupancy, ventilation quality, the number of infectious individuals, and the amount of time people spend in the room."/>
    <s v="This tool could be useful for building owners/managers to evaluate the COVID-19 risk when people spend time inside their building."/>
    <s v="mathematical model"/>
    <d v="2021-03-01T00:00:00"/>
    <s v="Factiva 2"/>
    <s v="https://airborne.cam/"/>
    <n v="1"/>
  </r>
  <r>
    <n v="127"/>
    <s v="What Retailers Need to Know About COVID-19 and HVAC"/>
    <m/>
    <s v="Chain Store Age"/>
    <x v="4"/>
    <x v="0"/>
    <x v="49"/>
    <x v="2"/>
    <x v="0"/>
    <x v="5"/>
    <x v="1"/>
    <s v="Multiple Methods"/>
    <s v="This article recommended air ionization, UV-C lighting, air filtration with MERV-14 or higher, humidity control, and proper air ventilation/outdoor air ventilation to prevent the spread of COVID-19 in the retail environment."/>
    <s v="Provides recommendations to retailers for ways to reduce the spread of COVID-19."/>
    <s v="air ionization, UVGI, GUV, ventilation, filtration, MERV-14, humidity"/>
    <d v="2021-03-01T00:00:00"/>
    <s v="Factiva 2"/>
    <s v="https://chainstoreage.com/what-retailers-need-know-about-covid-19-and-hvac"/>
    <n v="1"/>
  </r>
  <r>
    <n v="128"/>
    <s v="Aircuity Partners with Tozour Energy Systems to Enhance Indoor Air Quality Solutions for Philadelphia and South Jersey Markets"/>
    <m/>
    <s v="Aircuity"/>
    <x v="3"/>
    <x v="0"/>
    <x v="50"/>
    <x v="2"/>
    <x v="0"/>
    <x v="0"/>
    <x v="2"/>
    <s v="Ventilation"/>
    <s v="Aircuity and Tozour Energy Systems are providing a data-driven platform that will measure, control, and communicate the proper amount of outside air to different areas of buildings based on building occupancy and building space requirements."/>
    <s v="This technology could help buildings to optimize their outdoor air ventilation in order to reduce airborne disease spread."/>
    <s v="ventilation, outdoor air ventilation"/>
    <d v="2021-03-01T00:00:00"/>
    <s v="Factiva 2"/>
    <s v="https://www.aircuity.com/news/aircuity-partners-with-tozour-energy-systems-to-enhance-indoor-air-quality-solutions-for-philadelphia-and-south-jersey-markets/"/>
    <n v="1"/>
  </r>
  <r>
    <n v="129"/>
    <s v="AurAir and Planon partner to offer integrated air quality monitoring"/>
    <m/>
    <s v="AurAir"/>
    <x v="3"/>
    <x v="2"/>
    <x v="50"/>
    <x v="2"/>
    <x v="0"/>
    <x v="0"/>
    <x v="2"/>
    <s v="Detection"/>
    <s v="AurAir manufactures smart indoor air quality monitoring products. Their products measure CO2, temperature, humidity, air pressure, and VOC concentration in order to assess IAQ."/>
    <s v="AurAir's technology could be useful in monitoring IAQ. Poor IAQ could be an indication of a high COVID-19 transmission risk."/>
    <s v="detection, CO2, humidity, temperature, IAQ"/>
    <d v="2021-03-01T00:00:00"/>
    <s v="Factiva 2"/>
    <s v="https://www.prweb.com/releases/aurair_and_planon_partner_to_offer_integrated_air_quality_monitoring/prweb17652528.htm"/>
    <n v="1"/>
  </r>
  <r>
    <n v="130"/>
    <s v="Kaiterra Introduces the Sensedge Mini, Providing a Powerful New Tool to Optimize Indoor Environment During COVID-19"/>
    <m/>
    <s v="Kaiterra"/>
    <x v="3"/>
    <x v="2"/>
    <x v="51"/>
    <x v="2"/>
    <x v="1"/>
    <x v="0"/>
    <x v="2"/>
    <s v="Detection"/>
    <s v="Kaiterra produced a device that provides accurate, real-time IAQ readings (PM2.5, CO2, temperature and humidity). Data collected by this device can be used to control HVAC and filtration systems in buildings."/>
    <s v="This technology could be useful to optimize HVAC systems and ensure that the indoor environment is safe."/>
    <s v="detection, PM2.5, CO2, humidity, temperature, IAQ"/>
    <d v="2021-03-01T00:00:00"/>
    <s v="Factiva 2"/>
    <s v="https://www.prnewswire.com/news-releases/kaiterra-introduces-the-sensedge-mini-providing-a-powerful-new-tool-to-optimize-indoor-environment-during-covid-19-301204818.html"/>
    <n v="1"/>
  </r>
  <r>
    <n v="131"/>
    <s v="Local expert urges residents to create a healthier, safe home in 2021"/>
    <m/>
    <s v="Wolfer's Home Services"/>
    <x v="3"/>
    <x v="0"/>
    <x v="52"/>
    <x v="0"/>
    <x v="2"/>
    <x v="0"/>
    <x v="1"/>
    <s v="Multiple Methods"/>
    <s v="Wolfer's Home Services recommended that, in order to prevent the spread of COVID-19, residents should flush water heaters, maintain good IAQ by changing out air filters, be conservative with energy, and schedule an annual HVAC inspection."/>
    <s v="Recommends measures people can take to lower the COVID-19 risk in their homes such as making sure their HVAC systems and filters are working properly."/>
    <s v="ventilation, filtration, IAQ"/>
    <d v="2021-03-01T00:00:00"/>
    <s v="Factiva 2"/>
    <s v="https://www.prnewswire.com/news-releases/local-expert-urges-residents-to-create-a-healthier-safe-home-in-2021-301202842.html"/>
    <n v="1"/>
  </r>
  <r>
    <n v="132"/>
    <s v="Why CO2 monitors and indoor ventilation may be a key to curb COVID spread"/>
    <m/>
    <s v="The San Francisco Chronicle"/>
    <x v="4"/>
    <x v="0"/>
    <x v="53"/>
    <x v="2"/>
    <x v="1"/>
    <x v="0"/>
    <x v="1"/>
    <s v="Detection"/>
    <s v="Ensuring high IAQ is essential to preventing the spread of COVID-19 - especially when people have been indoors for a prolonged time. It is difficult to gauge IAQ, so it is important to use CO2 monitors to calculate the exchange of fresh air indoors."/>
    <s v="Using CO2 readers could help to asses IAQ of indoor spaces and provide a better understanding of where HVAC systems need improvement."/>
    <s v="detection, CO2, IAQ"/>
    <d v="2021-03-01T00:00:00"/>
    <s v="Factiva 2"/>
    <s v="https://global.factiva.com/redir/default.aspx?P=sa&amp;NS=18&amp;AID=9NAV000800&amp;f=g&amp;an=SFC0000020210106eh150000u&amp;cat=a"/>
    <n v="1"/>
  </r>
  <r>
    <n v="133"/>
    <s v="B.C. company using specialized ultraviolet lights that can destroy viruses in the air"/>
    <m/>
    <s v="Vancouver Sun"/>
    <x v="4"/>
    <x v="1"/>
    <x v="53"/>
    <x v="2"/>
    <x v="0"/>
    <x v="3"/>
    <x v="1"/>
    <s v="General"/>
    <s v="The organic food manufacturer, Nature's Path, installed lamps in all of its plants to protect employees against COVID-19, particularly when they have to remove masks to eat. The lamps were easily installed and, with timers implemented, only use 10% more energy than regular lighting fixtures."/>
    <s v="UVGI can be used in shared spaces to reduce the spread of COVID-19."/>
    <s v="UVGI, GUV"/>
    <d v="2021-03-01T00:00:00"/>
    <s v="Factiva 2"/>
    <s v="https://vancouversun.com/business/local-business/specialized-ultraviolet-lights-can-destroy-viruses-in-the-air"/>
    <n v="1"/>
  </r>
  <r>
    <n v="134"/>
    <s v="UV light's potential to combat airborne coronavirus to be tested at aged care facilities"/>
    <m/>
    <s v="ABC News"/>
    <x v="4"/>
    <x v="1"/>
    <x v="54"/>
    <x v="2"/>
    <x v="0"/>
    <x v="1"/>
    <x v="1"/>
    <s v="UVGI"/>
    <s v="Professor Rogers from South Australian Health and Medical Research Institute is installing UV light devices inside AC units across several aged care facilities and checking whether they reduce fates of infection."/>
    <s v="The results of this study could be useful to get a better idea of how UVGI could reduce the spread of COVID."/>
    <s v="UVGI, GUV, in-duct, aged care facilities"/>
    <d v="2021-03-01T00:00:00"/>
    <s v="Factiva 2"/>
    <s v="https://www.abc.net.au/news/2021-01-04/coronavirus-uv-light-research-to-be-trialled-in-aged-care/13029358"/>
    <n v="1"/>
  </r>
  <r>
    <n v="135"/>
    <s v="Covid19 Status Report: Guidelines for Homes &amp; Businesses"/>
    <m/>
    <s v="Build Equinox"/>
    <x v="3"/>
    <x v="0"/>
    <x v="3"/>
    <x v="0"/>
    <x v="1"/>
    <x v="0"/>
    <x v="1"/>
    <s v="Multiple Methods"/>
    <s v="To reduce the spread of COVID-19 in homes and businesses, Build Equinox recommended increasing fresh air ventilation, recirculating indoor air through MERV-13 filters or greater, and using UVGI. Since there is evidence of airborne COVID-19 spread, effective ventilation should be on the front line of defense to protect our homes, schools, and workplaces."/>
    <s v="Recommends outdoor air ventilation, MERV-13 filters, and UVGI to reduce COVID-19 spread."/>
    <s v="outdoor air ventilation, MERV-13, UVGI, GUV"/>
    <d v="2021-03-01T00:00:00"/>
    <s v="Factiva 2"/>
    <s v="https://buildequinox.com/news/?id=5486"/>
    <n v="1"/>
  </r>
  <r>
    <n v="136"/>
    <s v="Improving building ventilation can help us control the spread of COVID-19 during the winter months"/>
    <m/>
    <s v="Carleton University"/>
    <x v="1"/>
    <x v="1"/>
    <x v="55"/>
    <x v="2"/>
    <x v="1"/>
    <x v="0"/>
    <x v="1"/>
    <s v="Ventilation"/>
    <s v="Researchers at Carleton University (Gabriel Wainer's group), are modeling indoor ventilation. They consider how viruses spread and also how different strategies could address or prevent viruses from spreading. The team recommended circulating fresh air and using high-quality air filters are likely to reduce transmission risk."/>
    <s v="Based on a simulation of viral spread, recommended circulating fresh air and using high-quality filters."/>
    <s v="ventilation, mathematical model, filtration, simulation"/>
    <d v="2021-03-01T00:00:00"/>
    <s v="Factiva 2"/>
    <s v="https://theconversation.com/improving-building-ventilation-can-help-us-control-the-spread-of-covid-19-during-the-winter-months-151562"/>
    <n v="1"/>
  </r>
  <r>
    <n v="137"/>
    <s v="Heinrich Lauds Inclusion of Ventilation System Improvements for Elementary, Secondary Schools in End-of-Year Package"/>
    <m/>
    <s v="Martin Heinrich - United States Senator for New Mexico"/>
    <x v="2"/>
    <x v="0"/>
    <x v="56"/>
    <x v="2"/>
    <x v="0"/>
    <x v="2"/>
    <x v="1"/>
    <s v="Ventilation"/>
    <s v="Senator Heinrich of New Mexico supports funding directed to improve air ventilation systems in schools. Improving these systems will be beneficial and create safer learning environments for students now and in the future. However, these upgrades are expensive, so it is important to continue to invest in filtration, ventilation, and air purification technologies."/>
    <s v="Shows that, while HVAC upgrades are essential, they are expensive and require that school districts across the country to have the resources to invest in these improvements."/>
    <s v="ventilation, filtration, HVAC"/>
    <d v="2021-03-01T00:00:00"/>
    <s v="Factiva 2"/>
    <s v="https://www.heinrich.senate.gov/press-releases/heinrich-lauds-inclusion-of-ventilation-system-improvements-for-elementary-secondary-schools-in-end-of-year-package"/>
    <n v="1"/>
  </r>
  <r>
    <n v="138"/>
    <s v="Using a humidifier in your home this winter could lower the risk of coronavirus transmission and give your immune system a leg up"/>
    <m/>
    <s v="Business Insider"/>
    <x v="4"/>
    <x v="0"/>
    <x v="57"/>
    <x v="2"/>
    <x v="2"/>
    <x v="0"/>
    <x v="1"/>
    <s v="Humidity"/>
    <s v="Respiratory viruses thrive in the winter - at low temperatures and low humidity levels. Research has shown that COVID-19 spreads more easily when temperatures and humidity are low because the virus absorbs less moisture and can remain aloft for longer. It is therefore important to keep relative humidity levels at 40% - 60%."/>
    <s v="Recommends keeping humidity levels at 40% or higher to reduce the spread of COVID-19."/>
    <s v="humidity, RH level"/>
    <d v="2021-03-01T00:00:00"/>
    <s v="Factiva 2"/>
    <s v="https://www.businessinsider.com/humidifiers-could-reduce-coronavirus-transmission-risk-indoors-2020-12"/>
    <n v="1"/>
  </r>
  <r>
    <n v="139"/>
    <s v="This Daikin sponsored &quot;Continuing Professional Development&quot; examines how existing regulations and new technologies can address the problem of poor ventilation in both workplaces and homes"/>
    <m/>
    <s v="Daikin"/>
    <x v="3"/>
    <x v="2"/>
    <x v="58"/>
    <x v="0"/>
    <x v="1"/>
    <x v="0"/>
    <x v="1"/>
    <s v="Ventilation"/>
    <s v="Daikin recommended that HVAC systems be upgraded to increase the amount of outdoor air introduced to indoor environments to improve IAQ. However, indoor/outdoor temperature and humidity should be properly balanced and ingress of outdoor pollution should be prevented. There should also be purge ventilation to help remove contaminants produced within the indoor environment. In order to maintain energy efficiency, Daikin recommended heat recovery (using waste heat from cooling to heat different areas of the building) and variable refrigerant temperature control. Daikin also recommended normal maintenance, with adequate PPE for service engineers."/>
    <s v="Offered recommendations to increase outdoor air and additionally made suggestions for increasing energy efficiency to make up for the loss in efficiency caused by using more outdoor air."/>
    <s v="HVAC, outdoor air ventilation, efficiency, heat recovery"/>
    <d v="2021-03-01T00:00:00"/>
    <s v="Factiva 2"/>
    <s v="https://cpd.building.co.uk/courses/cpd-15-2020-specifying-hvac-systems-for-ventilation/"/>
    <n v="1"/>
  </r>
  <r>
    <n v="140"/>
    <s v="Clean Air: The Next Luxury Apartment Perk; Technology that seamlessly fixes air quality will become widespread in homes by 2030, real-estate developers say. Will homebuyers care once the pandemic subsides?"/>
    <m/>
    <s v="Wall Street Journal"/>
    <x v="4"/>
    <x v="0"/>
    <x v="59"/>
    <x v="2"/>
    <x v="2"/>
    <x v="4"/>
    <x v="1"/>
    <s v="Multiple Methods"/>
    <s v="Developers in multi-family residential buildings are updating HVAC systems to increase IAQ during the COVID-19 pandemic. Common updates include the widespread adoption of MERV-13 or MERV-14 filters, air purifiers, and sensor-based technology that monitors the air and ventilates a space where the air quality might be lower."/>
    <s v="Suggests that residential developers are taking measures to increase IAQ including high-efficiency filters and connecting HVAC systems to sensors that measure IAQ."/>
    <s v="ventilation, filtration, detection"/>
    <d v="2021-03-01T00:00:00"/>
    <s v="Factiva 2"/>
    <s v="https://www.wsj.com/articles/clean-air-the-next-luxury-apartment-perk-11607526064"/>
    <n v="1"/>
  </r>
  <r>
    <n v="141"/>
    <s v="American Society of Mechanical Engineers Names Houston-based Medistar Corporation 2020 Emerging Technology Award Recipient for Inventing Integrated Viral Protection Air Filtration Systems to Stop Indoor Spread of COVID-19"/>
    <m/>
    <s v="Business Wire"/>
    <x v="4"/>
    <x v="0"/>
    <x v="59"/>
    <x v="2"/>
    <x v="1"/>
    <x v="0"/>
    <x v="2"/>
    <s v="Multiple Methods"/>
    <s v="Integrated Viral Protection (ivp) developed a Biodefense Indoor Air Protection System. This system uses a pre-filter, a heated filter, a MERV-13 filter, a carbon filter, and UV-C light to kill airborne pathogens such as COVID-19."/>
    <s v="This technology could be used in buildings to prevent the spread of COVID-19 and other airborne pathogens."/>
    <s v="heated filtration, pre-filter, MERV-13, carbon filter, UVGI, GUV"/>
    <d v="2021-03-01T00:00:00"/>
    <s v="Factiva 2"/>
    <s v="https://www.biospace.com/article/releases/american-society-of-mechanical-engineers-names-houston-based-medistar-corporation-2020-emerging-technology-award-recipient-for-inventing-integrated-viral-protection-air-filtration-systems-to-stop-indoor-spread-of-covid-19/#:~:text=HOUSTON%2D%2D(BUSINESS%20WIRE)%2D%2D,of%20Houston%2Dbased%20Medistar%20Corp."/>
    <n v="1"/>
  </r>
  <r>
    <n v="142"/>
    <s v="Ozone. Ultraviolet. Molecular reactions. Amid virus fears, HVAC goes high-tech"/>
    <m/>
    <s v="St. Louis Post-Dispatch"/>
    <x v="4"/>
    <x v="0"/>
    <x v="60"/>
    <x v="2"/>
    <x v="0"/>
    <x v="0"/>
    <x v="2"/>
    <s v="Ozone &amp; ionization"/>
    <s v="A yoga studio purchased a unit called the Sterionizer - an air cleaning device that emits positive and negative ions that attach to and deactivate airborne pathogens. This in addition to mask-wearing and distancing has decreased the risk of COVID-19 transmission. The Sterionizer is sold as a portable unit and can be integrated into the ductwork of HVAC systems. The sterionizer also removes smoke, odor, and other pollutants."/>
    <s v="This technology could be used in buildings to prevent the spread of COVID-19 and other airborne pathogens."/>
    <s v="ozone, ionization"/>
    <d v="2021-03-01T00:00:00"/>
    <s v="Factiva 2"/>
    <s v="https://www.stltoday.com/business/local/ozone-ultraviolet-molecular-reactions-amid-virus-fears-hvac-goes-high-tech/article_365637c5-5e77-59e2-a30a-38eb18048f5b.html"/>
    <n v="1"/>
  </r>
  <r>
    <n v="143"/>
    <s v="Clearing the Air"/>
    <m/>
    <s v="Winnipeg Free Press"/>
    <x v="4"/>
    <x v="1"/>
    <x v="61"/>
    <x v="2"/>
    <x v="1"/>
    <x v="0"/>
    <x v="2"/>
    <s v="Multiple Methods"/>
    <s v="Price Industries produced a portable room air purifier that aggregates COVID particles in the air, and then deactivates them with UV light. The air purifier uses 3 layers of protection: bipolar ionization technology causing the COVID-19 particles to clump together and become easier to filter, high intensity UV light, and a heavy-duty HEPA filter."/>
    <s v="This technology uses a combination of ionization, UVGI, and filtration to reduce the amount of pathogens in the air."/>
    <s v="ionization, UVGI, GUV, HEPA filter"/>
    <d v="2021-03-01T00:00:00"/>
    <s v="Factiva 2"/>
    <s v="https://www.winnipegfreepress.com/business/clearing-the-air-573300981.html"/>
    <n v="1"/>
  </r>
  <r>
    <n v="144"/>
    <s v="Cold, dry truth"/>
    <m/>
    <s v="Winnipeg Free Press"/>
    <x v="4"/>
    <x v="1"/>
    <x v="61"/>
    <x v="2"/>
    <x v="1"/>
    <x v="0"/>
    <x v="1"/>
    <s v="Humidity"/>
    <s v="Andrew Halayko, a University of Manitoba pathophysiology professor specializing in lung diseases, emphasized the importance of good filtration and using outdoor air ventilation/opening windows when possible. Halayko also says the ability of pathogens to spread through the air is based on an interplay of humidity, temperature, pollution, and dust. However, research suggests that COVID-19 thrives in cold, dry air."/>
    <s v="Suggests that using filtration, outdoor air ventilation, and increasing humidity levels could reduce the spread of COVID-19."/>
    <s v="humidity, filtration, outdoor air ventilation"/>
    <d v="2021-03-01T00:00:00"/>
    <s v="Factiva 2"/>
    <s v="https://www.winnipegfreepress.com/special/coronavirus/cold-dry-truth-573294121.html"/>
    <n v="1"/>
  </r>
  <r>
    <n v="145"/>
    <s v="Unrivaled Low-Cost, High-Impact and Energy Cost Savings Favoring AirTest Novel Solutions for $35B Indoor Air Quality Market"/>
    <m/>
    <s v="Streetwise Reports"/>
    <x v="4"/>
    <x v="0"/>
    <x v="5"/>
    <x v="2"/>
    <x v="0"/>
    <x v="0"/>
    <x v="1"/>
    <s v="Multiple Methods"/>
    <s v="George Graham, the president of AirTest, stated that elevating outside air ventilation levels is crucial in limiting airborne virus spread. Measurement of CO2 levels can indicate the amount of fresh air delivered and can be used to assess ventilation levels in occupied spaces. Additionally, even though there is an effective vaccine for COVID-19 and the pandemic will likely be over soon, some experts believe fewer than 50% of the public will take the vaccine and improving IAQ remains a high priority."/>
    <s v="Though COVID-19 is coming to an end soon, it is still important to protect those that will not be vaccinated. This can be done using outside air ventilation and using CO2 sensors as a gauge of IAQ."/>
    <s v="CO2 sensors, IAQ, outdoor air ventilation"/>
    <d v="2021-03-01T00:00:00"/>
    <s v="Factiva 2"/>
    <s v="https://www.streetwisereports.com/article/2020/12/01/unrivaled-low-cost-high-impact-and-energy-cost-savings-favoring-airtest-novel-solutions-for-35b-indoor-air-quality-market.html"/>
    <n v="1"/>
  </r>
  <r>
    <n v="146"/>
    <s v="Refrigerators, Ovens Get a Hygiene Makeover During Covid-19 Pandemic"/>
    <m/>
    <s v="Wall Street Journal"/>
    <x v="4"/>
    <x v="0"/>
    <x v="62"/>
    <x v="2"/>
    <x v="2"/>
    <x v="0"/>
    <x v="2"/>
    <s v="Multiple Methods"/>
    <s v="The home-appliance industry is making a hard pivot toward hygiene during the coronavirus pandemic. LG refrigerators have been retrofitted with sterilizing UV lights, Whirlpool washing machines have built-in heating that removes germs and allergens from clothes, and Samsung is hiring scientists who specialize in water and air quality. A Turkish manufacturer recently rolled out &quot;HygieneShield,&quot; which equips a range of appliances with disinfection drawers. It is also offering a cleaning cabinet - a standalone appliance that resembles a microwave oven, but is designed to disinfect everyday items such as wallets and mobile phones."/>
    <s v="Appliance manufacturers are focusing on hygiene during the pandemic and are developing technology that allows people to more easily reduce the risk of COVID-19 in their homes."/>
    <s v="appliances, UVGI, GUV, heating, cleaning cabinet"/>
    <d v="2021-03-01T00:00:00"/>
    <s v="Factiva 2"/>
    <s v="https://www.wsj.com/articles/refrigerators-ovens-get-a-hygiene-makeover-during-covid-19-pandemic-11606913490"/>
    <n v="1"/>
  </r>
  <r>
    <n v="147"/>
    <s v="E-Z Breathe Ventilation Systems Offer Proactive Measures to Provide Homes with Proper Air Quality to Keep Families Healthy During COVID-19"/>
    <m/>
    <s v="E-Z Breathe Ventilation System"/>
    <x v="3"/>
    <x v="0"/>
    <x v="63"/>
    <x v="4"/>
    <x v="2"/>
    <x v="0"/>
    <x v="2"/>
    <s v="Ventilation"/>
    <s v="According to the EPA, the air in the average American home is at least 5 times more polluted than outdoor air. In most homes with a basement or crawlspace, humidity tends to aggregate in those spaces instead of circulating throughout the home. E-Z breathe achieves whole-home air exchanges 6-10 times daily by drawing air throughout the home. Humidity is redistributed, which reduces mold and mildew in basements/crawlspaces and increases humidity throughout the rest of the home."/>
    <s v="Systems that redistribute humidity could increase IAQ by keeping the whole house closer to the optimal humidity range (40-60%)."/>
    <s v="ventilation, humidity, IAQ"/>
    <d v="2021-03-01T00:00:00"/>
    <s v="Factiva 2"/>
    <s v="https://www.prweb.com/releases/e_z_breathe_ventilation_systems_offer_proactive_measures_to_provide_homes_with_proper_air_quality_to_keep_families_healthy_during_covid_19/prweb17574164.htm"/>
    <n v="1"/>
  </r>
  <r>
    <n v="148"/>
    <s v="COVID-19: Ultraviolet light could make enclosed spaces safe"/>
    <m/>
    <s v="Noticias Financieras"/>
    <x v="4"/>
    <x v="2"/>
    <x v="63"/>
    <x v="2"/>
    <x v="1"/>
    <x v="0"/>
    <x v="1"/>
    <s v="UVGI"/>
    <s v="UV lights can be used to disinfect spaces. Some hospitals have been using robots that emit UV-C light to disinfect rooms since before the COVID-19 pandemic. UV lights have also been used to disinfect microphones, trains, and aircrafts. However, the effects of long-term skin/eye exposure on humans has not been well-studied, and these devices must be regulated and validated for effectiveness before use in public settings."/>
    <s v="UVGI can be used to disinfect air and surfaces. However, it is important to investigate how UV-C lights affect humans when they are exposed to it."/>
    <s v="UVGI, GUV, safety"/>
    <d v="2021-03-01T00:00:00"/>
    <s v="Factiva 2"/>
    <s v="COVID-19: Ultraviolet light could make enclosed spaces safe"/>
    <n v="1"/>
  </r>
  <r>
    <n v="149"/>
    <s v="COVID-19: B.C. Schools Race to Improve Ventilation as a Way to Control Coronavirus"/>
    <m/>
    <s v="Vancouver Sun"/>
    <x v="4"/>
    <x v="1"/>
    <x v="64"/>
    <x v="2"/>
    <x v="0"/>
    <x v="2"/>
    <x v="1"/>
    <s v="Multiple Methods"/>
    <s v="The Glarea independent school in B.C. installed a ventilation system that includes real time monitoring of air flow and oxygen, filters, and UVGI to kill potential airborne pathogens. The building also has motion-activated sinks, body temperature monitoring, and hand-sanitizing stations. As of November 27, 2020, there were no known cases reported among students and staff."/>
    <s v="Schools using the latest HVAC technology (including IAQ monitoring, filters, and UVGI) have been able to effectively prevent the spread of COVID-19."/>
    <s v="air flow monitoring, UVGI, GUV, IAQ"/>
    <d v="2021-03-01T00:00:00"/>
    <s v="Factiva 2"/>
    <s v="https://vancouversun.com/news/covid-19-schools-race-to-improve-ventilation-as-a-way-to-control-coronavirus"/>
    <n v="1"/>
  </r>
  <r>
    <n v="150"/>
    <s v="Indoor Air Quality - How Cleantech Can Deliver a Healthier Future"/>
    <m/>
    <s v="Cleantech Group"/>
    <x v="3"/>
    <x v="0"/>
    <x v="64"/>
    <x v="4"/>
    <x v="1"/>
    <x v="0"/>
    <x v="2"/>
    <s v="Multiple Methods"/>
    <s v="the WHO estimates that 92% of the global population live in areas with unsafe levels of air pollution. Since the COVID-19 pandemic began, the IAQ market has been growing and is expected to grow in the following years. Some of the following companies have emerged: Second nature (offers an air &amp; water filter subscription service), HawaDawa (developed indoor and outdoor sensor-based IAQ monitoring), Aeris Health (developed AI smart domestic air purifiers), and Clarify (Developed indoor environmental monitoring software and sensor system to improve health and comfort."/>
    <s v="Shows that improving IAQ has become a priority since the COVID-19 pandemic began, and lists some companies that have developed new products &amp; services for improving IAQ."/>
    <s v="IAQ monitoring, filtration"/>
    <d v="2021-03-01T00:00:00"/>
    <s v="Factiva 2"/>
    <s v="https://www.cleantech.com/indoor-air-quality-how-cleantech-can-deliver-a-healthier-future/"/>
    <n v="1"/>
  </r>
  <r>
    <n v="151"/>
    <s v="Texas School District Installs Plasma Air Ionization Systems to Help Protect Students and Staff from Airborne Viruses"/>
    <m/>
    <s v="PlasmaAir"/>
    <x v="3"/>
    <x v="0"/>
    <x v="65"/>
    <x v="4"/>
    <x v="0"/>
    <x v="2"/>
    <x v="2"/>
    <s v="Ozone &amp; ionization"/>
    <s v="Plasma Air installed its ionization systems in the Clint Independent School District in El Paso, TX. Plasma Air technology operates continuously within an HVAC system. It uses highly efficient and safe plasma ionization technology to neutralize indoor air pathogens and pollutants."/>
    <s v="Shows that ionization can be safely used and installed in schools to reduce the spread of COVID-19."/>
    <s v="plasma, ionization"/>
    <d v="2021-03-01T00:00:00"/>
    <s v="Factiva 2"/>
    <s v="https://blog.plasma-air.com/texas-school-district-installs-plasma-air-ionization-systems-to-help-protect-students-and-staff-from-airborne-viruses/"/>
    <n v="1"/>
  </r>
  <r>
    <n v="152"/>
    <s v="Open-Source enVerid COVID-19 Energy Estimator Available for Building Engineers"/>
    <m/>
    <s v="enVerid"/>
    <x v="3"/>
    <x v="0"/>
    <x v="66"/>
    <x v="4"/>
    <x v="0"/>
    <x v="0"/>
    <x v="2"/>
    <m/>
    <s v="The enVerid COVID-19 Energy Estimator allows building owners, mechanical engineers, and facility managers gain a more complete picture of the risk, costs, and carbon impacts of different ventilation and filtration approaches. This allows building managers and facility engineers to make informed decisions about how to reduce the risk of airborne transmission of SARS-CoV-2, taking into account the energy costs associated with different approaches and planning for the impact on their operating budgets. The website is found at the following URL: https://tinyurl.com/covid-energy-estimator"/>
    <s v="Could be a useful tool for assessing energy cost and budgetary costs of changing HVAC systems to reduce COVID-19 spread."/>
    <s v="energy cost, HVAC"/>
    <d v="2021-03-01T00:00:00"/>
    <s v="Factiva 2"/>
    <s v="https://www.prnewswire.com/news-releases/open-source-enverid-covid-19-energy-estimator-available-for-building-engineers-301178910.html"/>
    <n v="1"/>
  </r>
  <r>
    <n v="153"/>
    <s v="Government Confirms Importance of Ventilation to Reduce Spread of COVID-19"/>
    <m/>
    <s v="responsesource"/>
    <x v="4"/>
    <x v="0"/>
    <x v="67"/>
    <x v="2"/>
    <x v="1"/>
    <x v="0"/>
    <x v="1"/>
    <s v="Ventilation"/>
    <s v="COVID-19 can linger in indoor spaces, and it has been found that the virus transmits through aerosols. It is therefore important to increase the ventilation in indoor spaces. Ventilation units that use outdoor air can be just as effective as opening windows and doors as long as they limit the recirculation of the same air."/>
    <s v="Emphasizes the importance of outdoor air ventilation and increasing airflow in indoor spaces."/>
    <s v="ventilation, airflow"/>
    <d v="2021-03-01T00:00:00"/>
    <s v="Factiva 2"/>
    <s v="https://pressreleases.responsesource.com/news/100448/government-confirms-importance-of-ventilation-to-reduce-spread-of-covid-19/"/>
    <n v="1"/>
  </r>
  <r>
    <n v="154"/>
    <s v="Existing UV light technology has potential to reduce Covid-19 transmission indoors"/>
    <m/>
    <s v="Queen Mary University of London"/>
    <x v="1"/>
    <x v="2"/>
    <x v="68"/>
    <x v="2"/>
    <x v="0"/>
    <x v="0"/>
    <x v="1"/>
    <s v="UVGI"/>
    <s v="A recent study  has shown that UV-C light can be used to prevent the spread of Covid-19. Upper-room UVGI is already a well-established technology, and has been proven effective to prevent the spread of diseases such as measles and tuberculosis within buildings. UVGI could also protect indoor spaces such as offices, restaurants and bars, and allow us to return to &quot;normal&quot; life in a safe way."/>
    <s v="Recommends upper-room UVGI as a safe and effective way to prevent the spread of COVID-19 and other airborne pathogens."/>
    <s v="UVGI, GUV, upper-room UVGI, GUV"/>
    <d v="2021-03-01T00:00:00"/>
    <s v="Factiva 2"/>
    <s v="https://www.eurekalert.org/pub_releases/2020-11/qmuo-eul111720.php"/>
    <n v="1"/>
  </r>
  <r>
    <n v="155"/>
    <s v="First line of defense': COVID-19 prompts rethink in role of buildings"/>
    <m/>
    <s v="Reuters"/>
    <x v="4"/>
    <x v="0"/>
    <x v="69"/>
    <x v="2"/>
    <x v="0"/>
    <x v="0"/>
    <x v="1"/>
    <s v="Multiple Methods"/>
    <s v="Rachel Gutter, the president of the International WELL Building Institute states that the built environment is the first line of defense in a pandemic. The International WELL Building Institute allows buildings to be &quot;WELL certified,&quot; which means the building meets a number of healthy building criteria (e.g. good IAQ, efficient filtration, incorporating outdoor air ventilation, limiting crowding and surface touching, incorporating surface disinfection, and more)."/>
    <s v="Includes information on WELL Building certification, which recommends improving IAQ, filtration, ventilation, and surface cleaning capabilities."/>
    <s v="ventilation, filtration, IAQ, surface cleaning, fomites"/>
    <d v="2021-03-01T00:00:00"/>
    <s v="Factiva 2"/>
    <s v="https://www.reuters.com/article/us-health-coronavirus-usa-buildings-feat/first-line-of-defense-covid-19-prompts-rethink-in-role-of-buildings-idUSKBN27Y14W"/>
    <n v="1"/>
  </r>
  <r>
    <n v="156"/>
    <s v="Opinion: This winter, fight covid-19 with humidity"/>
    <m/>
    <s v="The Washington Post"/>
    <x v="4"/>
    <x v="0"/>
    <x v="69"/>
    <x v="2"/>
    <x v="1"/>
    <x v="0"/>
    <x v="1"/>
    <s v="Humidity"/>
    <s v="Joseph G. Allen, an associate professor and director of the Healthy Buildings program at Harvard University's T.H. Chan School of Public Health, recommends maintaining relative humidity in the 40-60% range. Humidity increases the ability of our bodies' mucous membranes to catch viruses and prevent them from infecting us. Also, coronaviruses decay faster in high humidity environments and do not travel as far."/>
    <s v="Keeping humidity between 40-60% can decreases the risk of COVID-19 transmission and infection."/>
    <s v="humidity, IAQ"/>
    <d v="2021-03-01T00:00:00"/>
    <s v="Factiva 2"/>
    <s v="https://www.washingtonpost.com/opinions/2020/11/18/winter-covid-19-humidity/"/>
    <n v="1"/>
  </r>
  <r>
    <n v="157"/>
    <s v="Airborne transmission of virus-laden aerosols inside a music classroom: Effects of portable purifiers and aerosol injection rates"/>
    <m/>
    <s v="University of Minnesota - Twin Cities"/>
    <x v="1"/>
    <x v="0"/>
    <x v="70"/>
    <x v="1"/>
    <x v="0"/>
    <x v="2"/>
    <x v="1"/>
    <s v="Ventilation"/>
    <s v="Using CFD simulation, Monte Carlo methods, and simplified mathematical models, this study analyzed aerosol deposition, airborne concentration, and removal in a music classroom with/without masks, using different musical instruments, and using different injection modes. It was found that using portable HEPA air purifiers could help in achieving ventilation and aerosol removal rates recommended by WHO and CDC. Proper placement of purifiers (close to the injector) is also important."/>
    <s v="Shows through CFD simulation, Monte Carlo methods, and mathematical models that HEPA air purifiers, when properly positioned, could help achieve ventilation and aerosol removal rates recommended by WHO and the CDC."/>
    <s v="CFD simulation, Monte Carlo method, mathematical model, HEPA filters, portable air purifiers"/>
    <d v="2021-03-01T00:00:00"/>
    <s v="N/A (recommended by Bill Goetzler &amp; Jim Young)"/>
    <s v="https://aip.scitation.org/doi/10.1063/5.0042474"/>
    <n v="1"/>
  </r>
  <r>
    <n v="158"/>
    <s v="New film shows importance of ventilation to reduce spread of COVID-19"/>
    <m/>
    <s v="GOV.UK"/>
    <x v="2"/>
    <x v="2"/>
    <x v="71"/>
    <x v="0"/>
    <x v="2"/>
    <x v="0"/>
    <x v="1"/>
    <s v="Ventilation"/>
    <s v="A UK government public information campaign suggested that letting fresh air into indoor spaces can reduce the risk of COVID-19 infection by over 70%. The campaign suggested that windows should be open in short 10-15 minute bursts throughout the day or should be left open a small amount continuously. This is especially important when people have visitors, if a care worker is seeing patients indoors, or if someone in the household is infected. Additionally, household systems that use outdoor air (e.g., kitchen/ bathroom extractor fans) are used correctly and regularly."/>
    <s v="Recommends increasing outdoor air ventilation in residential buildings by opening windows and using extraction fans."/>
    <s v="ventilation, household, extractor fans, windows"/>
    <d v="2021-03-01T00:00:00"/>
    <s v="Factiva 2"/>
    <s v="https://www.gov.uk/government/news/new-film-shows-importance-of-ventilation-to-reduce-spread-of-covid-19#:~:text=New%20short%20film%20released%20by,to%20keep%20your%20home%20ventilated.&amp;text=A%20new%20public%20information%20campaign,from%20coronavirus%20by%20over%2070%25."/>
    <n v="1"/>
  </r>
  <r>
    <n v="159"/>
    <s v="Houston researchers roll out COVID-killing machines; Experts praise effort, stop short of saying units reduce need for masks, distancing"/>
    <m/>
    <s v="Houston Chronicle"/>
    <x v="4"/>
    <x v="0"/>
    <x v="68"/>
    <x v="2"/>
    <x v="1"/>
    <x v="0"/>
    <x v="2"/>
    <s v="Filtration"/>
    <s v="A Houston company, Integrated Viral Protection (IVP) produced a portable air filtration system that uses a heated filter to kill SARS-CoV-2 viruses. IVP's filtration system will add a layer of security and protection against COVID, in addition to measures such as distancing and mask-wearing."/>
    <s v="This technology could add a layer of protection against COVID-19 spread, and can be installed anywhere that has an electrical outlet."/>
    <s v="filtration, heated filter"/>
    <d v="2021-03-01T00:00:00"/>
    <s v="Factiva 2"/>
    <s v="https://www.houstonchronicle.com/business/article/Houston-researchers-roll-out-COVID-killing-15726221.php"/>
    <n v="1"/>
  </r>
  <r>
    <n v="160"/>
    <s v="It's time to rethink indoor airflow to reduce the spread of COVID-19, say experts"/>
    <m/>
    <s v="ABC News"/>
    <x v="4"/>
    <x v="0"/>
    <x v="72"/>
    <x v="2"/>
    <x v="0"/>
    <x v="0"/>
    <x v="1"/>
    <s v="Ventilation"/>
    <s v="This article stated that aerosol spread is a significant mode of transmission for COVID-19, so it is important to take measures to ensure the air is clean and safe to breathe by bringing in as much outdoor air as possible. Changes to improve HVAC systems are expensive, so it is important to invest money into improving ventilation systems in public buildings."/>
    <s v="States the importance of investing in improving ventilation and making changes to HVAC systems that may be expensive and complex."/>
    <s v="ventilation, outdoor air ventilation, investing in ventilation"/>
    <d v="2021-03-01T00:00:00"/>
    <s v="Factiva 2"/>
    <s v="https://www.abc.net.au/news/2020-11-16/ventilation-indoor-airflow-could-be-important-against-covid-19/12881444"/>
    <n v="1"/>
  </r>
  <r>
    <n v="161"/>
    <s v="WHO urged to set global guidelines on indoor humidity to curb Covid"/>
    <m/>
    <s v="The Telegraph"/>
    <x v="4"/>
    <x v="2"/>
    <x v="73"/>
    <x v="2"/>
    <x v="0"/>
    <x v="0"/>
    <x v="1"/>
    <s v="Humidity"/>
    <s v="Thousands of people have signed a petition urging WHO to establish global guidelines on indoor humidity. A study at Princeton University found that Covid-19 decays more quickly in warmer, more humid environments. Another study at Yale University found that dry air dries out mucus membranes, which increases susceptibility to infection."/>
    <s v="Shows the importance of increasing relative humidity to 40-60% to prevent the spread of airborne diseases."/>
    <s v="relative humidity"/>
    <d v="2021-03-01T00:00:00"/>
    <s v="Factiva 2"/>
    <s v="https://www.telegraph.co.uk/global-health/climate-and-people/urged-set-global-guidelines-indoor-humidity-curb-covid/"/>
    <n v="1"/>
  </r>
  <r>
    <n v="162"/>
    <s v="Masks good, ventilation better at cutting COVID risk at indoor events - study"/>
    <m/>
    <s v="Reuters"/>
    <x v="4"/>
    <x v="2"/>
    <x v="74"/>
    <x v="2"/>
    <x v="0"/>
    <x v="0"/>
    <x v="1"/>
    <s v="Ventilation"/>
    <s v="A German study found that ventilation is the most important preventative measure against COVID-19 spread during large gatherings. The study also found that mask-wearing and social distancing should remain in place, while seating plans and number of guests should be adjusted based on incidence of the virus. "/>
    <s v="Emphasizes the importance of improving ventilation technology to decrease COVID-19 spread at large gatherings."/>
    <s v="ventilation, large gatherings"/>
    <d v="2021-03-01T00:00:00"/>
    <s v="Factiva 2"/>
    <s v="https://www.reuters.com/article/health-coronavirus-germany-concert-int/masks-good-ventilation-better-at-cutting-covid-risk-at-indoor-events-study-idUSKBN27E2AY"/>
    <n v="1"/>
  </r>
  <r>
    <n v="163"/>
    <s v="AirTest Introduces Instant Reading Desktop CO2 Sensor to Verify Air Quality"/>
    <m/>
    <s v="Yahoo Finance"/>
    <x v="4"/>
    <x v="1"/>
    <x v="75"/>
    <x v="2"/>
    <x v="1"/>
    <x v="0"/>
    <x v="2"/>
    <s v="Detection"/>
    <s v="AirTest technologies introduced a personal CO2 monitor that can be easily used to monitor CO2 levels in indoor spaces. CO2 is a good indicator of fresh air ventilation, which is important  in minimizing COVID-19 transmission."/>
    <s v="This technology could be useful to detect and therefore prevent the spread of COVID-19 indoors."/>
    <s v="CO2 sensors, IAQ, outdoor air ventilation"/>
    <d v="2021-03-01T00:00:00"/>
    <s v="Factiva 2"/>
    <s v="https://finance.yahoo.com/news/airtest-introduces-instant-reading-desktop-130000717.html?guccounter=1&amp;guce_referrer=aHR0cHM6Ly93d3cuZ29vZ2xlLmNvbS8&amp;guce_referrer_sig=AQAAAHIXaY-rapbpKJ7_5aZ0Mvifwma-a5vQSGfXUchiAOZr77lkfLAqKBJ7_MC2--wePVtxn7SX40RkVJChFX_uybAfgiJ4Z5_DvO8IYC6zT6eCbxgD-sqQ6H8w7F4Sgb54aobvUs7jC082CoJ2u_2lcr_XlSH622ltp8P14d4tR62k"/>
    <n v="1"/>
  </r>
  <r>
    <n v="164"/>
    <s v="Koch Multi-Pleat Green13"/>
    <m/>
    <s v="Koch Filter"/>
    <x v="3"/>
    <x v="0"/>
    <x v="17"/>
    <x v="4"/>
    <x v="1"/>
    <x v="0"/>
    <x v="2"/>
    <s v="Filtration"/>
    <s v="Koch released the Multi-Pleat Green13 filter. It is a MERV-13 filter that is engineered to provide higher initial efficiencies than standard pleated filters. The Multi-Pleat Green13 filter has a specialized blend of electrostatically-charged synthetic fibers which insures greater stability of the electrostatic charge, pressure drop, and prolonged efficiencies compared to other filter medias."/>
    <s v="The Multi-Pleat Green13 filter would be sufficient to prevent COVID-19 and may allow less maintenance than other MERV-13 filters."/>
    <s v="filtration, MERV-13"/>
    <d v="2021-03-01T00:00:00"/>
    <s v="Factiva 2"/>
    <s v="https://www.kochfilter.com/Products/Pleated%20Filters/Multi-Pleat%20Green13"/>
    <n v="1"/>
  </r>
  <r>
    <n v="165"/>
    <s v="Germany pours 500 Million Euros into ventilation to impede spread"/>
    <m/>
    <s v="The Daily Telegraph"/>
    <x v="4"/>
    <x v="2"/>
    <x v="76"/>
    <x v="2"/>
    <x v="0"/>
    <x v="0"/>
    <x v="1"/>
    <s v="Ventilation"/>
    <s v="This article discussed how Germany is investing in ventilation for their schools and other public buildings in order to reduce the risk of COVID-19 spread."/>
    <s v="Shows that making HVAC improvement is important, but costly. It is therefore important that buildings and organizations invest in their ventilation systems to increase IAQ and decrease the risk of airborne disease spread. Also, it shows that low-cost options for improving HVAC are needed."/>
    <s v="ventilation, investing in HVAC"/>
    <d v="2021-03-01T00:00:00"/>
    <s v="Factiva 2"/>
    <s v="https://www.pressreader.com/uk/the-daily-telegraph/20201021/281874415892835"/>
    <n v="1"/>
  </r>
  <r>
    <n v="166"/>
    <s v="Why good ventilation is key to stopping the spread of Covid-19"/>
    <m/>
    <s v="Irish Times"/>
    <x v="4"/>
    <x v="2"/>
    <x v="77"/>
    <x v="2"/>
    <x v="0"/>
    <x v="0"/>
    <x v="0"/>
    <s v="Ventilation"/>
    <s v="This article drew a correlation between COVID-19 outbreaks in nursing homes and meat plants, and poor ventilation. Since the spread of COVID-19 is airborne, poorly ventilated buildings put occupants at a high risk."/>
    <s v="Emphasizes the importance of ventilation and increasing the fresh air introduced into buildings."/>
    <s v="ventilation"/>
    <d v="2021-03-01T00:00:00"/>
    <s v="Factiva 2"/>
    <s v="https://www.irishtimes.com/opinion/why-good-ventilation-is-key-to-stopping-the-spread-of-covid-19-1.4374754"/>
    <n v="1"/>
  </r>
  <r>
    <n v="167"/>
    <s v="To Prevent Covid-19's Spread at V.P. Debate, Plexiglass Probably Won't Help"/>
    <m/>
    <s v="Wall Street Journal"/>
    <x v="4"/>
    <x v="0"/>
    <x v="78"/>
    <x v="2"/>
    <x v="0"/>
    <x v="0"/>
    <x v="1"/>
    <s v="Filtration"/>
    <s v="This article discussed that installing plexiglass shields don't offer much protection against small airborne particles that can spread around a room. More effective measures include testing attendees, and upgrading the HVAC system to use MERV-13 filters."/>
    <s v="Recommends improving HVAC and filtration instead of installing barriers, since COVID-19 can spread through small droplets that can spread throughout an entire room."/>
    <s v="filtration, plexiglass"/>
    <d v="2021-03-01T00:00:00"/>
    <s v="Factiva 2"/>
    <s v="https://www.wsj.com/articles/to-prevent-covid-19s-spread-at-v-p-debate-plexiglass-probably-wont-help-11602113606"/>
    <n v="1"/>
  </r>
  <r>
    <n v="168"/>
    <s v="Trane Helps Bring K-12 Students Back to School with Indoor Air Quality Solutions"/>
    <m/>
    <s v="Business Wire"/>
    <x v="4"/>
    <x v="2"/>
    <x v="78"/>
    <x v="2"/>
    <x v="0"/>
    <x v="2"/>
    <x v="1"/>
    <s v="Multiple Methods"/>
    <s v="Trane Technologies, a global climate innovator, introduced expanded services to help schools evaluate, implement, and fund IAQ improvements in their buildings. Trane's assessment focuses on air dilution, exhaustion, containment, and cleaning. The assessment also equips school building managers with a clear and cost-effective roadmap for improvements that will bring facilities into alignment with CDC and industry recommendations. Trane's air cleaning technologies range from high-rated MERV or HEPA filters, to UVGI, photocatalytic oxidation, and Dry Hydrogen Peroxide solutions."/>
    <s v="Could provide a model for how educational buildings can be assessed, and provided with an individualized roadmap to decrease COVID-19 transmission."/>
    <s v="MERV, HEPA, UVGI, GUV, chemical sanitization, roadmap, assessment"/>
    <d v="2021-03-01T00:00:00"/>
    <s v="Factiva 2"/>
    <s v="https://www.businesswire.com/news/home/20201007005202/en/Trane-Helps-Bring-K-12-Students-Back-to-School-with-Indoor-Air-Quality-Solutions"/>
    <n v="1"/>
  </r>
  <r>
    <n v="169"/>
    <s v="VironAire Provides Medical-Grade Portable Air Purification Systems to Episcopal Collegiate School to Assist in Campus Health and Safety"/>
    <m/>
    <s v="VironAire"/>
    <x v="3"/>
    <x v="0"/>
    <x v="79"/>
    <x v="4"/>
    <x v="0"/>
    <x v="2"/>
    <x v="2"/>
    <s v="Multiple Methods"/>
    <s v="VironAire developed a portable air purifier that uses UVGI, antibacterial photocatalysis, and HEPA-H13 filtration to sanitize and purify the air. VironAire has installed these purifiers in a PK-12 school to assist in campus health and safety."/>
    <s v="This technology could be useful to make air safer to breathe without altering the entire HVAC system, which can be expensive."/>
    <s v="UVGI, GUV, photocatalysis, HEPA filtration"/>
    <d v="2021-03-01T00:00:00"/>
    <s v="Factiva 2"/>
    <s v="https://www.prnewswire.com/news-releases/vironaire-provides-medical-grade-portable-air-purification-systems-to-episcopal-collegiate-school-to-assist-in-campus-health-and-safety-301146495.html"/>
    <n v="1"/>
  </r>
  <r>
    <n v="170"/>
    <s v="Scientists warn of &quot;overwhelming&quot; evidence of air coronavirus contagion "/>
    <m/>
    <s v="Noticias Financieras"/>
    <x v="4"/>
    <x v="2"/>
    <x v="79"/>
    <x v="2"/>
    <x v="1"/>
    <x v="0"/>
    <x v="0"/>
    <s v="Ventilation"/>
    <s v="A group of scientists led by Kimberly Prather of UC San Diego warned of the danger of airborne coronavirus contagion to pressure governments to redirect their current policies and prioritize outdoor activities by restricting indoor activities. SARS-CoV-2 is transmittable indoors through small aerosol droplets, which allows it to travel more than 2 meters. This article recommended improving ventilation of enclosed spaces and spending time outdoors when possible."/>
    <s v="Shows the importance of improving ventilation and increasing the amount of fresh air introduced into indoor spaces."/>
    <s v="ventilation, outdoor air ventilation"/>
    <d v="2021-03-01T00:00:00"/>
    <s v="Factiva 2"/>
    <s v="Scientists warn of &quot;overwhelming&quot; evidence of air coronavirus contagion"/>
    <n v="1"/>
  </r>
  <r>
    <n v="171"/>
    <s v="Harris Heat &amp; Air, Air Conditioning &amp; Protecting Houston Texas with New Anti-Microbial and Anti-Virus Air Filtration Systems"/>
    <m/>
    <s v="Harris Heat &amp; Air"/>
    <x v="3"/>
    <x v="0"/>
    <x v="80"/>
    <x v="4"/>
    <x v="0"/>
    <x v="0"/>
    <x v="2"/>
    <s v="Multiple Methods"/>
    <s v="Harris Heat &amp; Air has an extensive line of UV and HEPA products that can be installed in-duct into HVAC systems. Harris' REME HALO LED is the industry's first LED in-duct, whole home and building air purification system that is both mercury free and zero ozone compliant. It uses its LED lights and ionization to kill airborne contaminants."/>
    <s v="This technology could be a low-energy solution for in-duct UVGI since it uses LED lights instead of the traditional mercury bulb."/>
    <s v="UVGI, GUV, UVGI, GUV led, HEPA filtration"/>
    <d v="2021-03-01T00:00:00"/>
    <s v="Factiva 2"/>
    <s v="https://www.prweb.com/releases/harris_heat_air_air_conditioning_protecting_houston_texas_with_new_anti_microbial_and_anti_virus_air_filtration_systems/prweb17412342.htm"/>
    <n v="1"/>
  </r>
  <r>
    <n v="172"/>
    <s v="How to Keep the Coronavirus at Bay Indoors"/>
    <m/>
    <s v="NY Times"/>
    <x v="4"/>
    <x v="0"/>
    <x v="81"/>
    <x v="2"/>
    <x v="1"/>
    <x v="0"/>
    <x v="1"/>
    <s v="Ventilation"/>
    <s v="This article argued that the conversation of COVID-19 risk reduction is beyond ventilation. There should be many layers to the COVID-19 prevention approach, the most important of which are wearing masks, eliminating exposure, adding air filters, and disinfecting surfaces. This article recommended opening windows when possible, especially in schools where most classrooms only exchange air in a room once an hour (even though they are supposedly required to exchange the air every 20 minutes)."/>
    <s v="Though the most important COVID-19 prevention measures (e.g., mask wearing) lay outside the realm of HVAC, poor ventilation remains an issue in schools and other public buildings. Improving ventilation and increasing the amount of fresh air indoors would reduce the risk of COVID-19."/>
    <s v="ventilation, schools, outdoor air ventilation"/>
    <d v="2021-03-01T00:00:00"/>
    <s v="Factiva 2"/>
    <s v="https://www.nytimes.com/2020/09/27/health/coronavirus-transmission-indoors.html"/>
    <n v="1"/>
  </r>
  <r>
    <n v="173"/>
    <s v="AJ Manufacturing Adds UV-C and Bipolar Ionization to its proven HEPA Filtration Technology to Neutralize and Remove Airborne Pathogens"/>
    <m/>
    <s v="AJ Manufacturing"/>
    <x v="3"/>
    <x v="0"/>
    <x v="82"/>
    <x v="4"/>
    <x v="1"/>
    <x v="0"/>
    <x v="2"/>
    <s v="Multiple Methods"/>
    <s v="AJ Manufacturing developed a portable filtration unit that uses HEPA filters, UVGI, and bipolar ionization to get rid of airborne contaminants such as COVID-19."/>
    <s v="Portable air filters could be an option to filter COVID-containing droplets from the air in indoor spaces with inadequate HVAC systems."/>
    <s v="HEPA filtration, UVGI, GUV, ionization"/>
    <d v="2021-03-01T00:00:00"/>
    <s v="Factiva 2"/>
    <s v="https://www.prweb.com/releases/aj_manufacturing_adds_uv_c_and_bipolar_ionization_to_its_proven_hepa_filtration_technology_to_neutralize_and_remove_airborne_pathogens/prweb17412113.htm"/>
    <n v="1"/>
  </r>
  <r>
    <n v="174"/>
    <s v="Managing Indoor Air Quality During the COVID-19 Pandemic"/>
    <m/>
    <s v="Gridpoint"/>
    <x v="4"/>
    <x v="0"/>
    <x v="83"/>
    <x v="0"/>
    <x v="0"/>
    <x v="0"/>
    <x v="1"/>
    <s v="Multiple Methods"/>
    <s v="Gridpoint recommended that building managers and businesses follow ASHRAE's guidance to maintain good IAQ during the pandemic. They also added the following tips to manage IAQ on a limited budget: creating a schedule for changing air filters, designating a team member to adjust thermostat fans to ON as needed to ensure air circulation happens regularly, investing in a device to measure RH levels and ensure levels remain between 40-60%, changing air damper settings to maximum position, and eliminating sources of contaminants (e.g., mold, asbestos, emissions from equipment such as gas stoves)."/>
    <s v="Recommends low-cost measures building managers and businesses can take to improve ventilation &amp; filtration and reduce the risk of COVID-19 transmission."/>
    <s v="ventilation, low-cost, humidity"/>
    <d v="2021-03-01T00:00:00"/>
    <s v="Factiva 2"/>
    <s v="https://www.gridpoint.com/managing-indoor-air-quality-during-the-covid-19-pandemic/"/>
    <n v="1"/>
  </r>
  <r>
    <n v="175"/>
    <s v="An Overview on the Role of Relative Humidity in Airborne Transmission of SARS-CoV-2 in Indoor Environments"/>
    <s v="Ajit Ahlawat, Alfred Wiedensohler, Sumit Kumar Mishra"/>
    <s v="TROPOS"/>
    <x v="1"/>
    <x v="2"/>
    <x v="84"/>
    <x v="1"/>
    <x v="1"/>
    <x v="0"/>
    <x v="1"/>
    <s v="Humidity"/>
    <s v="This study found that humidity affects the evaporation kinematics and particle growth of aerosol droplets that contain SARS-CoV-2. In dry indoor places with an RH &lt; 40%, the chances of airborne transmission of COVID-19 is higher than that of humid places."/>
    <s v="Recommends keeping humidity levels at 40% or higher to reduce the spread of COVID-19."/>
    <s v="humidity"/>
    <d v="2021-03-01T00:00:00"/>
    <s v="ASHRAE ETF Research List"/>
    <s v="https://aaqr.org/articles/aaqr-20-06-covid-0302.pdf"/>
    <n v="1"/>
  </r>
  <r>
    <n v="176"/>
    <s v="Effects of air temperature and relative humidity on coronavirus survival on surfaces."/>
    <s v="Lisa Casanova, Soyoung Jeon, William Rutala, David Weber, Mark Sobsey"/>
    <s v="University of North Carolina at Chapel Hill"/>
    <x v="1"/>
    <x v="0"/>
    <x v="85"/>
    <x v="1"/>
    <x v="1"/>
    <x v="0"/>
    <x v="0"/>
    <s v="Humidity"/>
    <s v="This study tested the survival of the SARS-CoV virus on surfaces at various temperature and humidity levels. SARS-CoV survived the longest at 4 degrees C and a low (20%) or high (80%) RH. SARS-CoV survived the shortest amount of time at a temperature of 20 degrees C and an RH of 50%."/>
    <s v="Recommends keeping RH levels at around 50%, and keeping the temperature at 20 degrees C to prevent the spread of SARS-CoV, a virus closely related to SARS-CoV-2."/>
    <s v="humidity, temperature"/>
    <d v="2021-03-01T00:00:00"/>
    <s v="ASHRAE ETF Research List"/>
    <s v="https://www.ncbi.nlm.nih.gov/pubmed/20228108"/>
    <n v="1"/>
  </r>
  <r>
    <n v="177"/>
    <s v="The Effects of Temperature and Relative Humidity on the Viability of the SARS Coronavirus."/>
    <s v="K.H. Chan, J.S. Malik Peiris, S. Y. Lam, L. L. M. Poon, K. Y. Yuen, W. H. Seto"/>
    <s v="University of Hong Kong"/>
    <x v="1"/>
    <x v="3"/>
    <x v="86"/>
    <x v="1"/>
    <x v="1"/>
    <x v="0"/>
    <x v="0"/>
    <s v="Humidity"/>
    <s v="This study found that SARS-CoV containing droplets are less viable at temperatures of 38 degrees C and RH levels of 95% or greater. The dried virus on smooth surfaces retained its viability for over 5 days at temperatures of 22-25 degrees C and an RH of 40%-50%."/>
    <s v="Recommends maintaining high humidity and temperatures in indoor spaces to reduce the spread of SARS-CoV (which is likely similar to SARS-CoV-2). Also contradicts other studies that recommend RH levels of 40%-60%."/>
    <s v="humidity, temperature"/>
    <d v="2021-03-01T00:00:00"/>
    <s v="ASHRAE ETF Research List"/>
    <s v="https://www.ncbi.nlm.nih.gov/pmc/articles/PMC3265313/pdf/AV2011-734690.pdf"/>
    <n v="1"/>
  </r>
  <r>
    <n v="178"/>
    <s v="Stability of SARS- CoV-2 in different environmental conditions"/>
    <s v="Chin, A.; Chu, J.; Perera, M.; Hui, K.; Yen, H.-L.; Chan, M.; Peiris, M.; Poon, L."/>
    <s v="University of Hong Kong"/>
    <x v="1"/>
    <x v="3"/>
    <x v="87"/>
    <x v="1"/>
    <x v="1"/>
    <x v="0"/>
    <x v="1"/>
    <s v="Surface Cleaning"/>
    <s v="This study found that SARS-CoV-2 survives for the longest at low temperatures and on smooth surfaces. This study also found that common disinfectants are effective at killing SARS-CoV-2."/>
    <s v="Shows that SARS-CoV-2 can survive for hours on surfaces, but is susceptible to standard disinfection methods."/>
    <s v="surfaces, disinfection, fomites"/>
    <d v="2021-03-01T00:00:00"/>
    <s v="ASHRAE ETF Research List"/>
    <s v="https://www.medrxiv.org/content/medrxiv/early/2020/03/27/2020.03.15.20036673.full.pdf"/>
    <n v="1"/>
  </r>
  <r>
    <n v="179"/>
    <s v="Stability of SARS coronavirus in human specimens and environment and its sensitivity to heating and UV irradiation. Biomedical and environmental sciences:"/>
    <s v="Duan, S.; Zhao, X.; Wen, R.; Huang, J.-j.; Pi, G.; Zhang, S.; Han, J.; Bi, S.; Ruan, L.; Dong, X.-p."/>
    <s v="Chinese Center for Disease Control and Prevention"/>
    <x v="2"/>
    <x v="3"/>
    <x v="88"/>
    <x v="1"/>
    <x v="1"/>
    <x v="0"/>
    <x v="1"/>
    <s v="UVGI"/>
    <s v="This study tested the survivability of the SARS-CoV virus when it is heated or UV-irradiated. SARS-CoV is stable at 4 degrees C, at room temperature, and at 37 degrees C for at least 2 hours. SARS-CoV was not stable after 90, 60, and 30 minute exposures at 56 C, 67 C, and 75 C, respectively. UV irradiation for 60 minutes destroyed viral infectivity of SARS-CoV viruses."/>
    <s v="Shows that SARS-CoV is unstable for long periods of time at temperatures 56C and higher, and can be destroyed by UVGI. This is likely similar for SARS-CoV-2 since SARS-CoV is closely related to SARS-CoV-2."/>
    <s v="UVGI, GUV, temperature"/>
    <d v="2021-03-01T00:00:00"/>
    <s v="ASHRAE ETF Research List"/>
    <s v="https://pubmed.ncbi.nlm.nih.gov/14631830/"/>
    <n v="1"/>
  </r>
  <r>
    <n v="180"/>
    <s v="The characteristics of household transmission of COVID-19. Clinical Infectious Diseases 2020."/>
    <s v="Li, W.; Zhang, B.; Lu, J.; Liu, S.; Chang, Z.; Cao, P.; Liu, X.; Zhang, P.; Ling, Y.; Tao, K.; Chen, J."/>
    <s v="Huazhong University of Science and Technology"/>
    <x v="1"/>
    <x v="3"/>
    <x v="26"/>
    <x v="1"/>
    <x v="2"/>
    <x v="0"/>
    <x v="0"/>
    <m/>
    <s v="This study found that, in households with infected individuals, SARS-CoV-2 spread to 16.3% of remaining inhabitants when patients did not quarantine themselves since the onset of symptoms. If patients did quarantine themselves since the onset of symptoms 0% of household members got infected. Among spouses, 27.8% got infected if their spouse was infected."/>
    <s v="Shows that quarantining is a very effective measure against the spread of COVID-19 in households, and shows the importance of separating airflow between quarantine and non-quarantine areas."/>
    <s v="household spread"/>
    <d v="2021-03-01T00:00:00"/>
    <s v="ASHRAE ETF Research List"/>
    <s v="https://doi.org/10.1093/cid/ciaa450"/>
    <n v="1"/>
  </r>
  <r>
    <n v="181"/>
    <s v="Evidence for probable aerosol transmission of SARS-CoV-2 in a poorly ventilated restaurant."/>
    <s v="Li, Y.; Qian, H.; Hang, J.; Chen, X.; Hong, L.; Liang, P.; Li, J.; Xiao, S.; Wei, J.; Liu, L.; Kang, M."/>
    <s v="University of Hong Kong"/>
    <x v="1"/>
    <x v="3"/>
    <x v="89"/>
    <x v="1"/>
    <x v="0"/>
    <x v="3"/>
    <x v="0"/>
    <s v="Ventilation"/>
    <s v="This study used computer simulations to simulate the spread of exhaled droplets in a restaurant setting. It was found that poor ventilation could lead to aerosol transmission of SARS-CoV-2."/>
    <s v="Shows the importance of ventilation to reduce aerosol COVID-19 transmission in restaurants."/>
    <s v="ventilation, restaurants"/>
    <d v="2021-03-01T00:00:00"/>
    <s v="ASHRAE ETF Research List"/>
    <s v="https://www.medrxiv.org/content/medrxiv/early/2020/04/22/2020.04.16.20067728.full.pdf"/>
    <n v="1"/>
  </r>
  <r>
    <n v="182"/>
    <s v="Transformative Wave Introduces Enhanced Ventilation Mode to Enable Facilities to Meet CDC Recommendations for COVID-19 HVAC Compliance"/>
    <m/>
    <s v="Business Wire"/>
    <x v="4"/>
    <x v="0"/>
    <x v="31"/>
    <x v="2"/>
    <x v="0"/>
    <x v="0"/>
    <x v="2"/>
    <s v="Ventilation"/>
    <s v="Transformative Wave developed a new feature to its eIQ Platform, which enables facility operators to automate ventilation adjustments to comply with the CDC recommendations associated with the COVID-19 pandemic. Modifications to HVAC systems typically require a technician to visit each individual facility to make adjustments, but facility operators can make the changes themselves using Transformative Wave's system."/>
    <s v="Could be a useful tool for building operators to adjust their HVAC systems for the COVID-19 pandemic and any future pandemics."/>
    <s v="ventilation, automation"/>
    <d v="2021-03-01T00:00:00"/>
    <s v="Factiva 2"/>
    <s v="https://www.businesswire.com/news/home/20200909005186/en/Transformative-Wave-Introduces-Enhanced-Ventilation-Mode-to-Enable-Facilities-to-Meet-CDC-Recommendations-for-COVID-19-HVAC-Compliance"/>
    <n v="1"/>
  </r>
  <r>
    <n v="183"/>
    <s v="Ventilation expert reveals how Texas schools can stop the spread of COVID in classrooms"/>
    <m/>
    <s v="Houston Chronicle"/>
    <x v="4"/>
    <x v="0"/>
    <x v="90"/>
    <x v="2"/>
    <x v="0"/>
    <x v="2"/>
    <x v="1"/>
    <s v="Ventilation"/>
    <s v="Ventilation expert Richard Corsi, now dean of Maseeh College of Engineering and Computer Science at Portland State University, suggested that bringing outdoor air indoors is critical to lowering exposure to SARS-CoV-2. Opening windows is also a good strategy, but only if the building you are in is not positively pressurized (like many office buildings are). Corsi also said that most schools in Texas are not well-ventilated (based on carbon dioxide measurements). Schools should consider reducing room occupants, isolating infected occupants, wearing masks, and eliminating high-emission activities (yelling, speaking loudly, singing)."/>
    <s v="Shows that outdoor air ventilation is critical for reducing infection, as is opening windows when applicable. Also shows that schools need to invest in improved ventilation systems in order to reduce the risk of COVID-19 transmission."/>
    <s v="ventilation, opening windows, outdoor air ventilation"/>
    <d v="2021-03-01T00:00:00"/>
    <s v="Factiva 2"/>
    <s v="https://www.houstonchronicle.com/life/article/Texas-school-ventilation-expert-covid-class-15542882.php"/>
    <n v="1"/>
  </r>
  <r>
    <n v="184"/>
    <s v="The new coronavirus is good at finding hosts when it is airborne, especially indoors"/>
    <m/>
    <s v="Seattle Times"/>
    <x v="4"/>
    <x v="0"/>
    <x v="90"/>
    <x v="2"/>
    <x v="1"/>
    <x v="0"/>
    <x v="0"/>
    <m/>
    <s v="Recent publications from virologists suggest that COVID-19 can spread through aerosol particles, especially indoors. This article suggests spending less time indoors, social distancing, and mask wearing. In homes, or commercial buildings it is important to pull in fresh air from outside, and if possible, install a HEPA filter."/>
    <s v="Suggests using outdoor air ventilation and HEPA filtration to decrease the risk of COVID-19 spread."/>
    <s v="outdoor air ventilation, HEPA filtration"/>
    <d v="2021-03-01T00:00:00"/>
    <s v="Factiva 2"/>
    <s v="The new coronavirus is good at finding hosts when it is airborne, especially..."/>
    <n v="1"/>
  </r>
  <r>
    <n v="185"/>
    <s v="UV Disinfection Solutions for HVAC &amp; Occupied Areas Improve Air Quality &amp; Kill Viruses"/>
    <m/>
    <s v="Larson Electronics, LLC"/>
    <x v="3"/>
    <x v="0"/>
    <x v="91"/>
    <x v="4"/>
    <x v="0"/>
    <x v="0"/>
    <x v="2"/>
    <s v="UVGI"/>
    <s v="Larson Electronics' offers UV air purifiers that can be installed either on the ceiling or in-duct. These systems can be an alternative to replacing an HVAC system, and can disinfect the air as it moves through the unit."/>
    <s v="This technology could be a useful and potentially cheaper tool for building operators than replacing or upgrading an HVAC system."/>
    <s v="UVGI, GUV, in-duct, air purifier"/>
    <d v="2021-03-01T00:00:00"/>
    <s v="Factiva 2"/>
    <s v="https://news.thomasnet.com/companystory/uv-disinfection-solutions-for-hvac-and-occupied-areas-improve-air-quality-and-kill-viruses-40038777"/>
    <n v="1"/>
  </r>
  <r>
    <n v="186"/>
    <s v="Air Quality is Safety Focus for New York's Schools; City acts to ensure that ventilation systems mitigate spread of Covid-19"/>
    <m/>
    <s v="Wall Street Journal"/>
    <x v="4"/>
    <x v="0"/>
    <x v="92"/>
    <x v="2"/>
    <x v="0"/>
    <x v="2"/>
    <x v="1"/>
    <s v="Ventilation"/>
    <s v="Before the start of the 2020-2021 school year, the Department of Education deployed teams to inspect ventilation systems, fans, and windows in all New York public schools. The Department of Education would shut down any buildings that do not have adequate ventilation. Buildings with good ventilation use outdoor air and filtration to dilute, push out, and replace indoor air to mitigate the spread of airborne contaminants such as the coronavirus. However, these inspections and repairs will be expensive. The Government Accountability Office estimated that 41% of districts nationwide need to update or replace HVAC systems in at least half of their schools."/>
    <s v="Shows the importance of improving ventilation systems in schools so that students can safely attend without risk of transmitting COVID-19. Also discusses that many schools have inadequate HVAC systems, and it will be important in the future to invest in the investigation and upgrading of these systems."/>
    <s v="ventilation, schools"/>
    <d v="2021-03-01T00:00:00"/>
    <s v="Factiva 2"/>
    <s v="https://www.wsj.com/articles/air-quality-is-safety-focus-for-new-yorks-schools-11598396348"/>
    <n v="1"/>
  </r>
  <r>
    <n v="187"/>
    <s v="HVAC Systems' Influence on the Spread of Covid-19"/>
    <m/>
    <s v="Pioneer Institute"/>
    <x v="4"/>
    <x v="0"/>
    <x v="93"/>
    <x v="2"/>
    <x v="0"/>
    <x v="0"/>
    <x v="0"/>
    <s v="Multiple Methods"/>
    <s v="Many virologists believe that COVID-19 can spread through aerosol particles, which would further facilitate the spread of the virus through HVAC systems. Though upgrading HVAC systems may not be financially or practically viable, there are several ways to make the current HVAC systems safer. Some strategies include natural and mechanical ventilation, MERV 13+ filters, and UVGI."/>
    <s v="Suggests using natural and mechanical ventilation MERV-13+ filtration, and UVGI to prevent the spread of COVID-19."/>
    <s v="ventilation, filtration, UVGI, GUV"/>
    <d v="2021-03-01T00:00:00"/>
    <s v="Factiva 2"/>
    <s v="https://pioneerinstitute.org/blog/hvac-systems-influence-on-the-spread-of-covid-19/"/>
    <n v="1"/>
  </r>
  <r>
    <n v="188"/>
    <s v="HFA Reviews the Effectiveness of Mechanical Air Filtration in Mitigating the Spread of COVID-19"/>
    <m/>
    <s v="HFA"/>
    <x v="3"/>
    <x v="0"/>
    <x v="32"/>
    <x v="4"/>
    <x v="0"/>
    <x v="0"/>
    <x v="2"/>
    <s v="Filtration"/>
    <s v="Mechanical Designer Nathan Meehan examined how mechanical air filtration can reduce spread of COVID-19. While particulate filters are not a new technology, they are effective at reducing airborne contaminants. Meehan recommended MERV-13 filters in HVAC systems that are compatible with that level of filtration efficiency. While viruses are much smaller than the pores in a MERV-13 filter, viruses are contained in larger aerosol droplets of water which are effectively captured."/>
    <s v="Recommends installing MERV-13 filters if the HVAC system is compatible."/>
    <s v="filtration, MERV-13"/>
    <d v="2021-03-01T00:00:00"/>
    <s v="Factiva 2"/>
    <s v="https://www.prweb.com/releases/hfa_reviews_the_effectiveness_of_mechanical_air_filtration_in_mitigating_the_spread_of_covid_19/prweb17332240.htm"/>
    <n v="1"/>
  </r>
  <r>
    <n v="189"/>
    <s v="ASHRAE Epidemic Task Force Releases Updated Building Readiness Guide"/>
    <m/>
    <s v="ASHRAE"/>
    <x v="0"/>
    <x v="0"/>
    <x v="33"/>
    <x v="0"/>
    <x v="0"/>
    <x v="0"/>
    <x v="1"/>
    <s v="Multiple Methods"/>
    <s v="ASHRAE updated their building readiness guidance to clarify that owners can avoid operating their HVAC systems 24/7. Instead, buildings can pre-and post- flush their buildings' HVAC systems before and after occupants are in the building. ASHRAE also suggested that buildings have different modes of operation depending on epidemic status and building occupation."/>
    <s v="Contains an update to ASHRAE guidance that will be useful for buildings when operating and re-opening."/>
    <s v="ASHRAE guidance, flushing buildings, modes of operation"/>
    <d v="2021-03-01T00:00:00"/>
    <s v="Factiva 2"/>
    <s v="https://www.ashrae.org/about/news/2020/ashrae-epidemic-task-force-releases-updated-building-readiness-guide"/>
    <n v="1"/>
  </r>
  <r>
    <n v="190"/>
    <s v="What you will need to know about ventilation as Ontario prepares for back to school in the age of COVID-19"/>
    <m/>
    <s v="The Toronto Star"/>
    <x v="4"/>
    <x v="1"/>
    <x v="94"/>
    <x v="2"/>
    <x v="0"/>
    <x v="2"/>
    <x v="1"/>
    <s v="Multiple Methods"/>
    <s v="This article emphasizes the importance of effective ventilation and filtration to reduce the risk of COVID-19 spread in schools. This is especially true in bathrooms and hallways, since a lot of kids are in contact with each other in these spaces. However, HVAC systems have been neglected for decades, and will take significant investment to upgrade and repair. To the extent possible, HVAC systems should be adjusted to bring in more fresh air and recirculate less, and filters should be changed more often. Portable air filters can also be placed around classrooms and near teachers."/>
    <s v="States the importance of investing in improving ventilation and making changes to HVAC systems that may be expensive and complex. Also suggests adjusting HVAC systems to bring in more outdoor air and increasing the frequency of filter changes. Also recommends portable air filters as a lower-cost option for cleaning the air."/>
    <s v="ventilation, outdoor air ventilation, filtration, portable air filters"/>
    <d v="2021-03-01T00:00:00"/>
    <s v="Factiva 2"/>
    <s v="https://www.thestar.com/news/gta/2020/08/15/what-you-need-to-know-about-ventilation-as-ontario-prepares-for-back-to-school-in-the-age-of-covid-19.html"/>
    <n v="1"/>
  </r>
  <r>
    <n v="191"/>
    <s v="UCO updates air filtration to combat COVID-19"/>
    <m/>
    <s v="University of Central Oklahoma"/>
    <x v="1"/>
    <x v="0"/>
    <x v="95"/>
    <x v="2"/>
    <x v="0"/>
    <x v="2"/>
    <x v="1"/>
    <s v="Filtration"/>
    <s v="The University of Central Oklahoma updated their air filtration systems to use MERV-13 filters in order to prevent the spread of COVID-19, as recommended by ASHRAE. The university decided to use MERV-13 filters instead of HEPA filters because MERV filters are nearly as efficient as HEPA (&gt;95% particle capture for MERV-13, 99.97% particle capture for HEPA), and could be installed without major modification to the current HVAC systems."/>
    <s v="Suggests that upgrading HVAC systems to MERV-13 filters significantly increases filtration efficiency. Also shows that for some applications, the small improvement of upgrading from MERV-13 to HEPA filtration may not be worth modifying HVAC systems to the degree necessary to support a HEPA filter."/>
    <s v="filtration, MERV-13, HEPA"/>
    <d v="2021-03-01T00:00:00"/>
    <s v="Factiva 2"/>
    <s v="https://ucentralmedia.com/uco-updates-air-filtration-to-combat-covid-19/"/>
    <n v="1"/>
  </r>
  <r>
    <n v="192"/>
    <s v="BU to update ventilation systems in some buildings as part of COVID-19 preparations"/>
    <m/>
    <s v="Boston University"/>
    <x v="1"/>
    <x v="0"/>
    <x v="96"/>
    <x v="2"/>
    <x v="0"/>
    <x v="2"/>
    <x v="1"/>
    <s v="Ventilation"/>
    <s v="This article discussed that BU's maintenance staff is working to improve mechanical HVAC systems in its 120 buildings that have them. For the other buildings without HVAC systems, BU facilities recommends keeping windows and doors open when possible and installing portable air purifiers to increase air exchange rates. BU graduate alum, Sarabeth Buckley, also conducted research recording carbon dioxide levels in BU classrooms. Buckley found that carbon dioxide levels sometimes rose to over 4 times the quantity recommended by ASHRAE."/>
    <s v="Shows that schools are investing in improving HVAC systems when they can afford it. For buildings without HVAC systems, schools are opening windows and using portable air purifiers. Also shows that current HVAC systems in many schools do not have sufficient IAQ according to ASHRAE's recommendations."/>
    <s v="ventilation, CO2 monitoring, portable air purifiers, IAQ, windows"/>
    <d v="2021-03-01T00:00:00"/>
    <s v="Factiva 2"/>
    <s v="https://dailyfreepress.com/2020/08/05/bu-to-update-ventilation-systems-in-some-buildings-as-part-of-covid-19-preparations/"/>
    <n v="1"/>
  </r>
  <r>
    <n v="193"/>
    <s v="Safe School-Reopening Strategies Also Include Physical Environment"/>
    <m/>
    <s v="Environment Resource Council"/>
    <x v="0"/>
    <x v="0"/>
    <x v="97"/>
    <x v="0"/>
    <x v="0"/>
    <x v="2"/>
    <x v="1"/>
    <s v="Multiple Methods"/>
    <s v="This article made suggestions for measures schools can take to prevent the spread of COVID-19. These suggestions include increasing the quality of ventilation by increasing HVAC maintenance, increasing dilution ratios in highly occupied areas by factoring in occupant density along with air exchange and filtration considerations, using UV lighting in higher occupation areas, and sanitizing surfaces (including soft surfaces such as carpets and curtains)."/>
    <s v="Suggests options for improving ventilation, recommends using UVGI, and recommends sanitizing surfaces to prevent the spread of COVID-19 and other diseases."/>
    <s v="ventilation, dilution rate, occupant density, UVGI, GUV, sanitizing, surface cleaning, IAQ"/>
    <d v="2021-03-01T00:00:00"/>
    <s v="Factiva 2"/>
    <s v="https://www.prnewswire.com/news-releases/safe-school-reopening-strategies-also-include-physical-environment-301104719.html"/>
    <n v="1"/>
  </r>
  <r>
    <n v="194"/>
    <s v="COVID-19 HVAC Preventive Maintenance Program"/>
    <m/>
    <s v="Conair Corporation"/>
    <x v="3"/>
    <x v="0"/>
    <x v="97"/>
    <x v="4"/>
    <x v="0"/>
    <x v="0"/>
    <x v="1"/>
    <s v="Multiple Methods"/>
    <s v="Conair announced an IAQ product named &quot;THE HERCULES.&quot; This product introduces phases of preventative maintenance on HVAC systems to decrease the spread of COVID-19. Conair conducts an initial system analysis, thoroughly analyzes fan power for necessary static pressure, replaces air filters with MERV-13 filters, thoroughly cleans and sanitizes the interior duct, adds access door cut-ins as needed, removes and sanitizes all air outlets, investigates access for UV lighting into an existing system, and tests and balances air systems for new air flow and adjusts as necessary."/>
    <s v="This product could be useful for building managers who are looking to upgrade HVAC systems to reduce the risk of airborne pathogen spread."/>
    <s v="ventilation, filtration, MERV-13, UVGI, GUV, in-duct UVGI, GUV"/>
    <d v="2021-03-01T00:00:00"/>
    <s v="Factiva 2"/>
    <s v="COVID-19 HVAC Preventive Maintenance Program"/>
    <n v="1"/>
  </r>
  <r>
    <n v="195"/>
    <s v="Managing Air Quality is a Top Priority at Orlando International Airport"/>
    <m/>
    <s v="Orlando International Airport"/>
    <x v="3"/>
    <x v="0"/>
    <x v="97"/>
    <x v="4"/>
    <x v="0"/>
    <x v="7"/>
    <x v="1"/>
    <s v="Multiple Methods"/>
    <s v="Monitoring IAQ has become a high priority for the Orlando International Airport, especially since the start of the COVID-19 pandemic. The airport made renovations to their environmental management system including 100 new upgraded air handlers, adding sterilizing UV lighting systems, and a CosaTron Air Purification system, which improves filtration by increasing particle size. The airport also uses chilled water units to provide cooling instead of using traditional air conditioning, which limits the movement/recirculation of air."/>
    <s v="The measures that the Orlando International Airport could be used in other buildings where large gatherings are common, in order to reduce COVID-19 transmission and increase IAQ."/>
    <s v="IAQ, UVGI, GUV, increased particle size filtration"/>
    <d v="2021-03-01T00:00:00"/>
    <s v="Factiva 2"/>
    <s v="https://orlandoairports.net/press/2020/07/31/managing-air-quality-is-a-top-priority-at-orlando-international-airport/"/>
    <n v="1"/>
  </r>
  <r>
    <n v="196"/>
    <s v="coronavirus; AC upgrades to fight the pandemic; Better filters, ultraviolet light or, simply, more fresh air can all help keep you safer"/>
    <m/>
    <s v="San Antonio Express"/>
    <x v="4"/>
    <x v="0"/>
    <x v="98"/>
    <x v="2"/>
    <x v="2"/>
    <x v="0"/>
    <x v="1"/>
    <s v="Multiple Methods"/>
    <s v="This article included suggestions for improving COVID-19 safety within homes. Suggestions included installing a high-efficiency air filter (MERV-13 or higher), installing a UVGI system in your HVAC unit (may be expensive), purchasing a stand-alone UVGI unit, and increasing outdoor air ventilation using recovery ventilation. Recovery ventilation units use 2 fans - one draws fresh air into the home, and one pushes stale air out. As the air streams pass each other air inside the house cools/heats and dehumidifies air from outside. Recovery ventilation is a more efficient way to increase outdoor air ventilation than simply opening windows."/>
    <s v="These suggestions could be useful for people to reduce the risk of COVID-19 transmission within the home. However, these solutions can be costly and some require complex installation."/>
    <s v="ventilation, filtration, UVGI, GUV, outdoor air ventilation"/>
    <d v="2021-03-01T00:00:00"/>
    <s v="Factiva 2"/>
    <s v="https://www.expressnews.com/lifestyle/article/Upgrades-to-home-air-conditioning-systems-may-15432814.php"/>
    <n v="1"/>
  </r>
  <r>
    <n v="197"/>
    <s v="Can COVID Spread With AC? HVAC Makers Plan Upgrades"/>
    <m/>
    <s v="Palm Beach Daily Business Review"/>
    <x v="4"/>
    <x v="0"/>
    <x v="99"/>
    <x v="2"/>
    <x v="0"/>
    <x v="0"/>
    <x v="1"/>
    <s v="Multiple Methods"/>
    <s v="Since the start of COVID-19, the HVAC industry has focused on HVAC upgrades that will reduce the risk of COVID-19 transmission in buildings. Technologies in the spotlight include air-monitoring sensors, portable filter machines, UV light, and ionization. One of the main concerns for building managers is making sure to increase fresh air without putting strain on the HVAC system's heating and cooling."/>
    <s v="These technologies present a list of options that building managers/owners can look into that could reduce the risk of COVID-19 transmission in their buildings."/>
    <s v="ventilation, UVGI, GUV, ionization, IAQ, monitoring"/>
    <d v="2021-03-01T00:00:00"/>
    <s v="Factiva 2"/>
    <s v="https://www.bloomberg.com/news/articles/2020-07-27/infection-risk-from-air-we-breathe-raises-the-stakes-for-hvac"/>
    <n v="1"/>
  </r>
  <r>
    <n v="198"/>
    <s v="Cruise lines update ship ventilation"/>
    <m/>
    <s v="USA Today"/>
    <x v="4"/>
    <x v="0"/>
    <x v="99"/>
    <x v="2"/>
    <x v="0"/>
    <x v="8"/>
    <x v="1"/>
    <s v="Ventilation"/>
    <s v="In order to keep passengers and crews safe, cruise lines are improving their HVAC systems to reduce the spread of airborne diseases, including COVID-19. The cruise lines are upgrading filtration systems to H13 HEPA filters, using 100% outside air ventilation (by closing recirculation dampers whenever possible), and using UVGI."/>
    <s v="Shows that cruise lines are using outdoor air ventilation, improving filtration, and using UVGI to reduce risk of COVID-19 transmission."/>
    <s v="ventilation, outdoor air ventilation, HEPA filtration, UVGI, GUV"/>
    <d v="2021-03-01T00:00:00"/>
    <s v="Factiva 2"/>
    <s v="https://www.cruisecritic.com/articles.cfm?ID=5474"/>
    <n v="1"/>
  </r>
  <r>
    <n v="199"/>
    <s v="COVID-19 Poses Another Challenge for Schools: Air Quality"/>
    <m/>
    <s v="Oklahoma Watch"/>
    <x v="4"/>
    <x v="0"/>
    <x v="100"/>
    <x v="2"/>
    <x v="0"/>
    <x v="2"/>
    <x v="1"/>
    <s v="Ventilation"/>
    <s v="Replacing HVAC systems in schools to meet new guidelines for addressing COVID-19 is cost prohibitive for school districts, unless patrons agree to pay for it through a bond issue. Even upgrading current systems by incorporating higher-grade filters is expensive and sometimes infeasible. Emergency federal relief dollars allocated for public schools are not large enough to address necessary HVAC upgrades."/>
    <s v="Shows that there is a need for a cost effective way to reduce the risk of COVID-19 transmission in schools that does not necessitate HVAC upgrades."/>
    <s v="low-cost solutions, ventilation, filtration"/>
    <d v="2021-03-01T00:00:00"/>
    <s v="Factiva 2"/>
    <s v="https://oklahomawatch.org/2020/07/27/covid-19-poses-another-challenge-for-schools-air-quality/"/>
    <n v="1"/>
  </r>
  <r>
    <n v="200"/>
    <s v="Ultraviolet device gets new look in virus fight"/>
    <m/>
    <s v="Boston Globe"/>
    <x v="4"/>
    <x v="0"/>
    <x v="100"/>
    <x v="2"/>
    <x v="0"/>
    <x v="0"/>
    <x v="1"/>
    <s v="UVGI"/>
    <s v="In a city like Boston, where many of the buildings are historic, and have ineffective HVAC systems, UVGI could be a viable solution to increasing IAQ without upgrading/installing HVAC systems."/>
    <s v="Suggests that UVGI could be a less expensive alternative to HVAC installation/upgrades for older buildings."/>
    <s v="UVGI, GUV"/>
    <d v="2021-03-01T00:00:00"/>
    <s v="Factiva 2"/>
    <s v="http://epaper.bostonglobe.com/infinity/article_popover_share.aspx?guid=e35948a6-4343-4c2c-8e65-231722f511fe"/>
    <n v="1"/>
  </r>
  <r>
    <n v="201"/>
    <s v="Building owners in search of cleaner air Worries about virus spreading through vents spur action"/>
    <m/>
    <s v="Chicago Tribune"/>
    <x v="4"/>
    <x v="0"/>
    <x v="101"/>
    <x v="2"/>
    <x v="0"/>
    <x v="0"/>
    <x v="1"/>
    <s v="Multiple Methods"/>
    <s v="As scientists come to the conclusion that COVID-19 spread through small aerosol droplets, building owners have started to consider investing in HVAC upgrades and other technologies such as UVGI and ionization. However, building owners are unsure how effective new technologies are, especially since installing them can be costly."/>
    <s v="Shows that, while building owners are willing to invest in technology that will improve IAQ and reduce risk of COVID-19 transmission, they need guidance regarding which technologies are effective."/>
    <s v="ventilation, filtration, UVGI, GUV, ionization"/>
    <d v="2021-03-01T00:00:00"/>
    <s v="Factiva 2"/>
    <s v="https://relationshipscience.com/news/story/building-owners-in-search-of-cleaner-air-worries-a-21483100"/>
    <n v="1"/>
  </r>
  <r>
    <n v="202"/>
    <s v="Subways sparkle, but does cleaning decrease COVID-19 risk?"/>
    <m/>
    <s v="Associated Press"/>
    <x v="4"/>
    <x v="0"/>
    <x v="102"/>
    <x v="2"/>
    <x v="0"/>
    <x v="7"/>
    <x v="1"/>
    <s v="UVGI"/>
    <s v="Since COVID-19 spreads primarily through droplets in the air, the benefits of surface cleaning in subways are limited. However, using far-UVC light (UV light with shorter wavelengths that still kills SARS-CoV-2 and cause less harm to humans) may be an effective air-cleaning method."/>
    <s v="While surface cleaning is not as effective in reducing COVID transmission, far-UVC lights could be an effective solution."/>
    <s v="UVGI, GUV, far-UVC, surface cleaning, fomites"/>
    <d v="2021-03-01T00:00:00"/>
    <s v="Factiva 2"/>
    <s v="https://abcnews.go.com/Health/wireStory/subways-sparkle-cleaning-decrease-covid-19-risk-71757500"/>
    <n v="1"/>
  </r>
  <r>
    <n v="203"/>
    <s v="As America struggles to reopen schools and offices, how to clean coronavirus from the air"/>
    <m/>
    <s v="The Washington Post"/>
    <x v="4"/>
    <x v="0"/>
    <x v="103"/>
    <x v="2"/>
    <x v="0"/>
    <x v="2"/>
    <x v="1"/>
    <s v="Ventilation"/>
    <s v="Washington, D.C. school districts are preparing for students to go back to school, and want to take measures to improve their HVAC systems and boost IAQ. However, these measures are often expensive, rarely mandatory, and require help from professional engineers. However, some campuses have committed thousands of dollars to reprogram their HVAC systems to bring in more fresh air, install MERV-13 filters, and install UV-C lights inside large building air handlers to make the air safer. Another option is to use far-UVC light, which will kill viruses but not penetrate human skin. This would allow the light to disinfect populated spaces throughout the course of the day."/>
    <s v="Some schools are investing money to make expensive changes to their HVAC systems to bring in more fresh air, install MERV-13 filters, and install UV-C lights. Some schools are also looking into using far-UVC light."/>
    <s v="UVGI, GUV, far-UVC, outdoor air ventilation"/>
    <d v="2021-03-01T00:00:00"/>
    <s v="Factiva 2"/>
    <s v="https://www.washingtonpost.com/climate-environment/2020/06/26/coronavirus-indoor-air-schools-offices/"/>
    <n v="1"/>
  </r>
  <r>
    <n v="204"/>
    <s v="Filti Launces N95-Quality HVAC Filters to Help Keep Homes Safe"/>
    <m/>
    <s v="Filti"/>
    <x v="3"/>
    <x v="0"/>
    <x v="104"/>
    <x v="2"/>
    <x v="2"/>
    <x v="0"/>
    <x v="2"/>
    <s v="Filtration"/>
    <s v="Filti developed the 9500 Home Filter, a MERV-16 home filter that is proven to filter 95% of aerosolized particles, such as ones that cause COVID-19."/>
    <s v="For residential HVAC systems that can handle highly-efficient MERV-16 filters, this technology could be a good tool for reducing the risk of COVID-19 infection."/>
    <s v="filtration, MERV-16"/>
    <d v="2021-03-01T00:00:00"/>
    <s v="Factiva 2"/>
    <s v="https://finance.yahoo.com/news/filti-launches-n95-quality-hvac-012200149.html"/>
    <n v="1"/>
  </r>
  <r>
    <n v="205"/>
    <s v="Carrier Offers Healthy Building Solutions to Improve Air Quality for Mall Reopenings in New York State"/>
    <m/>
    <s v="Carrier Global Corporation"/>
    <x v="3"/>
    <x v="0"/>
    <x v="105"/>
    <x v="2"/>
    <x v="0"/>
    <x v="5"/>
    <x v="2"/>
    <s v="Filtration"/>
    <s v="Carrier developed the Safe Start Service, which assesses a building's IAQ, and then ensures that buildings are ready for occupancy by recommissioning HVAC equipment and by implementing best practices. If additional filtration support is needed, Carrier also developed an OptiClean air scrubber, which uses HEPA filters."/>
    <s v="Carrier's technology could help businesses improve their IAQ/HVAC systems so that they are COVID-ready."/>
    <s v="HEPA filtration, IAQ"/>
    <d v="2021-03-01T00:00:00"/>
    <s v="Factiva 2"/>
    <s v="https://www.prnewswire.com/news-releases/carrier-offers-healthy-building-solutions-to-improve-air-quality-for-mall-reopenings-in-new-york-state-301085349.html"/>
    <n v="1"/>
  </r>
  <r>
    <n v="206"/>
    <s v="Indoor Air Quality is Crucial to Public Health and Safety as Buildings Reopen During Pandemic and Second Wave is Anticipated"/>
    <m/>
    <s v="Pavilion Business Services"/>
    <x v="3"/>
    <x v="0"/>
    <x v="106"/>
    <x v="0"/>
    <x v="0"/>
    <x v="0"/>
    <x v="2"/>
    <m/>
    <s v="Pavilion Business Services published a book (Facilities Management Volume 2) that provides guidance for improving HVAC systems in buildings to increase IAQ and reduce the spread of COVID-19."/>
    <s v="This book may have helpful guidance about how COVID-19 can be prevented in buildings."/>
    <s v="guidance"/>
    <d v="2021-03-01T00:00:00"/>
    <s v="Factiva 2"/>
    <s v="https://www.prnewswire.com/news-releases/indoor-air-quality-is-crucial-to-public-health-and-safety-as-buildings-reopen-during-pandemic-and-second-wave-is-anticipated-301082844.html"/>
    <n v="1"/>
  </r>
  <r>
    <n v="207"/>
    <s v="Air ionisation has lowered virus"/>
    <m/>
    <s v="RTE"/>
    <x v="4"/>
    <x v="2"/>
    <x v="84"/>
    <x v="2"/>
    <x v="0"/>
    <x v="0"/>
    <x v="1"/>
    <s v="Ozone &amp; ionization"/>
    <s v="Tayra, a specialist HVAC company based in Madrid and backed by the Spanish Ministry of Defense Biological Laboratory, tested the effectiveness of ionisation technology in the reduction of a surrogate COVD-19 in indoor environments. Experiments took place in simulated ICU hospital rooms within a hotel, and it was found that ionisation technology was effective."/>
    <s v="Shows that ionization is an effective way to reduce the transmission of COVID-19."/>
    <s v="ionization"/>
    <d v="2021-03-01T00:00:00"/>
    <s v="Factiva 2"/>
    <s v="Air ionisation has lowered virus"/>
    <n v="1"/>
  </r>
  <r>
    <n v="208"/>
    <s v="Green Home Solutions Announces Enhanced Disinfection Services, Treats Surfaces for COVID-19"/>
    <m/>
    <s v="Green Home Solutions"/>
    <x v="3"/>
    <x v="0"/>
    <x v="107"/>
    <x v="4"/>
    <x v="0"/>
    <x v="0"/>
    <x v="2"/>
    <s v="Surface Cleaning"/>
    <s v="Green Home Solutions developed a plant-based enzyme solution that uses EPA-registered disinfectants, and offers services to disinfect high-contact surfaces, with an optional application of HaloMist, which is known to kill 99.999% of all viruses and bacteria. Green Home Solutions also offers Hospital Grade Disinfection which includes application of HaloMist, and a Halosil Fogger that allows the HaloMist to reach every surface in a room."/>
    <s v="Green Home Solutions' services could help reduce the amount of COVID-19 on surfaces, especially in places frequented by COVID-positive individuals."/>
    <s v="surface cleaning"/>
    <d v="2021-03-01T00:00:00"/>
    <s v="Factiva 2"/>
    <s v="https://www.prnewswire.com/news-releases/green-home-solutions-announces-enhanced-disinfection-services-treats-surfaces-for-covid-19-301072940.html"/>
    <n v="1"/>
  </r>
  <r>
    <n v="209"/>
    <s v="HFA Explores the Merits of Using Ultraviolet Radiation to Limit COVID-19 Exposure"/>
    <m/>
    <s v="HFA"/>
    <x v="3"/>
    <x v="0"/>
    <x v="108"/>
    <x v="4"/>
    <x v="0"/>
    <x v="0"/>
    <x v="1"/>
    <s v="UVGI"/>
    <s v="Scott West, P.E., was quoted in this article. He discussed that UVGI has been identified as an effective method to kill the SARS-CoV-2 virus, and said that he expects to see more commercial buildings using UVGI in HVAC systems. While complete threat removal of airborne contagion is not possible in spaces with infected occupants, exposure risk can be mitigated to the greatest extent possible using proven technologies."/>
    <s v="While UVGI cannot completely prevent the spread of airborne diseases in indoor spaces, incorporating it into HVAC systems can help reduce the risk of exposure."/>
    <s v="UVGI, GUV, in-duct UVGI, GUV"/>
    <d v="2021-03-01T00:00:00"/>
    <s v="Factiva 2"/>
    <s v="https://www.prweb.com/releases/hfa_explores_the_merits_of_using_ultraviolet_radiation_to_limit_covid_19_exposure/prweb17164559.htm"/>
    <n v="1"/>
  </r>
  <r>
    <n v="210"/>
    <s v="NZ Humidity Prevented Spread of Covid-19 Pandemic"/>
    <m/>
    <s v="Make Lemonade"/>
    <x v="4"/>
    <x v="1"/>
    <x v="108"/>
    <x v="2"/>
    <x v="1"/>
    <x v="0"/>
    <x v="0"/>
    <s v="Humidity"/>
    <s v="Research conducted by Michael Ward, an epidemiologist in the Sydney School of Veterinary Science at the University of Sydney, and 2 researchers from the Fudan University School of Public Health in Shanghai, found that a low-humidity climate leads to an increase in COVID-19 cases. "/>
    <s v="Suggests that increasing the humidity in an indoor space, especially during the winter time, could help reduce the spread of COVID-19."/>
    <s v="humidity, climate"/>
    <d v="2021-03-01T00:00:00"/>
    <s v="Factiva 2"/>
    <s v="https://www.scoop.co.nz/stories/SC2006/S00015/nz-humidity-prevented-spread-of-covid-19-pandemic.htm"/>
    <n v="1"/>
  </r>
  <r>
    <n v="211"/>
    <s v="Coronavirus: the importance of ventilation"/>
    <m/>
    <s v="University of Amsterdam"/>
    <x v="1"/>
    <x v="2"/>
    <x v="109"/>
    <x v="2"/>
    <x v="0"/>
    <x v="0"/>
    <x v="1"/>
    <s v="Ventilation"/>
    <s v="Using laser techniques, physicists at the University of Amsterdam have found that small droplets emitted from coughing can float in the air in a room for many minutes, especially if the room is poorly ventilated. The study found that these droplets disappeared more quickly when mechanical ventilation was turned on, and even more quickly when the room also had a door and window open."/>
    <s v="Suggests that good ventilation can decrease the spread of COVID-19, and suggests that there should be policies in place that require better ventilation to slow the spread of the virus."/>
    <s v="ventilation, windows"/>
    <d v="2021-03-01T00:00:00"/>
    <s v="Factiva 2"/>
    <s v="https://iop.uva.nl/content/news/2020/05/coronavirus-the-importance-of-ventilation.html?cb"/>
    <n v="1"/>
  </r>
  <r>
    <n v="212"/>
    <s v="Building ventilation guidelines aim to reduce COVID-19 spread"/>
    <m/>
    <s v="The Daily Californian"/>
    <x v="4"/>
    <x v="0"/>
    <x v="110"/>
    <x v="2"/>
    <x v="0"/>
    <x v="0"/>
    <x v="1"/>
    <s v="Multiple Methods"/>
    <s v="Researchers from universities in Singapore and UC Berkeley released guidelines for building ventilation, which aims to reduce indoor exposure to COVID-19. The guidelines proposed implementing various measures such as opening windows, decreased use of air conditioners when possible, adjusting air conditioning settings to maximize outdoor air intake, implementing portable air cleaners, and installing UVGI to clean the air."/>
    <s v="Recommends opening windows, using outdoor air ventilation, using portable air cleaners, and decreasing the use of air conditioners to reduce risk of COVID transmission."/>
    <s v="ventilation, outdoor air ventilation, portable air cleaners, UVGI, GUV, windows"/>
    <d v="2021-03-01T00:00:00"/>
    <s v="Factiva 2"/>
    <s v="https://www.dailycal.org/2020/05/20/building-ventilation-guidelines-aim-to-reduce-covid-19-spread/"/>
    <n v="1"/>
  </r>
  <r>
    <n v="213"/>
    <s v="Officials say ventilation woes not key factor in COVID-19 spread at Montreal home"/>
    <m/>
    <s v="The Canadian Press"/>
    <x v="4"/>
    <x v="1"/>
    <x v="111"/>
    <x v="2"/>
    <x v="0"/>
    <x v="1"/>
    <x v="1"/>
    <s v="Ventilation"/>
    <s v="A ventilation problem at a hard-hit Montreal long-term care home where a majority of residents contracted COVID-19 wasn't likely the principal factor in the virus spread. Quebec's public health director, Dr. Horatio Arruda, said that while proper air filtration is beneficial for other reasons, it's unlikely to have been a key factor in COVID-19 transmission at the home. Arruda stated that other factors such as infections in staff and the difficulty to apply infection prevention measures (proper mask wearing &amp; distancing)."/>
    <s v="Serves as a reminder that, while ventilation can help mitigate the spread of COVID-19, measures such as isolation of infected individuals, mask wearing, and distancing are the primary methods of COVID-19 prevention."/>
    <s v="ventilation"/>
    <d v="2021-03-01T00:00:00"/>
    <s v="Factiva 2"/>
    <s v="https://nationalpost.com/pmn/news-pmn/canada-news-pmn/officials-say-ventilation-woes-not-key-factor-in-covid-19-spread-at-montreal-home"/>
    <n v="1"/>
  </r>
  <r>
    <n v="214"/>
    <s v="Scientists Consider Indoor Ultraviolet Light to Zap Coronavirus in the Air"/>
    <m/>
    <s v="NY Times"/>
    <x v="4"/>
    <x v="0"/>
    <x v="112"/>
    <x v="2"/>
    <x v="0"/>
    <x v="0"/>
    <x v="1"/>
    <s v="UVGI"/>
    <s v="Experts believe that UV-C light can kill SARS-CoV-2, and could be effective in decreasing transmission risk when installed in-duct or in the upper-room area. However, UV lights are expensive, may increase electrical bills, and may be costly to maintain."/>
    <s v="While UVGI is effective, it is expensive and may be costly in the long-run."/>
    <s v="UVGI, GUV"/>
    <d v="2021-03-01T00:00:00"/>
    <s v="Factiva 2"/>
    <s v="https://www.nytimes.com/2020/05/07/science/ultraviolet-light-coronavirus.html"/>
    <n v="1"/>
  </r>
  <r>
    <n v="215"/>
    <s v="Nightingale-style emergency hospitals with large open-plan air-conditioned halls may allow coronavirus to spread more widely, Cambridge study warns"/>
    <m/>
    <s v="Daily Mail UK"/>
    <x v="4"/>
    <x v="2"/>
    <x v="113"/>
    <x v="2"/>
    <x v="0"/>
    <x v="1"/>
    <x v="1"/>
    <s v="Ventilation"/>
    <s v="According to this article, the ventilation systems installed in large, open-plan buildings (such as the coronavirus-specific Nightingale hospitals) may help the coronavirus linger in the air for longer. The University of Cambridge study cited in this article used a water tank model to simulate air currents generated by a &quot;top-down&quot; the ventilation system, which takes air into the building from the top, and draws it down into the spaces below. The study also showed what happens to droplets released when a patient coughs in a room that is &quot;top-down&quot; ventilated. It was found that &quot;top-down&quot; ventilation systems could increase the spread of COVID-19. The University of Cambridge scientists recommended using cross-ventilation, which runs an air current between patients so that droplets cannot travel between beds."/>
    <s v="Shows that using a water tank simulation, scientists can predict how COVID-19 droplets could spread throughout a hospital bay or other area using different ventilation methods."/>
    <s v="ventilation, top-down ventilation, cross-ventilation"/>
    <d v="2021-03-01T00:00:00"/>
    <s v="Factiva 2"/>
    <s v="https://www.dailymail.co.uk/sciencetech/article-8263037/Low-tech-changes-reduce-airborne-Covid-19-spread-emergency-hospitals.html"/>
    <n v="1"/>
  </r>
  <r>
    <n v="216"/>
    <s v="Researchers aim to find out whether COVID-19 can spread through ventilation systems"/>
    <m/>
    <s v="University of Alberta"/>
    <x v="1"/>
    <x v="1"/>
    <x v="39"/>
    <x v="2"/>
    <x v="0"/>
    <x v="0"/>
    <x v="1"/>
    <s v="Ventilation"/>
    <s v="University Alberta researchers Lexuan Zhong and Brian Fleck are conducting experiments testing filtration techniques in a lab setting, and are also testing how HVAC systems recirculate/filter volatile organic compounds that could be harmful to people. The end goal of their research is to provide guidance to the public on what they can do to make their HVAC/filtration systems COVID-safe."/>
    <s v="It may be useful to follow up with Zhong and Fleck's research to provide further insight on COVID prevention through improved HVAC &amp; filtration."/>
    <s v="ventilation, filtration, HVAC"/>
    <d v="2021-03-01T00:00:00"/>
    <s v="Factiva 2"/>
    <s v="https://www.ualberta.ca/folio/2020/05/researchers-aim-to-find-out-whether-covid-19-can-spread-through-ventilation-systems.html"/>
    <n v="1"/>
  </r>
  <r>
    <n v="217"/>
    <s v="Belnor Engineering responds to COVID-19 with indoor air quality solutions"/>
    <m/>
    <s v="Belnor Engineering"/>
    <x v="3"/>
    <x v="1"/>
    <x v="114"/>
    <x v="4"/>
    <x v="0"/>
    <x v="0"/>
    <x v="2"/>
    <s v="Ozone &amp; ionization"/>
    <s v="Belnor engineering released its Global Plasma Solutions auto-cleaning needlepoint bipolar ionization air purification device. It is installed in-duct and has been proven to reduce a wide range of pathogens in the air."/>
    <s v="This technology could be used to prevent COVID-19 in buildings."/>
    <s v="ionization, in-duct"/>
    <d v="2021-03-01T00:00:00"/>
    <s v="Factiva 2"/>
    <s v="https://financial-news.co.uk/belnor-engineering-responds-to-covid-19-with-indoor-air/"/>
    <n v="1"/>
  </r>
  <r>
    <n v="218"/>
    <s v="Look at virus-humidity link, experts urge"/>
    <m/>
    <s v="Australian Associated Press (AAP)"/>
    <x v="4"/>
    <x v="1"/>
    <x v="8"/>
    <x v="2"/>
    <x v="1"/>
    <x v="0"/>
    <x v="0"/>
    <s v="Humidity"/>
    <s v="Scientists recommend that the relationship between COVID-19 and humidity should be explored because humidity can slow the spread of other respiratory diseases, including influenza. A CDC study found that 75% of influenza particles could cause infection an hour after being coughed into an area where RH=23%. When RH was raised to 43%, only 14% of particles were infectious. Though humidity's impact of COVID-19 is not certain, high humidity does help the respiratory system to &quot;repel&quot; and defend itself from viruses."/>
    <s v="Since high humidity can reduce the transmission risk of influenza, it may have a similar effect on the SARS-CoV-2 virus."/>
    <s v="humidity"/>
    <d v="2021-03-01T00:00:00"/>
    <s v="Factiva 2"/>
    <s v="https://www.aap.com.au/look-at-virus-humidity-link-experts-urge/"/>
    <n v="1"/>
  </r>
  <r>
    <n v="219"/>
    <s v="Air Conditioning May Be Spreading COVID"/>
    <m/>
    <s v="WebMD"/>
    <x v="4"/>
    <x v="0"/>
    <x v="115"/>
    <x v="2"/>
    <x v="1"/>
    <x v="0"/>
    <x v="0"/>
    <s v="Ventilation"/>
    <s v="Some air conditioning systems adjust the mix of fresh air they pull in to save energy, so that when it is hotter outside, more indoor air gets recirculated throughout the building. If someone in the building has COVID-19, viral droplets can build up in the recirculated air. Also, air currents produced by air conditioners and fans can carry particles further than they may otherwise go within a room. This is especially concerning as emerging evidence points to airborne transmission."/>
    <s v="Air conditioning systems and HVAC systems that use a mix of indoor and outdoor air may increase the chance of COVID-19 transmission."/>
    <s v="ventilation, outdoor air ventilation"/>
    <d v="2021-03-01T00:00:00"/>
    <s v="Factiva 2"/>
    <s v="https://www.webmd.com/lung/news/20200708/air-conditioning-may-be-spreading-covid"/>
    <n v="1"/>
  </r>
  <r>
    <n v="220"/>
    <s v="Your Building Can Make You Sick or Keep You Well"/>
    <s v="Joseph G. Allen (director of Healthy Buildings Program at Harvard T.H. Chan School of Public Health)"/>
    <s v="New York Times"/>
    <x v="4"/>
    <x v="0"/>
    <x v="43"/>
    <x v="2"/>
    <x v="0"/>
    <x v="0"/>
    <x v="0"/>
    <s v="Ventilation"/>
    <s v="There have been countless examples of airborne diseases spreading through ventilation systems that recirculate air throughout the building (e.g., COVID-19 cases on cruise ships, measles cases spreading throughout an entire school, SARS cases spreading through an apartment building). Based on the fact that other coronaviruses spread through small, aerosol particles it is likely that COVID-19 does as well. It is therefore important to ensure that HVAC systems bring in more outdoor air, instead of recirculating air to save energy. A 2019 study at the Global Health Institute in Switzerland found that even minimum levels of outdoor air ventilation reduced influenza transmission as much as having 50-60% of the building vaccinated."/>
    <s v="Recommends that buildings reduce the amount of recirculated air in their HVAC systems."/>
    <s v="ventilation, outdoor air ventilation"/>
    <d v="2021-03-01T00:00:00"/>
    <s v="Factiva 2"/>
    <s v="https://www.nytimes.com/2020/03/04/opinion/coronavirus-buildings.html"/>
    <n v="1"/>
  </r>
  <r>
    <n v="221"/>
    <s v="Airborne transmission accounts for most coronavirus cases, says Chinese health authority"/>
    <m/>
    <s v="World Service Wire"/>
    <x v="4"/>
    <x v="0"/>
    <x v="116"/>
    <x v="2"/>
    <x v="1"/>
    <x v="0"/>
    <x v="0"/>
    <m/>
    <s v="The Chinese National Health Commission stated that airborne transmission accounts for most COVID-19 cases."/>
    <s v="Alludes to the importance of decreasing the risk of COVID-19 spread in indoor spaces by removing aerosols from indoor air."/>
    <s v="airborne spread"/>
    <d v="2021-03-01T00:00:00"/>
    <s v="Factiva 2"/>
    <s v="Airborne transmission accounts for most coronavirus cases, says Chinese health authority"/>
    <n v="1"/>
  </r>
  <r>
    <n v="222"/>
    <s v="The effect of occupant distribution on energy consumption and COVID-19 infection in buildings: A case study of university building"/>
    <s v="Reza Mokhtari, Mohammad Hossein Jahangir"/>
    <s v="University of Tehran"/>
    <x v="1"/>
    <x v="3"/>
    <x v="117"/>
    <x v="1"/>
    <x v="0"/>
    <x v="0"/>
    <x v="0"/>
    <s v="Ventilation"/>
    <s v="This study produced an algorithm which calculated the optimum occupant distribution patterns that account for the lowest number of infected people and minimum energy consumption for various simulated settings (5 consequent winter and summer days). It was concluded that an optimal population distribution can reduce the number of infected people by up to 56% and energy consumption by 32%. Instead of maximizing ventilation rate to reduce infection risk, or minimizing ventilation to decrease energy usage, buildings can schedule occupants' presence to find a balance between the 2 extremes."/>
    <s v="Suggests that managing building occupancy could be a way to balance the tradeoff of reducing disease transmission risk vs. reducing energy usage in buildings."/>
    <s v="ventilation, occupancy, mathematical model, simulation"/>
    <d v="2021-04-01T00:00:00"/>
    <s v="Lexis 1"/>
    <s v="https://www.sciencedirect.com/science/article/pii/S0360132320309288#!"/>
    <n v="1"/>
  </r>
  <r>
    <n v="223"/>
    <s v="Indoor Air Quality: Rethinking rules of building design strategies in post-pandemic architecture"/>
    <s v="Naglaa A. Mehahed, Ehab M. Ghoneim"/>
    <s v="Port Said University"/>
    <x v="1"/>
    <x v="1"/>
    <x v="118"/>
    <x v="1"/>
    <x v="0"/>
    <x v="0"/>
    <x v="1"/>
    <s v="Multiple Methods"/>
    <s v="This study provides a conceptual model that addresses the integration of engineering controls, design strategies, and air disinfection techniques required to achieve a better IAQ. A holistic approach is needed to address IAQ improvement. In addition to changing social behavior (mask wearing/distancing), architects should implement passive design strategies tailored to the local climate. Also, robotics and AI could be used to detect filtration performance and IAQ. Digital modeling and simulations can also be used to quickly identify high-risk areas, which allows operators to identify sources of pollution and optimize building operation and management."/>
    <s v="Recommends a holistic approach to improving IAQ and preventing COVID-19/other diseases. Recommendations include changing social behavior, tailoring HVAC systems to the local climate, and using robotics/AI/simulations to optimize IAQ."/>
    <s v="passive design, robotics, AI, detection, simulation, optimization, IAQ"/>
    <d v="2021-04-01T00:00:00"/>
    <s v="Lexis 1"/>
    <s v="https://www.ncbi.nlm.nih.gov/pmc/articles/PMC7661949/"/>
    <n v="1"/>
  </r>
  <r>
    <n v="224"/>
    <s v="A systematic review of possible airborne transmission of the COVID-19 virus (SARS-CoV-2) in the indoor air environment"/>
    <s v="Zahra Noorimotlagh, Neemat Jaafarzadeh, Susana Silva Martinez, Seyyed Abbas Mirzaee"/>
    <s v="Ilam University of Medical Sciences"/>
    <x v="1"/>
    <x v="3"/>
    <x v="119"/>
    <x v="1"/>
    <x v="0"/>
    <x v="0"/>
    <x v="0"/>
    <s v="Ventilation"/>
    <s v="This study found that there is a great possibility of airborne transmission of SARS-CoV-2 in indoor air environments. The study therefore recommended improving ventilation (especially in hospitals &amp; crowded spaces), in addition to behavioral changes (e.g., distancing, masks, hand washing)."/>
    <s v="Shows that airborne spread of COVID-19 is likely, so ventilation should be improved in public spaces."/>
    <s v="ventilation, airborne spread"/>
    <d v="2021-04-01T00:00:00"/>
    <s v="Lexis 1"/>
    <s v="https://www.ncbi.nlm.nih.gov/pmc/articles/PMC7726526/"/>
    <n v="1"/>
  </r>
  <r>
    <n v="225"/>
    <s v="Toilets dominate environmental detection of severe acute respiratory syndrome coronavirus 2 in a hospital"/>
    <s v="Zhen Ding, Hua Qian, Bin Xu, Ying Huang, Te Miao, Hui-Ling Yen, Shenglan Xiao, Lunbiao Cui, Xiaosong Wu, Wei Shao, Yan Song, Li Sha, Lian Zhou, Yan Xu, Baoli Zhu Yuguo Li"/>
    <s v="Jiangsu Provincial Center for Disease Control and Prevention"/>
    <x v="2"/>
    <x v="3"/>
    <x v="48"/>
    <x v="1"/>
    <x v="0"/>
    <x v="1"/>
    <x v="0"/>
    <s v="Surface Cleaning"/>
    <s v="This study found that COVID-19 detection on surfaces in hospitals is most commonly found in restrooms. "/>
    <s v="While surface cleaning may not be as impactful in most spaces, it remains an important focus in restrooms."/>
    <s v="surface cleaning, restrooms, fomites"/>
    <d v="2021-04-01T00:00:00"/>
    <s v="Lexis 1"/>
    <s v="https://pubmed.ncbi.nlm.nih.gov/32891988/"/>
    <n v="1"/>
  </r>
  <r>
    <n v="226"/>
    <s v="The effect of a mobile HEPA filter system on 'infectious' aerosols, sound and air velocity in the SenseLab"/>
    <s v="Philomena M. Bluyssen, Marco Ortiz, Dadi Zhang"/>
    <s v="Delft University of Technology"/>
    <x v="1"/>
    <x v="2"/>
    <x v="60"/>
    <x v="1"/>
    <x v="1"/>
    <x v="0"/>
    <x v="1"/>
    <s v="Filtration"/>
    <s v="This study showed that a mobile HEPA filter system performed better than a non-ventilated room, and better than a room with mixed ventilation. In conclusion, a HEPA filter system seems a good additional measure when only natural ventilation options are available. This article recommended that future research should focus on rooms of different sizes/shapes."/>
    <s v="Shows that portable HEPA filters can be just as effective as/more effective than HVAC systems when it comes to COVID-19 prevention. Also, HEPA filters are a good option for buildings without HVAC systems."/>
    <s v="HEPA filter, portable filter"/>
    <d v="2021-04-01T00:00:00"/>
    <s v="Lexis 1"/>
    <s v="https://www.sciencedirect.com/science/article/pii/S0360132320308428?via%3Dihub#!"/>
    <n v="1"/>
  </r>
  <r>
    <n v="227"/>
    <s v="Ten questions concerning occupant health in buildings during normal operations and extreme events including the COVID-19 pandemic"/>
    <s v="Mohamad Awada, Burcin Becerik-Gerber, Simi Hoque, Zheng O'Neill, Giulia Pedrielli, Jin Wen, Teresa Wu"/>
    <s v="University of Southern California"/>
    <x v="1"/>
    <x v="0"/>
    <x v="11"/>
    <x v="1"/>
    <x v="0"/>
    <x v="0"/>
    <x v="1"/>
    <s v="Multiple Methods"/>
    <s v="This paper highlights the impact of buildings on occupant health, which is especially important in the light of the COVID-19 pandemic. This paper discussed keeping humidity at 40-60% RH, and following the WELL Building Standard, established by the International Well Building Institute. This paper also noted that low-income and underrepresented minorities are likely to live in sub-standard houses, which contributes to disparities in health between low- and high-income households."/>
    <s v="Emphasizes the importance of healthy buildings with high IAQ, especially during the COVID-19 pandemic. In particular mentions increasing humidity to an RH of 40-60%."/>
    <s v="humidity, IAQ"/>
    <d v="2021-04-01T00:00:00"/>
    <s v="Lexis 1"/>
    <s v="https://www.sciencedirect.com/science/article/pii/S0360132320308477?via%3Dihub#!"/>
    <n v="1"/>
  </r>
  <r>
    <n v="228"/>
    <s v="Occupancy-aided ventilation for both airborne infection risk control and work productivity"/>
    <s v="Sheng Zhang, Zhengtao Ai, Zhang Lin"/>
    <s v="University of Hong Kong"/>
    <x v="1"/>
    <x v="3"/>
    <x v="61"/>
    <x v="1"/>
    <x v="0"/>
    <x v="0"/>
    <x v="1"/>
    <s v="Ventilation"/>
    <s v="This study proposes an occupancy-aided ventilation strategy for constraining the airborne infection risk and minimizing the loss of work productivity. This study used a model to optimize the occupancy schedule to maximize total time length of normal occupancy, while satisfying the constraint on airborne infection risk."/>
    <s v="Suggests that maximizing occupancy while minimizing infection risk could be a good way to reopen workplaces."/>
    <s v="ventilation, occupancy, mathematical model, simulation"/>
    <d v="2021-04-01T00:00:00"/>
    <s v="Lexis 1"/>
    <s v="https://www.ncbi.nlm.nih.gov/pmc/articles/PMC7718782/"/>
    <n v="1"/>
  </r>
  <r>
    <n v="229"/>
    <s v="Numerical Study of Three Ventilation Strategies in a prefabricated COVID-19 inpatient ward"/>
    <s v="Juan Ren, Yue Want, Qibo Liu, Yu Liu"/>
    <s v="Chang'an University, Northwestern Polytechnical University, Ministry of Education (Shaanxi, China)"/>
    <x v="1"/>
    <x v="3"/>
    <x v="68"/>
    <x v="1"/>
    <x v="0"/>
    <x v="1"/>
    <x v="1"/>
    <s v="Surface Cleaning"/>
    <s v="This study tested 3 ventilation methods: isothermal forced convection in an empty room, isothermal forced convection with a box in the room, and mixed convection with a heated box in the room. It was found that small particles (&lt;20 µm) can move along with the main flow streams and are ventilated through the outlet, but larger particles  (&gt;45 µm) deposit on solid surfaces in different regions of the room with all ventilation strategies."/>
    <s v="Targeted cleaning of surfaces more likely to get polluted with large particles could be more effective than simply cleaning all surfaces in a room."/>
    <s v="ventilation, surface cleaning, fomites"/>
    <d v="2021-04-01T00:00:00"/>
    <s v="Lexis 1"/>
    <s v="https://www.ncbi.nlm.nih.gov/pmc/articles/PMC7669478/"/>
    <n v="1"/>
  </r>
  <r>
    <n v="230"/>
    <s v="Evidences of SARS-CoV-2 virus air transmission indoors using several untouched surfaces: A pilot study"/>
    <s v="Esteban Orenes-Piñero, Francisco Baño, Diana Navas-Carrillo, Antonio Moreno-Docon, Jana Maria Marin, Rocio Misiego, Pablo Ramirez"/>
    <s v="University of Murcia"/>
    <x v="1"/>
    <x v="2"/>
    <x v="120"/>
    <x v="1"/>
    <x v="0"/>
    <x v="1"/>
    <x v="0"/>
    <m/>
    <s v="This study found that SARS-CoV-2 can spread through the air indoors."/>
    <s v="Alludes to the importance of decreasing the risk of COVID-19 spread in indoor spaces by removing aerosols from indoor air."/>
    <s v="airborne spread"/>
    <d v="2021-04-01T00:00:00"/>
    <s v="Lexis 1"/>
    <s v="https://pubmed.ncbi.nlm.nih.gov/33182011/"/>
    <n v="1"/>
  </r>
  <r>
    <n v="231"/>
    <s v="Review and comparison of HVAC operation guidelines in different countries during the COVID-19 pandemic."/>
    <s v="Minguye Guo, Peng Xu, Tong Xiao, Ruikai He, Mingkun Dai, Shelly L Miller"/>
    <s v="Tongji University"/>
    <x v="1"/>
    <x v="3"/>
    <x v="121"/>
    <x v="1"/>
    <x v="0"/>
    <x v="0"/>
    <x v="1"/>
    <m/>
    <s v="This study compared HVAC operation guidelines issued by ASHRAE, REHVA, the Society of Heating, Air-Conditioning and Sanitary Engineers of Japan, Architectural Society of China, and the Chinese Institute of Refrigeration. All guidelines emphasize the importance of ventilation, but the specific ventilation rate that can eliminate transmission risk has not been established."/>
    <s v="Suggests the importance of good ventilation in buildings to prevent COVID-19 pandemic, but suggests that more research needs to be done to specify the ventilation rate needed to eliminate transmission risk."/>
    <s v="ventilation"/>
    <d v="2021-04-01T00:00:00"/>
    <s v="Lexis 1"/>
    <s v="https://pubmed.ncbi.nlm.nih.gov/33071439/"/>
    <n v="1"/>
  </r>
  <r>
    <n v="232"/>
    <s v="Understanding air and water borne transmission and survival of coronavirus: Insights and way forward for SARS-CoV-2"/>
    <s v="Roshan Wathore, Ankit Gupta, Hemant Bherwani, Nitin Labhasetwar"/>
    <s v="CSIR-NEERI"/>
    <x v="1"/>
    <x v="3"/>
    <x v="122"/>
    <x v="1"/>
    <x v="1"/>
    <x v="0"/>
    <x v="0"/>
    <s v="Multiple Methods"/>
    <s v="This study examined how particulate matter (PM) affects COVID-19 transmission. This study found that PM can change the survival rate of SARS-CoV-2 on surfaces and in the air, and that virus survival time estimates made based on a laboratory setting may be inaccurate."/>
    <s v="Recommends that more research be done concerning SARS-CoV-2 survival rates on surfaces and in the air in a more realistic setting (instead of in a controlled laboratory environment)."/>
    <s v="virus survival, particulate matter"/>
    <d v="2021-04-01T00:00:00"/>
    <s v="Lexis 1"/>
    <s v="https://www.ncbi.nlm.nih.gov/pmc/articles/PMC7402210/"/>
    <n v="1"/>
  </r>
  <r>
    <n v="233"/>
    <s v="Hospital indoor air quality monitoring for the detection of SARS-CoV-2 (COVID-19) virus"/>
    <s v="Azra Kenarkoohi, Zahra Noorimotlagh, Shahab Falahi, Ali Amarloei, Seyyed Abbas Mirzaee, Iraj Pakzad, Elham Bastani"/>
    <s v="Ilam University of Medical Sciences"/>
    <x v="1"/>
    <x v="3"/>
    <x v="123"/>
    <x v="1"/>
    <x v="0"/>
    <x v="1"/>
    <x v="0"/>
    <m/>
    <s v="This study revealed the possibility of airborne transmission of SARS-CoV-2 - 2 out of 14 air samples left near COVID-19 patients tested positive for SARS-CoV-2. However, more studies are required to determine the role of actual mechanisms such as cough, sneeze, normal breathing and speaking in the emission of airborne size carrier aerosols. Furthermore, more quantitative analyses are needed to estimate airborne viability of SARS-CoV-2."/>
    <s v="Suggests that airborne COVID-19 transmission is a possibility, but more studies are required to determine the airborne transmission mechanisms and the airborne viability of SARS-CoV-2."/>
    <s v="airborne transmission"/>
    <d v="2021-04-01T00:00:00"/>
    <s v="Lexis 1"/>
    <s v="https://www.ncbi.nlm.nih.gov/pmc/articles/PMC7387923/"/>
    <n v="1"/>
  </r>
  <r>
    <n v="234"/>
    <s v="COVID-19: Reduction of airborne transmission needs paradigm shift in ventilation"/>
    <s v="Arsen K. Melikov"/>
    <s v="Technical University of Denmark"/>
    <x v="1"/>
    <x v="2"/>
    <x v="79"/>
    <x v="1"/>
    <x v="0"/>
    <x v="0"/>
    <x v="1"/>
    <s v="Multiple Methods"/>
    <s v="This study found that short-range exposure occurs up to 1.5m distance between infected and exposed people. For distances &gt;1.5-2m, long-range exposure is predominant. While short-range exposure depends on the complex interaction of flows at the vicinity of the infected/exposed people, increased outdoor ventilation can substantially reduce the risk of long-range exposure. However, increasing outdoor air is not always feasible when air-handling units are designed to be economic and energy-efficient. Outdoor air rate can be increased by adding portable units, high-efficiency filters, stand-alone air cleaners, and UVGI."/>
    <s v="Suggests that changing ventilation systems to increase/maximize outdoor air intake is not feasible. Instead, buildings should focus on using portable units, high-efficiency filters, stand-alone air cleaners, and UVGI."/>
    <s v="ventilation, outdoor air, portable unit, filter, UVGI, GUV"/>
    <d v="2021-04-01T00:00:00"/>
    <s v="Lexis 1"/>
    <s v="https://www.ncbi.nlm.nih.gov/pmc/articles/PMC7536125/"/>
    <n v="1"/>
  </r>
  <r>
    <n v="235"/>
    <s v="Intermittent occupancy combined with ventilation: An efficient strategy for the reduction of airborne transmission indoors"/>
    <s v="A.K. Melikov, Z.t. Ai, D.G. Markov"/>
    <s v="Technical University of Denmark, Hunan University, Technical University of Sofia"/>
    <x v="1"/>
    <x v="2"/>
    <x v="124"/>
    <x v="1"/>
    <x v="0"/>
    <x v="0"/>
    <x v="1"/>
    <s v="Ventilation"/>
    <s v="Ventilation is widely recognized as an efficient engineering control measure for airborne disease transmission. However, sufficient increase of outdoor air ventilation is not always possible for HVAC systems designed to be energy-efficient. This study proposed an improved control strategy achieved by implementing intermittent breaks in room occupancy (all occupants leave the room periodically and room occupancy time should be reduced as much as possible)."/>
    <s v="Including periodic breaks in occupancy could provide a solution to decrease airborne disease transmission in buildings with HVAC units that use mixed ventilation."/>
    <s v="ventilation, outdoor air ventilation, occupancy"/>
    <d v="2021-04-01T00:00:00"/>
    <s v="Lexis 1"/>
    <s v="https://www.ncbi.nlm.nih.gov/pmc/articles/PMC7362827/"/>
    <n v="1"/>
  </r>
  <r>
    <n v="236"/>
    <s v="Performance analysis of a hybrid ventilation system in a near zero energy building"/>
    <s v="Javier M. Rey-Hernandez, Julio F. San Jose-Alonso, Eloy Velasco-Gomez, Charles Yousif, Francisco J. Rey-Martinez"/>
    <s v="European University Miguel Cervantes, University of Valladolid, University of Malta"/>
    <x v="1"/>
    <x v="2"/>
    <x v="125"/>
    <x v="1"/>
    <x v="0"/>
    <x v="0"/>
    <x v="2"/>
    <s v="Ventilation"/>
    <s v="This paper developed an analysis on the performance of a hybrid ventilation system that combines Earth-to-Air Heat Exchangers, free cooling and evaporative cooling Air Handling Unit Heat Exchanger, all being controlled by a Building Management System in a net Zero Energy Building. These systems work together to increase IAQ, while maximizing the use of natural resources and minimizing energy consumption."/>
    <s v="Designing buildings to use smart and more energy efficient heating, cooling, and resource management can allow for better ventilation and therefore higher IAQ."/>
    <s v="ventilation, IAQ, smart HVAC"/>
    <d v="2021-04-01T00:00:00"/>
    <s v="Lexis 1"/>
    <s v="https://www.ncbi.nlm.nih.gov/pmc/articles/PMC7482603/"/>
    <n v="1"/>
  </r>
  <r>
    <n v="237"/>
    <s v="Determination of the optimal penetration factor for evaluating the invasion process of aerosols from a confined source space to an uncontaminated area"/>
    <s v="Wenlu Wang, Minoru Yoneda"/>
    <s v="Kyoto University"/>
    <x v="1"/>
    <x v="3"/>
    <x v="126"/>
    <x v="1"/>
    <x v="0"/>
    <x v="0"/>
    <x v="0"/>
    <m/>
    <s v="This paper found a penetration factor, which evaluates how virus-containing aerosols intrude into an uncontaminated area from a confined source space under certain ventilation conditions."/>
    <s v="Finding an optimal penetration factor for a given situation can provide insight into he penetration mechanism, and provide a rapid and accurate assessment method for preventing the spread of disease."/>
    <s v="ventilation, mathematical model"/>
    <d v="2021-04-01T00:00:00"/>
    <s v="Lexis 1"/>
    <s v="https://www.sciencedirect.com/science/article/abs/pii/S0048969720336342?via%3Dihub"/>
    <n v="1"/>
  </r>
  <r>
    <n v="238"/>
    <s v="On airborne transmission and control of SARS-CoV-2"/>
    <s v="Maosheng Yao, Lu Zhang, Jianxin Ma, Lian Zhou"/>
    <s v="Peking University"/>
    <x v="1"/>
    <x v="3"/>
    <x v="127"/>
    <x v="1"/>
    <x v="1"/>
    <x v="0"/>
    <x v="0"/>
    <s v="Ventilation"/>
    <s v="This study provided evidence that COVID-19 can be transmitted via air in inadequately ventilated environments. Also, it was found that coronavirus survival was negatively impacted by ozone, high temperature, and low humidity."/>
    <s v="Suggests that, since COVID-19 can spread through the air, it is important to improve ventilation systems in buildings."/>
    <s v="ventilation, airborne spread"/>
    <d v="2021-04-01T00:00:00"/>
    <s v="Lexis 1"/>
    <s v="https://pubmed.ncbi.nlm.nih.gov/32388162/"/>
    <n v="1"/>
  </r>
  <r>
    <n v="239"/>
    <s v="A field indoor air measurement of SARS-CoV-2 in the patient rooms of the largest hospital in Iran"/>
    <s v="Sasan Faridi, Sadegh Niazi, Kaveh Sadeghi, Kazem Naddafi, Jila Yavarian, Mansour Shamsipour, Nazanin Zahra Shafiei Jandaghi, Khosro Sadeghniiat, Ramin Nabizadeh, Masud Yunesian, Fatemeh Momeniha, Adel Mokamel, Mohammad Sadegh Hassanvand, Talat MokhtariAzad"/>
    <s v="Tehran University of Medical Sciences"/>
    <x v="1"/>
    <x v="3"/>
    <x v="128"/>
    <x v="1"/>
    <x v="0"/>
    <x v="1"/>
    <x v="0"/>
    <m/>
    <s v="This study examined whether airborne transmission is a significant route of COVID-19 spread. 10 air samples were collected 2-5m from COVID-19 patients' beds. All samples collected tested negative. However, despite the samples being negative, it was suggested to do further in vivo experiments using actual patient cough/sneeze/breath aerosols in order to show the possibility of generation of airborne size carrier aerosols and the viability of the virus in those aerosols."/>
    <s v="Shows that airborne transmission may not be the most significant transmission method for COVID-19. However, more investigation should be done before any conclusions are made."/>
    <s v="airborne spread"/>
    <d v="2021-04-01T00:00:00"/>
    <s v="Lexis 1"/>
    <s v="https://pubmed.ncbi.nlm.nih.gov/32283308/"/>
    <n v="1"/>
  </r>
  <r>
    <n v="240"/>
    <s v="Air purifiers: A supplementary measure to remove airborne SARS-CoV-2"/>
    <s v="Bin Zhao, Yumeng Liu, Chen Chen"/>
    <s v="Tsinghua University"/>
    <x v="1"/>
    <x v="3"/>
    <x v="129"/>
    <x v="1"/>
    <x v="0"/>
    <x v="0"/>
    <x v="1"/>
    <s v="Filtration"/>
    <s v="This study showed that portable HEPA air purifiers have the potential to reduce the exposure of healthcare workers to virus-laden aerosols and serve as a useful supplement to other protective procedures."/>
    <s v="Recommends using portable air purifiers (e.g., HEPA filters) to decrease airborne disease transmission risk."/>
    <s v="filtration, HEPA filtration, portable units"/>
    <d v="2021-04-01T00:00:00"/>
    <s v="Lexis 1"/>
    <s v="https://www.ncbi.nlm.nih.gov/pmc/articles/PMC7180358/"/>
    <n v="1"/>
  </r>
  <r>
    <n v="241"/>
    <s v="Estimating the germicidal effect of upper-room UVGI system on exhaled air of patients based on ventilation efficiency"/>
    <s v="Minki Sung, Shinsuke Kato"/>
    <s v="University of Tokyo"/>
    <x v="1"/>
    <x v="3"/>
    <x v="130"/>
    <x v="1"/>
    <x v="0"/>
    <x v="0"/>
    <x v="1"/>
    <s v="UVGI"/>
    <s v="This study examined the effectiveness of upper-room UVGI to inactivate influenza viruses. It was found that the effectiveness of UVGI is related to the air movement and lamp positioning in a room."/>
    <s v="Suggests that UVGI is an effective method, as long as the UVGI device is placed in a position with air flow patterns that allow contaminated air to be reached by the UV rays."/>
    <s v="UVGI, GUV, position, air flow patterns"/>
    <d v="2021-04-01T00:00:00"/>
    <s v="Lexis 1"/>
    <s v="https://www.ncbi.nlm.nih.gov/pmc/articles/PMC7127715/"/>
    <n v="1"/>
  </r>
  <r>
    <n v="242"/>
    <s v="Comparison of Low-Cost Particulate Matter Sensors for Indoor Air Monitoring during COVID-19 Lockdown"/>
    <s v="Miron Kaliszewki, Maksymilian Wlodarski, Jaroslaw Mlynczak, Krzysztof Kpczynski"/>
    <s v="Military University of Technology"/>
    <x v="1"/>
    <x v="2"/>
    <x v="131"/>
    <x v="1"/>
    <x v="0"/>
    <x v="0"/>
    <x v="1"/>
    <s v="Filtration"/>
    <s v="This study monitored IAQ in high- and low-occupancy rooms using 2 combinations of particulate matter sensors. The study showed that an air purifier most effectively reduced and controlled indoor aerosol concentrations."/>
    <s v="Suggests that air purifiers decrease the amount of particulate matter and aerosols in the air, and could be considered as a useful method to decrease COVID transmission risk."/>
    <s v="portable air purifier"/>
    <d v="2021-04-01T00:00:00"/>
    <s v="Medline 1"/>
    <s v="https://www.ncbi.nlm.nih.gov/pmc/articles/PMC7766947/"/>
    <n v="1"/>
  </r>
  <r>
    <n v="243"/>
    <s v="Influence of room ventilation settings on aerosol clearance and distribution"/>
    <s v="Nicolaas H. Sperna Weiland, Roberto A.A.L. Traversari, Jante S. Sinnige, Frank van Someren Greve, Anne Timmermans, Ingrid J.B. Spijkerman, Wessel Ganzevoort, Markus W. Hollman"/>
    <s v="Amsterdam UMC"/>
    <x v="1"/>
    <x v="2"/>
    <x v="132"/>
    <x v="1"/>
    <x v="0"/>
    <x v="1"/>
    <x v="1"/>
    <s v="Ventilation"/>
    <s v="Healthcare workers have to do medical procedures like such as tracheal intubation or bronchoalveolar lavage, which generate aerosol particles and increase risk of infection. This study assessed the effectiveness of ventilation systems at removing aerosols in 6 different working environments. The study found that rooms with  high ventilation rates greatly decreased aerosol concentration."/>
    <s v="This article highlights the importance of ventilation system settings on aerosol clearance in hospital settings."/>
    <s v="ventilation, hospitals"/>
    <d v="2021-04-01T00:00:00"/>
    <s v="Medline 1"/>
    <s v="https://www.ncbi.nlm.nih.gov/pmc/articles/PMC7584416/"/>
    <n v="1"/>
  </r>
  <r>
    <n v="244"/>
    <s v="Modes of Transmission of Severe Acute Respiratory Syndrome-Coronavirus-2 (SARS-CoV-2) and Factors Influencing on the Airborne Transmission: A Review"/>
    <s v="Mahdieh Delikhoon, Marcelo I. Guzman, Ramin Nabizadeh, Abbas Norouzian Baghani"/>
    <s v="Isfahan University of Medical Sciences, University of Kentucky, Tehran University of Medical Sciences"/>
    <x v="1"/>
    <x v="3"/>
    <x v="133"/>
    <x v="1"/>
    <x v="1"/>
    <x v="0"/>
    <x v="0"/>
    <s v="Ventilation"/>
    <s v="This study found that droplet transmission was commonly reported to occur in particles with a diameter &gt; 5 micrometers that settle on surfaces. Fine and ultrafine particles can stay suspended for an extended period of time (over 2 hrs.) and can be transported up to 8m. Droplet and airborne transmission of SARS-CoV-2 can be limited indoors with adequate ventilation of rooms, by disinfection of toilets, using negative pressure rooms, and implementing social behavior changes (e.g., masks, distancing)."/>
    <s v="Recommends adequate ventilation, disinfection of toilets, using negative pressure rooms, and wearing masks/social distancing."/>
    <s v="ventilation, restroom disinfection, negative pressure"/>
    <d v="2021-04-01T00:00:00"/>
    <s v="Medline 1"/>
    <s v="https://pubmed.ncbi.nlm.nih.gov/33419142/"/>
    <n v="1"/>
  </r>
  <r>
    <n v="245"/>
    <s v="Monitoring COVID-19 transmission risks by RT-PCR tracing of droplets in hospital and living environments"/>
    <s v="Andrea Piana, Maria Eugenia Colucci, Federica Valeriani, Adriano Marcolongo, Giovanni Sotgiu, Cesira Pasquarella, Lory Marika Margarucci, Andrea Petrucca, Gianluca Gianfranceschi, Sergio Babudieri, Pietro Vitali, Giuseppe D'Ermo, Assunta Bizzarro, Flavio De Maio, Matteo Vitali, Antonio Azara, Ferdinando Romano, Maurizio Simmaco, Vincenzo Romano Spica"/>
    <s v="University of Sassari, University of Parma, University of Rome"/>
    <x v="1"/>
    <x v="2"/>
    <x v="134"/>
    <x v="1"/>
    <x v="0"/>
    <x v="1"/>
    <x v="0"/>
    <s v="Surface Cleaning"/>
    <s v="This study collected samples from indoor and outdoor surfaces exposed to contamination. Traces of biological fluids were frequently detected in spaces open to the public and on objects touched by hands. However, viral RNA was not detected in hospital wards, other indoor &amp; outdoor surfaces, or in the air system of a COVID-19 hospital - only in the surroundings of an infected patient."/>
    <s v="Shows that surface cleaning is most important in places frequented by COVID-19 patients."/>
    <s v="surface cleaning, viral RNA, fomites"/>
    <d v="2021-04-01T00:00:00"/>
    <s v="Medline 1"/>
    <s v="https://www.medrxiv.org/content/10.1101/2020.08.22.20179754v1.full.pdf"/>
    <n v="1"/>
  </r>
  <r>
    <n v="246"/>
    <s v="The role of computational fluid dynamics tools on investigation of pathogen transmission: Prevention and control"/>
    <s v="Shanbi Peng, Qikun Chen, Enbin Liu"/>
    <s v="Southwest Petrolium University"/>
    <x v="1"/>
    <x v="3"/>
    <x v="135"/>
    <x v="1"/>
    <x v="0"/>
    <x v="0"/>
    <x v="1"/>
    <m/>
    <s v="This study showed that CFD simulation can help model transmission mechanisms of pathogens and help to provide guidelines for reducing infection risk."/>
    <s v="CFD simulation is a useful tool to model how COVID-19 and other diseases spread in indoor spaces."/>
    <s v="CFD simulation"/>
    <d v="2021-04-01T00:00:00"/>
    <s v="Medline 1"/>
    <s v="https://www.sciencedirect.com/science/article/abs/pii/S0048969720356199"/>
    <n v="1"/>
  </r>
  <r>
    <n v="247"/>
    <s v="Detection and infectivity potential of severe acute respiratory syndrome coronavirus 2 (SARS-CoV-2) environmental contamination in isolation units and quarantine facilities"/>
    <s v="Amir Ben-Shmuel, Tal Brosh-Nissimov, itai Glinert, Assa Sittner, Reut Poni, Regev Cohen, Hagit Achdout, Hadas Tamir, Yfat Yahalom-Ronen, Boaz Politi, Sharon Melamed, Einat Vitner, Lilach Cherry, Ofir Israeli, Adi Beth-Din, Nir Paran, Tomer Israely, Shumuel Yitzhaki, Haim Levy, Shay Weiss"/>
    <s v="Israel Institute for Biological Research"/>
    <x v="1"/>
    <x v="3"/>
    <x v="31"/>
    <x v="1"/>
    <x v="0"/>
    <x v="1"/>
    <x v="0"/>
    <s v="Surface Cleaning"/>
    <s v="This study examined virus stability and infectivity on non-porous surfaces under laboratory conditions. Surface and air sampling were conducted at 2 COVID-19 isolation units and in a quarantine hotel. In the laboratory setting, SARS-CoV-2 lost its infectivity by day 4 at ambient temperature, and decay rate of viral viability was directly correlated with increase in temperature. Viral RNA was detected in roughly half of surface samples from the surroundings of COVID-19 patients in the isolation units. Other surface and air samples did not contain infectious titers of SARS-CoV-2."/>
    <s v="Shows that surface cleaning is most important in places frequented by COVID-19 positive individuals, but is not necessary in other places. Also shows that aerosols may not travel very far from a COVID-19 positive individual."/>
    <s v="surface cleaning, fomites"/>
    <d v="2021-04-01T00:00:00"/>
    <s v="Medline 1"/>
    <s v="https://www.clinicalmicrobiologyandinfection.com/article/S1198-743X(20)30532-2/fulltext"/>
    <n v="1"/>
  </r>
  <r>
    <n v="248"/>
    <s v="Environmental factors involved in SARS-CoV-2 transmission: effect and role of indoor environmental quality in the strategy for COVID-19 infection control"/>
    <s v="Kenichi Azuma, U Yanagi, Naoki Kagi, Hoon Kim, Masayuki Ogata, Motoya Hayashi"/>
    <s v="Kindai University"/>
    <x v="1"/>
    <x v="3"/>
    <x v="136"/>
    <x v="1"/>
    <x v="0"/>
    <x v="0"/>
    <x v="0"/>
    <s v="Multiple Methods"/>
    <s v="This paper summarizes the effect and role of environmental factors in buildings, spatial dynamics, building operational factors, and a strategy to prevent SARS-CoV-2 transmission in a building environment. Most transmission occurred in indoor environments in an enclosed space. This study recommended increasing air exchange rate, using highly efficient filtration, and UVGI to prevent the spread of coronavirus."/>
    <s v="Encourages further research on the influences of indoor environmental conditions on COVID-19 infection, and the effects of ventilation, filtration, and UVGI."/>
    <s v="ventilation, UVGI, GUV, filtration"/>
    <d v="2021-04-01T00:00:00"/>
    <s v="Medline 1"/>
    <s v="https://www.ncbi.nlm.nih.gov/pmc/articles/PMC7607900/"/>
    <n v="1"/>
  </r>
  <r>
    <n v="249"/>
    <s v="Low incidence of airborne SARS-CoV-2 in acute care hospital rooms with optimized ventilation"/>
    <s v="Nathan Dumont-Leblond, Marc Veillette, Samira Mubareka, Lily Yip Yves Longtin, Philippe Jouvet, Bianka Paquet Bolduc, Stephane Godbout, Gary Kobinger, Allison McGeer, Alex Mikszewski, Caroline Duchaine"/>
    <s v="Institut universitaire de cardiologie et de pneumologie de Quebec"/>
    <x v="1"/>
    <x v="1"/>
    <x v="59"/>
    <x v="1"/>
    <x v="0"/>
    <x v="1"/>
    <x v="1"/>
    <s v="Ventilation"/>
    <s v="This study collected 100 air samples in acute care hospital rooms which hosted COVID-19 patients. 11 positive samples were found from 6 patient rooms. Low detection rates in the hospital rooms may be attributable to the appropriate application of mitigation methods such as increased ventilation to 4.85 air changes per hour. Additional research is needed to understand how aerosolization events occur and how to prevent them."/>
    <s v="While high quality ventilation may have mitigated the risk of airborne spread in hospital rooms, there still needs to be more investigation of how and how frequently COVID-19 aerosolization events occur."/>
    <s v="ventilation, airborne spread"/>
    <d v="2021-04-01T00:00:00"/>
    <s v="Medline 1"/>
    <s v="https://pubmed.ncbi.nlm.nih.gov/33206022/"/>
    <n v="1"/>
  </r>
  <r>
    <n v="250"/>
    <s v="Model Calculations of Aerosol Transmission and Infection Risk of COVID-19 in Indoor Environments"/>
    <s v="Jos Lelieveld, Frank Helleis, Stephan Borrmann, Yafeng Cheng, Frank Drewnick, Gerald Haug, Thomas Klimach, Jean Sciare, Hang Su, Ulrich Poschl"/>
    <s v="Max Planck Institute for Chemistry, The Cyprus Institute"/>
    <x v="1"/>
    <x v="2"/>
    <x v="136"/>
    <x v="1"/>
    <x v="0"/>
    <x v="0"/>
    <x v="1"/>
    <s v="Ventilation"/>
    <s v="In this study, an adjustable algorithm was produced to estimate infection risk for different indoor environments, constrained by published data of human aerosol emissions, SARS-CoV-2 viral loads, infective dose, and other parameters. The results suggested that aerosols from highly infective subjects can effectively transmit COVID-19 in indoor environments. Active room ventilation and ubiquitous wearing of face masks may reduce individual infection risk by a factor of 5-10. This risk reduction is similar to high-volume, HEPA filtering."/>
    <s v="This algorithm could be a useful tool to better understand and reduce COVID-19 spread. Also recommends combining mask wearing and ventilation, and using high-volume HEPA filtration."/>
    <s v="ventilation, HEPA filtration, mathematical model"/>
    <d v="2021-04-01T00:00:00"/>
    <s v="Medline 1"/>
    <s v="https://www.ncbi.nlm.nih.gov/pmc/articles/PMC7662582/"/>
    <n v="1"/>
  </r>
  <r>
    <n v="251"/>
    <s v="Predicting airborne coronavirus inactivation by far-UVC in populated rooms using a high-fidelity coupled radiation-CFD model"/>
    <s v="Andrew G. Buchan, Liang Yang, Kirk D. Atkinson"/>
    <s v="Ontario Tech University"/>
    <x v="1"/>
    <x v="1"/>
    <x v="137"/>
    <x v="1"/>
    <x v="0"/>
    <x v="1"/>
    <x v="1"/>
    <s v="UVGI"/>
    <s v="The use of low dose far-UVC lighting has been suggested to disinfect indoor air. Unlike typical UVC, recent evidence has shown that far-UVC is safe to use around humans. In this study, a fully-coupled radiation transport and CFD model has been developed to quantify disinfection rates within a typical ventilated room. The model showed that disinfection rates were increased by a further 50-85% when using far-UVC within currently recommended exposure levels compared to the room with ventilation alone."/>
    <s v="Shows that far-UVC is a safe and effective method to reduce the airborne transmission of COVID-19."/>
    <s v="UVGI, GUV, far-UVC, CFD, simulation"/>
    <d v="2021-04-01T00:00:00"/>
    <s v="Medline 1"/>
    <s v="https://www.nature.com/articles/s41598-020-76597-y"/>
    <n v="1"/>
  </r>
  <r>
    <n v="252"/>
    <s v="Reducing aerosol transmission of SARS-CoV-2 in hospital elevators"/>
    <s v="Cees van Rijn, G. Aerout Somsen, Leonard Hofstra, Ghassan Dahhan, Reinout A. Bem, Stefan Kooij, Daniel Bonn"/>
    <s v="University of Amsterdam"/>
    <x v="1"/>
    <x v="2"/>
    <x v="82"/>
    <x v="1"/>
    <x v="0"/>
    <x v="1"/>
    <x v="1"/>
    <s v="Ventilation"/>
    <s v="Green Home Solutions developed a plant-based enzyme solution that uses EPA-registered disinfectants, and offers services to disinfect high-contact surfaces, with an optional application of HaloMist, which is known to kill 99.999% of all viruses and bacteria."/>
    <s v="Shows that increased ventilation (caused by an open door or by mechanical ventilation) can speed up the decrease in aerosol particle concentration. This is especially important in small/high-risk spaces."/>
    <s v="ventilation, small spaces"/>
    <d v="2021-04-01T00:00:00"/>
    <s v="Medline 1"/>
    <s v="https://onlinelibrary.wiley.com/doi/10.1111/ina.12744"/>
    <n v="1"/>
  </r>
  <r>
    <n v="253"/>
    <s v="Interpretation for the group standards in technical specification for health risk investigation of central air conditioning ventilation system during coronavirus disease 2019 epidemic"/>
    <s v="Y.P. Jia, G.Q. Cao, R. Zhao, Y. Zhang, L.W. He, Y.F. Wei, L. Huang, R.L. Li, X.D. Gao, N. Jia, C. Yang, F. Shen"/>
    <s v="Beijing Center for Disease Prevention and Control"/>
    <x v="2"/>
    <x v="3"/>
    <x v="125"/>
    <x v="1"/>
    <x v="0"/>
    <x v="0"/>
    <x v="1"/>
    <s v="Ventilation"/>
    <s v="HVAC systems play an important role in indoor air circulation. According to the particularity of HVAC system risk control during the outbreak of similar respiratory infectious disease, 8 key points of risk investigations were summarized: location of fresh air outlet, air conditioning mode, air return mode, air system, air distribution, fresh air volume, exhaust, and air conditioner components. Knowing these points of risk could standardize and guide institutions such as disease control and health supervision to carry out risk management and provide solutions for major public health emergencies."/>
    <s v="The points of risk identified in this article could provide guidance for risk management and provide solutions for public health emergencies (including the COVID-19 pandemic)."/>
    <s v="ventilation, points of risk"/>
    <d v="2021-04-01T00:00:00"/>
    <s v="Medline 1"/>
    <s v="https://pubmed.ncbi.nlm.nih.gov/33076588/"/>
    <n v="1"/>
  </r>
  <r>
    <n v="254"/>
    <s v="Viral transmission in COVID-19: the role of the aerosol"/>
    <s v="J.C.C.M. In't Veen, M. de Hond, A.C. Boerstra"/>
    <s v="Franciscus Gasthuis en Vlietland"/>
    <x v="1"/>
    <x v="2"/>
    <x v="120"/>
    <x v="1"/>
    <x v="0"/>
    <x v="0"/>
    <x v="1"/>
    <s v="Ventilation"/>
    <s v="There is growing evidence that SARS-CoV-2 could be transmitted through aerosols, especially during superspreading events. It is therefore important to have adequate ventilation in public indoor spaces to decrease the recirculation of aerosols."/>
    <s v="Since the coronavirus can be transmitted through aerosols, especially in superspreader events, it is important to have adequate ventilation to decrease the circulation of these aerosols."/>
    <s v="ventilation, airborne spread, superspreader"/>
    <d v="2021-04-01T00:00:00"/>
    <s v="Medline 1"/>
    <s v="https://pubmed.ncbi.nlm.nih.gov/33030322/"/>
    <n v="1"/>
  </r>
  <r>
    <n v="255"/>
    <s v="Air conditioning system usage and SARS-CoV-2 transmission dynamics in Iran"/>
    <s v="Mahmoud Reza Pourkarim, Marijn Thijssen, Philippe Lemey, Anne-Mieke Vandamme, Marc Van Ranst"/>
    <s v="Rega Institute for Medical Research"/>
    <x v="1"/>
    <x v="2"/>
    <x v="96"/>
    <x v="1"/>
    <x v="0"/>
    <x v="0"/>
    <x v="1"/>
    <s v="Ventilation"/>
    <s v="The WHO has recognized that aerosol transmission potentially contributes to the pandemic, though close contact still remains the primary transmission route. However, clues from transmission events and current patterns at population level suggest incidences of aerosol transmission of SARS-CoV-2. Based on the pattern of increased outdoor temperatures and increased COVID-19 cases, cooling systems could have contributed to the spread of SARS-CoV-2 in Iran. These systems create air circulation in closed environments and reduce air humidity, which promotes the spread of virus-laden micro-droplets."/>
    <s v="Recommends that health policy makers regard the role of ventilation systems in the guidelines for controlling the COVID-19 pandemic."/>
    <s v="ventilation, airborne spread, humidity"/>
    <d v="2021-04-01T00:00:00"/>
    <s v="Medline 1"/>
    <s v="https://www.ncbi.nlm.nih.gov/pmc/articles/PMC7405771/"/>
    <n v="1"/>
  </r>
  <r>
    <n v="256"/>
    <s v="Impact of HVAC Systems on the Dispersion of Infectious Aerosols in a Cardiac Intensive Care Unit"/>
    <s v="Larisa Anghel, Catalin-George Popovici, Cristian Statescu, Radu Sascau, Marina Verdes, Vasilica Ciocan, Ionela-Lacramioara Serban, Minela Aida Maranduca, Sebastian-Valeriu Hudisteanu, Florin-Emilian Turcanu"/>
    <s v="Grigore T. Popa University of Medicine and Pharmacy"/>
    <x v="1"/>
    <x v="2"/>
    <x v="125"/>
    <x v="1"/>
    <x v="0"/>
    <x v="0"/>
    <x v="1"/>
    <s v="Ventilation"/>
    <s v="This study provided the mechanism for spread of infectious aerosols by HVAC systems using a CFD simulation, and highlighted the following recommendations for disease control and HVAC optimization: increasing outdoor air, decreasing recirculation of air, and using HEPA filters."/>
    <s v="Recommends increasing outdoor air, decreasing recirculation of air, and using HEPA filters."/>
    <s v="ventilation, outdoor air ventilation, HEPA filtration"/>
    <d v="2021-04-01T00:00:00"/>
    <s v="Medline 1"/>
    <s v="https://www.ncbi.nlm.nih.gov/pmc/articles/PMC7560168/"/>
    <n v="1"/>
  </r>
  <r>
    <n v="257"/>
    <s v="SARS-CoV-2 and Health Care Worker Protection in Low-Risk Settings: a Review of Modes of Transmission and a Novel Airborne Model Involving Inhalable Particles"/>
    <s v="X. Sophie Zhang, Caroline Duchaine"/>
    <s v="CIUSS Montreal"/>
    <x v="1"/>
    <x v="1"/>
    <x v="75"/>
    <x v="1"/>
    <x v="0"/>
    <x v="1"/>
    <x v="0"/>
    <m/>
    <s v="This study found that, with the exception of during aerosol-generating medical procedures (e.g., intubation), the overall data for airborne transmission over long distances are weak, and based predominantly on indirect and experimental rather than clinical or epidemiological evidence. This study also created a new model that goes beyond the current droplet and aerosol dichotomy, and involves short-range inhalable particles, supported by data targeting the nose as the main viral receptor site. This new model better explains clinical observations, especially in the context of close and prolonged contacts between health care workers and patients."/>
    <s v="Comments that airborne transmission over long distances may not be a significant route of transmission for COVID-19. Close contact is a much more common cause. However, more research, especially clinical trials, are needed to complete this picture."/>
    <s v="airborne spread, mathematical model"/>
    <d v="2021-04-01T00:00:00"/>
    <s v="Medline 1"/>
    <s v="https://pubmed.ncbi.nlm.nih.gov/33115724/"/>
    <n v="1"/>
  </r>
  <r>
    <n v="258"/>
    <s v="SARS-CoV-2: Disinfection Strategies to Prevent Transmission of Neuropathogens via Air Conditioning Systems"/>
    <s v="Ruqiayyah Siddiqui, Mustafa Khamis, Taleb Ibrahim, Naveed Ahmed Khan"/>
    <s v="American University of Sharjah"/>
    <x v="1"/>
    <x v="3"/>
    <x v="30"/>
    <x v="1"/>
    <x v="0"/>
    <x v="1"/>
    <x v="0"/>
    <s v="Multiple Methods"/>
    <s v="There is some evidence that SARS-CoV-2 viruses could take refuge inside a microbial Trojan Horse (e.g., Acanthamoeba). These COVID-carrying microbes could then be transmitted throughout the environment through the HVAC system. Strategies such as high-efficiency filters, filters with antimicrobial surfaces, and UVGI can be used in HVAC systems to prevent the proliferation of COVID-19."/>
    <s v="Though it is unclear how common it is for COVID-19 to be transmitted through a &quot;microbial Trojan Horse,&quot; this article recommends using high-efficiency filters, anti-microbial filters, and UVGI to prevent the spread of COVID-19 and other disease-causing microbes."/>
    <s v="ventilation, filtration, UVGI, GUV"/>
    <d v="2021-04-01T00:00:00"/>
    <s v="Medline 1"/>
    <s v="https://pubs.acs.org/doi/10.1021/acschemneuro.0c00595"/>
    <n v="1"/>
  </r>
  <r>
    <n v="259"/>
    <s v="Speech can produce jet-like transport relevant to asymptomatic spreading of virus"/>
    <s v="Manouk Abkarian, Simon Mendez, Nan Xue, Fan Yang, Howard A. Stone"/>
    <s v="University of Montpellier, Princeton University"/>
    <x v="1"/>
    <x v="0"/>
    <x v="27"/>
    <x v="1"/>
    <x v="1"/>
    <x v="0"/>
    <x v="0"/>
    <m/>
    <s v="This study found that, depending on the type of speech, aerosol particles can create vortical puffs anywhere between 0.5-2 meters, and even farther sometimes."/>
    <s v="Aerosol particles can travel more than the recommended 2 meters for social distancing, so it is important to consider using effective ventilation that will capture potentially viral aerosol particles that travel long distances."/>
    <s v="ventilation, airborne spread"/>
    <d v="2021-04-01T00:00:00"/>
    <s v="Medline 1"/>
    <s v="https://www.pnas.org/content/117/41/25237"/>
    <n v="1"/>
  </r>
  <r>
    <n v="260"/>
    <s v="Use of HEPA filters to reduce the risk of nosocomial spread of SARS-CoV-2 via operating theatre ventilation systems"/>
    <s v="Sophia Yeo, Ian Hosein, Leo McGregor-Davies"/>
    <s v="Medway Maritime Hospital"/>
    <x v="5"/>
    <x v="2"/>
    <x v="138"/>
    <x v="1"/>
    <x v="0"/>
    <x v="1"/>
    <x v="1"/>
    <s v="Filtration"/>
    <s v="Positive pressure theatre ventilation is commonplace in operating theatres worldwide. However, positive pressure could push potentially contaminated airflow from the theatre directly over the recovery beds. While it is difficult to seal off/modify the current HVAC system, HEPA filters could be an effective solution. They filter out 99.97% of 0.1 micron-sized particles and are easy to install."/>
    <s v="HEPA filtration units could be  an effective and simple solution for situations where the current HVAC setup is liable to cause COVID-19 transmission."/>
    <s v="ventilation, HEPA filtration"/>
    <d v="2021-04-01T00:00:00"/>
    <s v="Medline 1"/>
    <s v="https://www.ncbi.nlm.nih.gov/pmc/articles/PMC7377688/"/>
    <n v="1"/>
  </r>
  <r>
    <n v="261"/>
    <s v="Airborne route and bad use of ventilation systems as non-negligible factors in SARS-CoV-2 transmission"/>
    <s v="G. Correia, L. Rodrigues, M. Gameiro da Silva, T. Goncalves"/>
    <s v="University of Coimbra"/>
    <x v="1"/>
    <x v="2"/>
    <x v="95"/>
    <x v="1"/>
    <x v="0"/>
    <x v="0"/>
    <x v="0"/>
    <s v="Ventilation"/>
    <s v="WHO only considers aerosol transmission when procedures or support treatments that produce aerosol are performed. However, transmission mechanisms are not fully understood and there is evidence for an airborne route to be considered, as the virus remains viable in aerosols for at least 3 hours. HVAC systems, when not adequately used, may contribute to the transmission of the coronavirus, as suggested by descriptions from Japan, Germany, and the Diamond Princess Cruise Ship."/>
    <s v="Past COVID-19 outbreaks suggest that airborne transmission through ventilation systems is possible. Therefore, it is important to ensure that indoor spaces are adequately ventilated."/>
    <s v="ventilation, airborne spread"/>
    <d v="2021-04-01T00:00:00"/>
    <s v="Medline 1"/>
    <s v="https://www.ncbi.nlm.nih.gov/pmc/articles/PMC7182754/"/>
    <n v="1"/>
  </r>
  <r>
    <n v="262"/>
    <s v="Another invisible enemy indoors: COVID-19, human health, the home, and United States indoor air policy"/>
    <s v="Jamaji C. Nwanaji-Enwerem, Joseph G. Allen, Paloma I. Beamer"/>
    <s v="Harvard Medical School"/>
    <x v="1"/>
    <x v="0"/>
    <x v="115"/>
    <x v="1"/>
    <x v="2"/>
    <x v="0"/>
    <x v="1"/>
    <s v="Filtration"/>
    <s v="Poor household IAQ is a long-standing public health issue (especially in households of low socioeconomic status), with even greater relevance now that many individuals spend more time at home, and because COVID-19 is often spread within the home. This article calls for legislation that better promotes the integrity of the indoor air environment and explains what individuals can do to personally protect themselves. Suggestions included using a portable HEPA filter, opening windows if safe to do so, and ensuring the kitchen is well-ventilated while cooking."/>
    <s v="There is a need for better IAQ-related legislation in the U.S. since poor residential IAQ is a significant public health issue. In the mean time, people can protect themselves by installing HEPA filters in their homes, and opening windows if it is safe to do so."/>
    <s v="HEPA filter, portable filter, windows, IAQ"/>
    <d v="2021-04-01T00:00:00"/>
    <s v="Medline 1"/>
    <s v="https://www.nature.com/articles/s41370-020-0247-x"/>
    <n v="1"/>
  </r>
  <r>
    <n v="263"/>
    <s v="Back to Normal: An Old Physics Route to Reduce SARS-CoV-2 Transmission in Indoor Spaces"/>
    <s v="F. Javier Garcia de Abajo, Rufino Javier Hernandez, Ido Kaminer, Andreas Meyerhans, Joan Rosell-Llompart, Tilman Sanchez-Elsner"/>
    <s v="Barcelona Institute of Science and Technology"/>
    <x v="1"/>
    <x v="2"/>
    <x v="139"/>
    <x v="1"/>
    <x v="0"/>
    <x v="0"/>
    <x v="1"/>
    <s v="Multiple Methods"/>
    <s v="This study discussed the transmission methods of COVID-19 (close contact, aerosol transmission, fomite transmission). This study also recommended measures to reduce virus propagation at 3 different levels: redesigning the infrastructure of shared spaces, emphasizing compliance from people with mask wearing/distancing, and deploying measures that will inactivate viruses that are emitted in indoor environments. Far-UVC and surface cleaning are 2 examples of measures that inactivate viruses in air/on surfaces."/>
    <s v="Creating a safe indoor environment will require changes to indoor infrastructure, compliance with mask wearing &amp; distancing from building occupants, and measures such as far-UVC and surface cleaning to reduce the presence of viruses in the indoor environment."/>
    <s v="far-UVC, surface cleaning, fomites, social behavior, indoor infrastructure"/>
    <d v="2021-04-01T00:00:00"/>
    <s v="Medline 1"/>
    <s v="https://www.ncbi.nlm.nih.gov/pmc/articles/PMC7307329/"/>
    <n v="1"/>
  </r>
  <r>
    <n v="264"/>
    <s v="On the Optimal Indoor Air Conditions for SARS-CoV-2 Inactivation. An Enthalpy-Based Approach"/>
    <s v="Angelo Spena, Leonardo Palombi, Massimo Corcione, Mariachiara Carestia, Vicenzo Andrea Spena"/>
    <s v="Tor Vergata University of Rome"/>
    <x v="1"/>
    <x v="2"/>
    <x v="140"/>
    <x v="1"/>
    <x v="0"/>
    <x v="0"/>
    <x v="1"/>
    <s v="Humidity"/>
    <s v="This study examined how HVAC systems could maintain thermodynamic conditions that are adverse to the virus. The results showed that temperature or humidity cannot be independently correlated with coronaviruses' viability, because a one-to-one approach reveals an intrinsically erratic nature. At the same time, results inferred a relationship between coronaviruses' survival and the thermodynamic potential specific enthalpy of moist air (which accounts for both temperature and humidity). A viable solution could exist in the form of an easy-to-use diagram for determining optimal combinations of air temperature and relative humidity optimal for virus inactivation to fall not far from those typical for human comfort."/>
    <s v="When trying to create indoor conditions least favorable for the coronavirus, it is important to consider temperature and humidity simultaneously."/>
    <s v="IAQ, humidity, temperature, enthalpy"/>
    <d v="2021-04-01T00:00:00"/>
    <s v="Medline 1"/>
    <s v="https://www.ncbi.nlm.nih.gov/pmc/articles/PMC7504028/"/>
    <n v="1"/>
  </r>
  <r>
    <n v="265"/>
    <s v="Reduction of Contagion Risks by SARS-CoV-2 (COVID-19) in Air-Conditioned Work Environments"/>
    <s v="Valter Marcone"/>
    <s v="ITT Institute"/>
    <x v="1"/>
    <x v="2"/>
    <x v="141"/>
    <x v="1"/>
    <x v="0"/>
    <x v="0"/>
    <x v="0"/>
    <s v="Ventilation"/>
    <s v="This study discussed that ducted air systems are often overlooked in risk assessment when it comes to airborne disease transmission. If used incorrectly, HVAC systems could increase the possibility of infection."/>
    <s v="It is important to ensure that HVAC systems are working properly, and are not leading to increased spread of airborne diseases."/>
    <s v="ventilation, airborne spread"/>
    <d v="2021-04-01T00:00:00"/>
    <s v="Medline 1"/>
    <s v="https://pubmed.ncbi.nlm.nih.gov/32942811/"/>
    <n v="1"/>
  </r>
  <r>
    <n v="266"/>
    <s v="A Low-cost Solution for Retro-fitment of HEPA Filter in Healthcare Facilities Providing Care to COVID-19 Patients"/>
    <s v="Vikas Malhotra"/>
    <s v="Maulana Azad Medical College"/>
    <x v="1"/>
    <x v="3"/>
    <x v="142"/>
    <x v="0"/>
    <x v="0"/>
    <x v="1"/>
    <x v="1"/>
    <s v="Filtration"/>
    <s v="This article suggested that portable HEPA air purifiers (especially ones that also include built-in UVGI), could be an effective strategy to reduce COVID-19 transmission in spaces without proper HVAC/air management. Effectiveness increases if the air purifiers are placed in high aerosol generating zones (e.g., at bed level, in ICUs, in operation theatres, and swab collection/processing stations)."/>
    <s v="Suggests that using portable HEPA/UVGI air purifiers could be an effective and easy-to-install method for reducing the spread of COVID-19 in high risk areas, especially if the purifiers are strategically placed."/>
    <s v="HEPA filtration, UVGI, GUV, portable filter, low-cost"/>
    <d v="2021-04-01T00:00:00"/>
    <s v="Medline 1"/>
    <s v="https://www.ncbi.nlm.nih.gov/pmc/articles/PMC7240234/pdf/13312_2020_Article_1830.pdf"/>
    <n v="1"/>
  </r>
  <r>
    <n v="267"/>
    <s v="Estimation of Viral Aerosol Emissions From Simulated Individuals With Asymptomatic to Moderate Coronavirus Disease 2019"/>
    <s v="Michael Riediker, Dai-Hua Tsai"/>
    <s v="Swiss Centre for Occupational and Environmental Health"/>
    <x v="5"/>
    <x v="2"/>
    <x v="100"/>
    <x v="1"/>
    <x v="0"/>
    <x v="0"/>
    <x v="0"/>
    <m/>
    <s v="This study used a mathematical model to estimate the virus levels released from individuals with asymptomatic to moderate COVID-19 into aerosol droplets by normal breathing and coughing. The modeling study found that breathing and coughing were estimated to release a large number of viruses if an individual had a high viral load. The estimated infectious risk posed by a person with typical viral load was low."/>
    <s v="Shows that strict respiratory protection may be needed when there is a chance to be in the same small room with an individual, whether symptomatic or not."/>
    <s v="airborne spread, mathematical model"/>
    <d v="2021-04-01T00:00:00"/>
    <s v="Medline 1"/>
    <s v="https://jamanetwork.com/journals/jamanetworkopen/fullarticle/2768712"/>
    <n v="1"/>
  </r>
  <r>
    <n v="268"/>
    <s v="Increasing Temperature and Relative Humidity Accelerates Inactivation of SARS-CoV-2 on Surfaces"/>
    <s v="Jennifer Biryukov, Jeremy A. Boydston, Rebecca A. Dunning, John J. Yeager, Stewart Wood, Amy L. Reese, Allison Ferris, David Miller, Wade Weaver, Nathalie E. Zeitouni, Aaron Phillips, Denise Freeburger, Idris Hooper, Shanna Ratnesar-Shumate, Jason Yolitz, Melissa Krause, Gregory Williams, David G. Dawson, Artemas Herzog, Paul Dabisch, Victoria Wahl, Michael C. Hevey, Louis A. Altamura"/>
    <s v="U.S. Department of Homeland Security Science and Technology Directorate"/>
    <x v="2"/>
    <x v="0"/>
    <x v="13"/>
    <x v="1"/>
    <x v="1"/>
    <x v="0"/>
    <x v="1"/>
    <s v="Humidity"/>
    <s v="This study investigated the effects of relative humidity, temperature, and droplet size on the stability of SARS-CoV-2 in a simulated clinically relevant matrix dried on nonporous surfaces. The results showed that SARS-CoV-2 decayed more rapidly when either humidity or temperature was increased. Droplet volume and surface type did not significantly impact decay rate."/>
    <s v="Suggests that high temperature and humidity conditions likely decrease SARS-CoV-2's viability."/>
    <s v="humidity, temperature"/>
    <d v="2021-04-01T00:00:00"/>
    <s v="Medline 1"/>
    <s v="https://msphere.asm.org/content/5/4/e00441-20"/>
    <n v="1"/>
  </r>
  <r>
    <n v="269"/>
    <s v="New Method to Reduce COVID-19 Transmission - The Need for Medical Air Disinfection is Now"/>
    <s v="Yue Ren, Li Li, Yu-ming Jia"/>
    <s v="North Sichuan Medical College"/>
    <x v="1"/>
    <x v="3"/>
    <x v="143"/>
    <x v="1"/>
    <x v="0"/>
    <x v="1"/>
    <x v="2"/>
    <s v="Multiple Methods"/>
    <s v="This article proposes the use of circulating wind ultraviolet air disinfectors to decrease COVID-19 transmission. These devices can not only effectively kill pathogenic microorganisms in the air, but also effectively promote the flow of indoor air through circulating wind. The UV radiation occurs inside the machine without exposing humans to harmful UVC rays."/>
    <s v="The circulating wind ultraviolet air disinfector could be a useful tool to prevent the spread of COVID-19 without exposing people to harmful UVC rays."/>
    <s v="UVGI, GUV, air flow management"/>
    <d v="2021-04-01T00:00:00"/>
    <s v="Medline 1"/>
    <s v="https://www.ncbi.nlm.nih.gov/pmc/articles/PMC7241285/"/>
    <n v="1"/>
  </r>
  <r>
    <n v="270"/>
    <s v="Small droplet aerosols in poorly ventilated spaces and SARS-CoV-2 transmission"/>
    <s v="G. Aernout Somsen, Cees van Rijn, Stefan Kooij, Reinout A. Bem, Daniel Bonn"/>
    <s v="University of Amsterdam"/>
    <x v="1"/>
    <x v="2"/>
    <x v="9"/>
    <x v="1"/>
    <x v="1"/>
    <x v="0"/>
    <x v="0"/>
    <s v="Ventilation"/>
    <s v="This study used an aerosol spray droplet measurement system to determine the size distribution of respiratory droplets in a single cough and during speech. The study found that small droplets remain in the air for up to 9 minutes, but this time was reduced when the area was well-ventilated."/>
    <s v="Shows that better ventilation of spaces can decrease the likelihood of airborne disease transmission. This is an especially important consideration for small or high-risk spaces."/>
    <s v="ventilation, airborne spread"/>
    <d v="2021-04-01T00:00:00"/>
    <s v="Medline 1"/>
    <s v="https://www.thelancet.com/action/showPdf?pii=S2213-2600%2820%2930245-9"/>
    <n v="1"/>
  </r>
  <r>
    <n v="271"/>
    <s v="Transmission of Sars-Cov-2 and ventilation of indoor environments. Technical notes and preventive measures"/>
    <s v="Romina Sezzatini, Martina Sapienza, Floriana D'Ambrosio, Umberto Moscato, Patrizia Laurenti"/>
    <s v="Fondazione Policlinico Universitario A. Gemelli IRCCS"/>
    <x v="1"/>
    <x v="2"/>
    <x v="8"/>
    <x v="1"/>
    <x v="1"/>
    <x v="0"/>
    <x v="0"/>
    <s v="Ventilation"/>
    <s v="Since there is a possibility that SARS-CoV-2 can be transmitted through aerosol particles, it is possible that poor ventilation can provide a transmission channel for COVID-19 indoors."/>
    <s v="Suggests that it is important to maintain HVAC systems and ensure that ventilation systems are effective."/>
    <s v="ventilation, airborne spread"/>
    <d v="2021-04-01T00:00:00"/>
    <s v="Medline 1"/>
    <s v="https://pubmed.ncbi.nlm.nih.gov/32877395/"/>
    <n v="1"/>
  </r>
  <r>
    <n v="272"/>
    <s v="Airflow as Possible Transmission Route of Middle East Respiratory Syndrome at an Initial Outbreak Hospital in Korea"/>
    <s v="Minki Sung, Seongmin Jo, Sang-Eun Lee, Moran Ki, Bo Youl Choi, JinKwan Hong"/>
    <s v="Sejong University"/>
    <x v="1"/>
    <x v="3"/>
    <x v="144"/>
    <x v="1"/>
    <x v="0"/>
    <x v="1"/>
    <x v="0"/>
    <s v="Ventilation"/>
    <s v="This study investigated 38 individuals who were directly or indirectly infected with MERS by a super-spreader patient. Tracer gas experiments in the hospital confirmed that air could be spread to adjacent patient rooms and to rooms across corridors through the ventilation system. Moreover, MERS is known to spread mainly through close contact, but can spread through aerosols over long distances in certain environments, such as that of a super-spreader patient hospitalized in a room with poor ventilation."/>
    <s v="Suggests the possibility of MERS spreading through an HVAC system. Since SARS-CoV-2 is closely related with MERS, it is possible that COVID-19 or other airborne diseases could spread through HVAC systems as well."/>
    <s v="ventilation, airborne spread"/>
    <d v="2021-04-01T00:00:00"/>
    <s v="Medline 1"/>
    <s v="https://pubmed.ncbi.nlm.nih.gov/30563206/"/>
    <n v="1"/>
  </r>
  <r>
    <n v="273"/>
    <s v="Ventilation in the Dental Clinic: An Effective Measure to Control Droplets and Aerosols during the Coronavirus Pandemic and Beyond"/>
    <s v="Lin Yue"/>
    <s v="Peking University"/>
    <x v="1"/>
    <x v="3"/>
    <x v="84"/>
    <x v="1"/>
    <x v="0"/>
    <x v="1"/>
    <x v="1"/>
    <s v="Multiple Methods"/>
    <s v="Since dental care involves a large amount of spatter and spray containing micro-organisms generated from spillages &amp; procedures, it is important to protect dental workers from COVID-19. This article recommended that dental offices should screen patients for COVID-19, provide dental staff should with adequate PPE, take measures to reduce spatter, and sterilize and disinfect the room/tools between patients. In addition, sufficient ventilation is essential to prevent the spread of disease - especially because dental procedures can create particles smaller than 5 microns, which may float in the air as aerosols for an extended period of time and travel several meters."/>
    <s v="Shows that ventilation is essential in dental offices or in any other healthcare facility where procedures may produce small aerosol particles."/>
    <s v="ventilation, airborne spread"/>
    <d v="2021-04-01T00:00:00"/>
    <s v="Medline 1"/>
    <s v="http://www.quintpub.com/userhome/cjdr/cjdr_23_2_yue_p105.pdf"/>
    <n v="1"/>
  </r>
  <r>
    <n v="274"/>
    <s v="Adequate indoor air quality in nursing homes: An unmet medical need"/>
    <s v="Manasa Reddy, Mohammad Heidarinejand, Brent Stephens, Israel Rubinstein"/>
    <s v="University of Illinois, Ilinois Institute of Technology"/>
    <x v="1"/>
    <x v="0"/>
    <x v="145"/>
    <x v="1"/>
    <x v="0"/>
    <x v="1"/>
    <x v="1"/>
    <m/>
    <s v="A growing body of literature indicates that IAQ in nursing homes is poor. Unlike the outdoors, IAQ in nursing homes is not regulated by legislation. As a result residents spend a majority of their time indoors, exposed to indoor pollutants. This article proposed a plan for assessing IAQ in nursing homes and addressing vulnerabilities in these facilities to safeguard health of residents."/>
    <s v="It is important to improve IAQ in nursing homes, especially since nursing home residents tend to be a vulnerable population. Though this article doesn't mention the spread of disease, poor IAQ is often correlated with high risk of airborne disease transmission."/>
    <s v="IAQ"/>
    <d v="2021-04-01T00:00:00"/>
    <s v="Lexis 2"/>
    <s v="https://www.sciencedirect.com/science/article/abs/pii/S0048969720378049"/>
    <n v="1"/>
  </r>
  <r>
    <n v="275"/>
    <s v="Tracing surface and airborne SARS-CoV-2 RNA inside public buses and subway trains"/>
    <s v="Teresa Moreno, Rosa Maria Pinto, Albert bosch, Natalia Moreno, Andres Alastuey, Maria Cruz Minguillon, Eduard Anfruns-Estrada, Susana Guix, Cristina Fuentes, Giorgio Buonanno, Luca Stabile, Lidia Morawska, Xavier Querol"/>
    <s v="Institute of Environmental Assessment and Water Research"/>
    <x v="1"/>
    <x v="2"/>
    <x v="12"/>
    <x v="1"/>
    <x v="0"/>
    <x v="7"/>
    <x v="0"/>
    <s v="Multiple Methods"/>
    <s v="99 samples were taken from inside Barcelona buses and subway trains during the summer of 2020. Thirty of the samples tested positive for COVID-19 RNA. Positive samples were more common on surfaces than in ambient air. Filters on subway trains were all virus-free, but filters on buses tested positive for COVID RNA. Though it is not certain whether these samples demonstrate infectivity, the best practice demands that close attention be paid to ventilation systems and regular vehicle disinfection."/>
    <s v="Surface disinfection and high-quality ventilation &amp; filtration are important on public transportation to prevent airborne disease spread, especially since samples of coronavirus RNA were found on surfaces and in air filters on public transportation vehicles."/>
    <s v="ventilation, filtration, surface cleaning, fomites"/>
    <d v="2021-04-01T00:00:00"/>
    <s v="Lexis 2"/>
    <s v="https://www.sciencedirect.com/science/article/pii/S0160412020322819?via%3Dihub"/>
    <n v="1"/>
  </r>
  <r>
    <n v="276"/>
    <s v="An air distribution optimization of hospital wards for minimizing cross-infection"/>
    <s v="Ji-Xiang Wang, Xiang Cao, Yong-Ping Chen"/>
    <s v="Yangzhou University"/>
    <x v="1"/>
    <x v="3"/>
    <x v="95"/>
    <x v="1"/>
    <x v="0"/>
    <x v="1"/>
    <x v="1"/>
    <s v="Ventilation"/>
    <s v="This study modeled a room with 3 occupants in hospital beds, and examined what would happen if one of the occupants sneezed in the room. The study then modeled different air flow/ventilation patterns, and examined how each different pattern affected the spread of aerosol particles from the sneeze. The study found that a bottom-in and top-out air distribution is recommended to minimize cross-infection. Also ventilation outlets should be close as possible to the aerosol source."/>
    <s v="Changing air-flow patterns by ventilating air vertically from the bottom of the room to the top, and by placing ventilation outlets close to infected patients, can reduce the risk of airborne disease transmission."/>
    <s v="ventilation, air flow management, mathematical model, simulation"/>
    <d v="2021-04-01T00:00:00"/>
    <s v="Lexis 2"/>
    <s v="https://www.ncbi.nlm.nih.gov/pmc/articles/PMC7417288/"/>
    <n v="1"/>
  </r>
  <r>
    <n v="277"/>
    <s v="The design of safe classrooms of educational buildings for facing contagions and transmission of diseases: A novel approach combining audits, calibrated energy models, building performance (BPS) and computational fluid dynamic (CFD) simulations"/>
    <s v="Fabrizio Ascione, Rose Francesca De Masi, Margherita Mastellone, Giuseppe Peter Vanoli"/>
    <s v="University of Naples Frederico II"/>
    <x v="1"/>
    <x v="2"/>
    <x v="3"/>
    <x v="1"/>
    <x v="0"/>
    <x v="2"/>
    <x v="3"/>
    <m/>
    <s v="This study used a CFD simulation to examine how classrooms can be designed to be safer and lower the risk of airborne disease transmission. Energy impacts (monthly and annual increase of energy demands due to higher mechanical ventilation) were examined, as well as indoor distribution of climactic parameters (temperature, airspeed, age of air). To make up for energy losses due to increased outdoor air ventilation rates, this article recommended using heat recovery. This would require air handling units to be equipped with flat plate heat exchangers, so that outdoor air isn't contaminated with exhaust air."/>
    <s v="Though increasing outdoor air ventilation will lead to increased energy losses, these losses can be made up using heat recovery units &amp; other energy efficiency strategies that do not involve mixing outdoor air with contaminated exhaust air."/>
    <s v="ventilation, outdoor air ventilation, energy cost, CFD, simulation"/>
    <d v="2021-04-01T00:00:00"/>
    <s v="Lexis 2"/>
    <s v="https://www.ncbi.nlm.nih.gov/pmc/articles/PMC7543903/"/>
    <n v="1"/>
  </r>
  <r>
    <n v="278"/>
    <s v="SARS-CoV-2 concentrations and virus-laden aerosol size distributions in outdoor air in north and south of Italy"/>
    <s v="D. Chirizzi, M. Conte, M. Feltracco, A. Dinoi, E. Gregoris, E. Barbaro, G. La Bella, G. Ciccarese, G. La Salandra, A. Gambaro, D. Contini"/>
    <s v="Instituto Zooprofilattico Sperimentale di Puglia e Basilicata"/>
    <x v="1"/>
    <x v="2"/>
    <x v="137"/>
    <x v="1"/>
    <x v="1"/>
    <x v="0"/>
    <x v="0"/>
    <m/>
    <s v="This study found that outdoor air in residential and urban areas was generally not infectious and safe for the public, with the possible exclusion of very crowded sites."/>
    <s v="Shows that outdoor spread of COVID-19 is highly uncommon. This alludes to the fact that it is important to introduce more fresh/outdoor air to indoor spaces to reduce the risk of COVID transmission."/>
    <s v="ventilation, outdoor air ventilation"/>
    <d v="2021-04-01T00:00:00"/>
    <s v="Lexis 2"/>
    <s v="https://pubmed.ncbi.nlm.nih.gov/33221596/"/>
    <n v="1"/>
  </r>
  <r>
    <n v="279"/>
    <s v="Links between air pollution and COVID-19 in England"/>
    <s v="Marco Travaglio, Yizhou Yu, Rebeka Popovic, Liza Selley, Nuno Santos Leal, Luis Miguel Martins"/>
    <s v="University of Cambridge"/>
    <x v="1"/>
    <x v="2"/>
    <x v="44"/>
    <x v="1"/>
    <x v="1"/>
    <x v="0"/>
    <x v="0"/>
    <m/>
    <s v="This study linked high concentrations of PM10 pollution to higher rates of COVID-19 cases and deaths."/>
    <s v="Shows that improved ventilation/filtration/IAQ could not only stop the spread of COVID-19, but could also reduce the amount of PM10 pollution in the air. Lowering pollution can make people less susceptible to getting sick with diseases like COVID-19."/>
    <s v="IAQ, pollution"/>
    <d v="2021-04-01T00:00:00"/>
    <s v="Lexis 2"/>
    <s v="https://www.medrxiv.org/content/10.1101/2020.04.16.20067405v5.full.pdf"/>
    <n v="1"/>
  </r>
  <r>
    <n v="280"/>
    <s v="Prevention and control of COVID-19 in public transportation: Experience from China"/>
    <s v="Jin Shen, Hongyang Duan, Baoying Zhang, Jiaqi Wang, John S. Ji, Jiao Wang, Lijun Pan, Xianliang Wang, Kangfeng Zhao, Bo Ying, Song Tang, Jian Zhang, Chen Liang, Huihui Sun, Yuebin Lv, Yan Li, Tao Li, Li Li, Hang Liu Liubo Zhang, Lin Wang, Xiaoming Shi"/>
    <s v="Chinese Center for Disease Control and Prevention"/>
    <x v="2"/>
    <x v="3"/>
    <x v="146"/>
    <x v="1"/>
    <x v="0"/>
    <x v="7"/>
    <x v="1"/>
    <s v="Multiple Methods"/>
    <s v="This article emphasized the importance of long-term, effective prevention and control measures for public transport facilities, as they are increasing in popularity and serve as the principal modes of travel for many people. Infection risk could be extremely high in public transportation due to the length of exposure time. Strategies to reduce disease spread include environmental cleaning and disinfection, strengthening of personnel management, wearing proper PPE, and enhancing health education."/>
    <s v="Recommended regular environmental cleaning and disinfection, combined with proper PPE usage and widespread health education."/>
    <s v="surface disinfection, fomites, social behaviors"/>
    <d v="2021-04-01T00:00:00"/>
    <s v="Lexis 2"/>
    <s v="https://pubmed.ncbi.nlm.nih.gov/32829124/"/>
    <n v="1"/>
  </r>
  <r>
    <n v="281"/>
    <s v="Prevention and control of COVID-19 in nursing homes, orphanages, and prisons"/>
    <s v="Jiao Wang, Wenjing Yang, Lijun Pan, John S. Ji, Jin Shen, Kangfeng Zhao, Bo Ying, Xianling Wang, Liubo Zhang, Lin Wang, Xiaoming Shi"/>
    <s v="China CDC Key Laboratory of Environmental and Population Health"/>
    <x v="2"/>
    <x v="3"/>
    <x v="147"/>
    <x v="1"/>
    <x v="0"/>
    <x v="0"/>
    <x v="1"/>
    <s v="Multiple Methods"/>
    <s v="Institutionalized populations lack mobility and live in close proximity with unavoidable contact. This makes them more vulnerable to COVID-19 infection. It is therefore important to provide higher prevention and control measures in these settings. Some suggested measures include improving ventilation, monitoring cases, using basic hygiene measures, and surface cleaning/disinfection."/>
    <s v="Suggests improving ventilation systems and increasing the frequency of surface cleaning in spaces made for institutionalized populations."/>
    <s v="surface disinfection, ventilation"/>
    <d v="2021-04-01T00:00:00"/>
    <s v="Lexis 2"/>
    <s v="https://www.ncbi.nlm.nih.gov/pmc/articles/PMC7332257/"/>
    <n v="1"/>
  </r>
  <r>
    <n v="282"/>
    <s v="Ventilation and air cleaning to limit aerosol particle concentrations in a gym during the COVID-19 pandemic"/>
    <s v="B. Blocken, T. van Druenen, A. Ricci, L. Kang, T. van Hooff, P. Qin, L. Xia, C. Alanis Ruiz, J.H. Arts, J.F.L. Diepens, G.A. Maas, S.G. Gillmeier, S.B. Vos, A.C. Brombacher"/>
    <s v="Eindhoven University of Technology"/>
    <x v="1"/>
    <x v="2"/>
    <x v="148"/>
    <x v="1"/>
    <x v="0"/>
    <x v="0"/>
    <x v="1"/>
    <s v="Ventilation"/>
    <s v="This study measured aerosol particle concentration, CO2 concentration, air temperature, and relative humidity in a gym after 35 test persons performed physical exercise. It was found that ventilation with an air change rate of 2.2 changes per hour (4.5 times the minimum of the Dutch Building Code) was insufficient to stop the significant aerosol concentration rise over 30 min. Mathematical models provided further insight into how ventilation and air cleaning, affected aerosol concentration. Combining ventilation and air cleaning can reduce aerosol particle concentrations from 80-90%, depending on aerosol size. Ventilation supplemented with air cleaning is energy efficient and can be applied for other indoor environments."/>
    <s v="Suggests that combining ventilation with other air cleaning methods could be an energy efficient way to reduce the concentration of aerosol particles indoors."/>
    <s v="ventilation, air cleaning, filtration, mathematical model"/>
    <d v="2021-04-01T00:00:00"/>
    <s v="Lexis 3"/>
    <s v="https://www.sciencedirect.com/science/article/pii/S0360132321000706"/>
    <n v="1"/>
  </r>
  <r>
    <n v="283"/>
    <s v="Why cleaning the invisible in restaurants is important during COVID-19: A case study of indoor air quality of an open-kitchen restaurant"/>
    <s v="Howook Sean Chang, Bradford Capuozzo, Bendegul Okumus, Meehee Cho"/>
    <s v="Florida International University, University of Central Florida, Kyung Hee University"/>
    <x v="1"/>
    <x v="0"/>
    <x v="149"/>
    <x v="1"/>
    <x v="0"/>
    <x v="3"/>
    <x v="1"/>
    <m/>
    <s v="Particulate matter from cooking could cause respiratory health problems and increase susceptibility to COVID-19 (especially in restaurants with open kitchens) unless surveillance and preventative measures are taken. The article recommended that restaurants ensure that hood ventilation systems are working properly, supply more fresh air to the kitchen, and increase ventilation in the dining area."/>
    <s v="Recommends improving IAQ not just to prevent the spread of COVID-19, but also to reduce PM pollution (which makes people more susceptible to diseases)."/>
    <s v="ventilation, pollution"/>
    <d v="2021-04-01T00:00:00"/>
    <s v="Lexis 3"/>
    <s v="https://www.ncbi.nlm.nih.gov/pmc/articles/PMC7979638/"/>
    <n v="1"/>
  </r>
  <r>
    <n v="284"/>
    <s v="Modelling uncertainty in the relative risk of exposure to the SARS-CoV-2 virus by airborne aerosol transmission in well mixed indoor air"/>
    <s v="Benjamin Jones, Patrick Sharpe, Christopher Iddon, E. Abigail Hathaway, Catherine J. Noakes, Shaun Fitzgerald"/>
    <s v="University of Nottingham, University of Sheffield, University of Leeds, Cambridge University"/>
    <x v="1"/>
    <x v="2"/>
    <x v="150"/>
    <x v="1"/>
    <x v="0"/>
    <x v="2"/>
    <x v="1"/>
    <m/>
    <s v="This study used a mathematical model to estimate the risk of exposure to SARS-CoV-2 by aerosol particles in a classroom with well-mixed indoor air. It was found that transmission risk increases with poor ventilation."/>
    <s v="Suggests that ventilation and air quality should be monitored to reduce the risk of airborne spread through aerosol particles."/>
    <s v="ventilation, airborne spread, mathematical model"/>
    <d v="2021-04-01T00:00:00"/>
    <s v="Lexis 3"/>
    <s v="https://pubmed.ncbi.nlm.nih.gov/33495667/"/>
    <n v="1"/>
  </r>
  <r>
    <n v="285"/>
    <s v="Air contamination inside an actual operating room due to ultrafine particles: An experimental-numerical thermo-fluid dynamic study"/>
    <s v="Nicola Massarotti, Alessandro Mauro, Salahudeen Mohamed, Mario R. Romano"/>
    <s v="Centro Direzionale, Isola C4"/>
    <x v="1"/>
    <x v="2"/>
    <x v="151"/>
    <x v="1"/>
    <x v="0"/>
    <x v="1"/>
    <x v="1"/>
    <m/>
    <s v="This study used an experimental-numerical thermo-fluid dynamic study to investigate air contamination due to UltraFine Particles inside an operating room equipped with a laminar flow system. It was found that the downward airflow from the laminar flow system allows an effective evacuation of UltraFine Particles from the sterile zone. It took 19 minutes to completely evacuate the particles from the operating room."/>
    <s v="Suggests that laminar flow systems with downward airflow can effectively eliminate UltraFine particles (such as ones that could carry SARS-CoV-2) from an operating room after 19 minutes."/>
    <s v="ventilation, laminar flow, downward flow, air flow management, mathematical model, simulation"/>
    <d v="2021-04-01T00:00:00"/>
    <s v="Lexis 3"/>
    <s v="https://www.sciencedirect.com/science/article/abs/pii/S1352231020308852?via%3Dihub"/>
    <n v="1"/>
  </r>
  <r>
    <n v="286"/>
    <s v="UV, ozone, and COVID-19 transmission in Ontario, Canada using generalized linear models"/>
    <s v="Teresa To, Kimball Zhang, Bryan Maguire, Emilie Terebessy, Ivy Fong, Supriya Parikh, Jinqin Zhu, Yushan Su"/>
    <s v="The Hospital for Sick Children, University of Toronto"/>
    <x v="5"/>
    <x v="1"/>
    <x v="133"/>
    <x v="1"/>
    <x v="0"/>
    <x v="0"/>
    <x v="1"/>
    <m/>
    <s v="This study quantified the impact of COVID-19 prevention methods including UV radiation and ozone. It was found that UV reduced the amount of COVID-19 cases, but ozone lead to and increase in cases."/>
    <s v="Suggests that UVGI could be a useful method for preventing COVID-19, but ozone may increase transmission."/>
    <s v="UVGI, GUV, ozone"/>
    <d v="2021-04-01T00:00:00"/>
    <s v="Lexis 3"/>
    <s v="https://pubmed.ncbi.nlm.nih.gov/33359457/"/>
    <n v="1"/>
  </r>
  <r>
    <n v="287"/>
    <s v="Community evidence of severe acute respiratory syndrome coronavirus 2 (SARS-CoV-2) transmission through air"/>
    <s v="Guozhen Lin, Shiyu Zhang, Yi Zhong, Lin Zhang, Siqi Ai, Kuibiao Li, Wenzhe Su, Lan Cao, Yuteng Zhao, Fei Tian, Jinrong Li, Yinglin Wu, Chongshan guo Rongfei Peng, Xinwei Wu, Pingsheng Gan, Wei Zhu, Hualiang Lin, Zhoubin Zhang"/>
    <s v="Guangzhou Center for Disease Control and Prevention"/>
    <x v="2"/>
    <x v="3"/>
    <x v="67"/>
    <x v="1"/>
    <x v="2"/>
    <x v="4"/>
    <x v="0"/>
    <m/>
    <s v="9 COVID-19 cases from the same strain were observed in one community in Guangzhou. All the cases lived in 3 vertically aligned units of one building sharing the same piping system. It was found that flushing the toilets could increase the airflow in the pipes and transmitted airflow between apartments. Reduced exhaust flow rates in the infected building may have contributed to the outbreak."/>
    <s v="Recommends that building owners make efforts to reduce COVID-19 transmission through the air (such as improving ventilation) and consider using a disconnected drain pipe and exhaust pipe for toilets."/>
    <s v="airborne spread, restrooms"/>
    <d v="2021-04-01T00:00:00"/>
    <s v="Lexis 3"/>
    <s v="https://www.sciencedirect.com/science/article/pii/S1352231020308153"/>
    <n v="1"/>
  </r>
  <r>
    <n v="288"/>
    <s v="Extended Lifetime of Respiratory Droplets in a Turbulent Vapor Puff and Its Implications on Airborne Disease Transmission"/>
    <s v="Kai Leong Chong, Chong Shen Ng, Naoki Hori, Rui Yang, Roberto Verzicco, and Detlef Lohse"/>
    <s v="University of Twente"/>
    <x v="1"/>
    <x v="2"/>
    <x v="150"/>
    <x v="1"/>
    <x v="1"/>
    <x v="0"/>
    <x v="0"/>
    <s v="Humidity"/>
    <s v="This study quantified the fate of respiratory droplets under different ambient relative humidities using direct numerical simulations. It was found that, because small droplets are swept up by turbulent eddies, their lifetime gets extended by a factor of more than 30 at low humidities (below 40-60%) and by a factor of 150 at high humidities (above 40-60%)."/>
    <s v="Recommends that indoor humidity is kept at around 50% to prevent airborne disease spread."/>
    <s v="humidity, mathematical model, simulation"/>
    <d v="2021-04-01T00:00:00"/>
    <s v="Medline 2"/>
    <s v="https://journals.aps.org/prl/abstract/10.1103/PhysRevLett.126.034502"/>
    <n v="1"/>
  </r>
  <r>
    <n v="289"/>
    <s v="Estimating aerosol transmission risk of SARS-CoV-2 in New York City public schools during reopening"/>
    <s v="Brian Pavilonis, A. Michael Ierardi, Leon Levine, Franklin Mirer, Elizabeth A. Kelvin"/>
    <s v="CUNY Graduate School of Public Health and Health Policy"/>
    <x v="1"/>
    <x v="0"/>
    <x v="152"/>
    <x v="1"/>
    <x v="0"/>
    <x v="2"/>
    <x v="0"/>
    <s v="Ventilation"/>
    <s v="This study used a modified Wells-Riley equation and a multivariable linear regression to identify school and classroom factors that affect disease transmission risk in New York City public schools. The probability of transmission was generally low, but varied by scenario. Transmission rates were higher during the heating season. Surprisingly, schools located in older buildings and lower-income neighborhoods had lower transmission probabilities, likely due to the greater outdoor airflow associated with older, drafty buildings."/>
    <s v="While there may be some COVID-19 spread in schools, the transmission risk is overall low. Also older/draftier buildings may have lower rates of transmission than those with HVAC systems that recirculate air."/>
    <s v="ventilation, mathematical model, simulation"/>
    <d v="2021-04-01T00:00:00"/>
    <s v="Medline 3"/>
    <s v="https://www.ncbi.nlm.nih.gov/pmc/articles/PMC7835536/"/>
    <n v="1"/>
  </r>
  <r>
    <n v="290"/>
    <s v="Ozone potential to fight against SAR-CoV-2 pandemic: facts and research needs"/>
    <s v="Angeles Blanco, Francisco de Borja Ojembarrena, Bernardino Clavo, Carlos Negro"/>
    <s v="Universidad Complutense de Madrid, Negrin University Hospital"/>
    <x v="1"/>
    <x v="2"/>
    <x v="153"/>
    <x v="1"/>
    <x v="0"/>
    <x v="0"/>
    <x v="1"/>
    <s v="Ozone &amp; ionization"/>
    <s v="This study analyzed trends in ozone dosages required to kill the coronavirus, as a function of relative humidity, contact time, and viral strains. It was found that maximum antiviral ozone activity was achieved at high humidity. It is also important to note that, at the levels required for antiviral activity, safety protocols must be strictly followed."/>
    <s v="Ozone could be an effective way to sanitize PPE and other objects &amp; surfaces, especially at high RH levels. However, safety protocols must be considered when using ozone."/>
    <s v="ozone"/>
    <d v="2021-04-01T00:00:00"/>
    <s v="Medline 3"/>
    <s v="https://www.ncbi.nlm.nih.gov/pmc/articles/PMC7778500/"/>
    <n v="1"/>
  </r>
  <r>
    <n v="291"/>
    <s v="Pilot Investigation of SARS-CoV-2 Secondary Transmission in Kindergarten Through Grade 12 Schools Implementing Mitigation Strategies — St. Louis County and City of Springfield, Missouri, December 2020"/>
    <s v="Patrick Dawson, Mary Claire Worrell, Sara Malone, Sarah C. Tinker, Stephanie Fritz, Brett Maricque, Sadaf Junaidi, Gemille Purnell, Albert M. Lai, Julie A. Neidich, Justin S. Lee, Rachel C. Orscheln, Rachel Charney, Terri Rebmann, Jon Mooney, Nancy Yoon, Machelle Petit, Spring Schmidt, Jean Grabeel, Lee Ann Neill, Lisa C. Barrios, Snigdha Vallabhaneni, Randall W. Williams, Clay Goddard, Jason G. Newland, John C. Neatherlin, Johanna S. Salzer, CDC COVID-19 Surge Laboratory Group"/>
    <s v="CDC COVID-19 Response Team"/>
    <x v="2"/>
    <x v="0"/>
    <x v="154"/>
    <x v="1"/>
    <x v="0"/>
    <x v="2"/>
    <x v="1"/>
    <s v="Ventilation"/>
    <s v="Schools implementing strategies including mask mandates, physical distancing, and increased ventilation had much lower SARS-CoV-2 transmission than the general community."/>
    <s v="Recommends that, in addition to following CDC isolation and quarantine guidance, K-12 schools should continue implementing mask mandates, physical distancing, and increased ventilation to minimize COVID transmission in schools."/>
    <s v="ventilation, mask wearing, distancing"/>
    <d v="2021-04-01T00:00:00"/>
    <s v="Medline 3"/>
    <s v="https://www.cdc.gov/mmwr/volumes/70/wr/mm7012e4.htm?s_cid=mm7012e4_x"/>
    <n v="1"/>
  </r>
  <r>
    <n v="292"/>
    <s v="Transmission of SARS-CoV-2 by inhalation of respiratory aerosol in the Skagit Valley Chorale superspreading event"/>
    <s v="Shelly L. Miller, William W. Nazaroff, Jose L. Jiminez, Atze Boerstra, giorgio Buonanno, Stephanie J. Dancer, Jarek Kurnitski, Linsey C. Marr, Lidia Morawska, Cathernie Noakes"/>
    <s v="University of Colorado"/>
    <x v="1"/>
    <x v="0"/>
    <x v="155"/>
    <x v="1"/>
    <x v="0"/>
    <x v="0"/>
    <x v="0"/>
    <s v="Ventilation"/>
    <s v="This study examined a COVID-19 superspreading event at a choir rehearsal. After the rehearsal 53 members of the choir were confirmed/strongly suspected to have contracted COVID-19. Transmission by aerosol particles is likely. Infection risk could have been reduced by mask wearing, increased ventilation, and reducing the number of attendees."/>
    <s v="Suggests that increasing ventilation, in addition to requiring mask wearing and reducing number of occupants, could prevent the spread of COVID-19."/>
    <s v="ventilation, mask wearing, occupancy"/>
    <d v="2021-04-01T00:00:00"/>
    <s v="Medline 3"/>
    <s v="https://onlinelibrary.wiley.com/doi/10.1111/ina.12751"/>
    <n v="1"/>
  </r>
  <r>
    <n v="293"/>
    <s v="Does ASHRAE's guidance agree with guidance from WHO and CDC"/>
    <m/>
    <s v="ASHRAE"/>
    <x v="0"/>
    <x v="0"/>
    <x v="109"/>
    <x v="0"/>
    <x v="0"/>
    <x v="0"/>
    <x v="0"/>
    <s v="Ventilation"/>
    <s v="Neither WHO nor CDC rule out the possibility of aerosol transmission under some circumstances, and cannot explain all incidents of community spread of COVID-19. Both recommend the use of engineering controls in some cases. ASHRAE’s position (that engineering controls to reduce airborne concentrations of viral particles or droplets are warranted to mitigate this risk) is not in conflict with WHO and CDC’s positions."/>
    <s v="Suggests that airborne spread of COVID-19 is possible, so it is important to consider engineering controls to reduce airborne viral particle concentration."/>
    <s v="ventilation, airborne spread"/>
    <d v="2021-04-01T00:00:00"/>
    <s v="ASHRAE Resources Page"/>
    <s v="https://www.ashrae.org/file%20library/technical%20resources/covid-19/does-ashrae-s-guidance-agree-with-guidance-from-who-and-cdc.pdf"/>
    <n v="1"/>
  </r>
  <r>
    <n v="294"/>
    <s v="Guidance for the Re-Opening of Schools"/>
    <m/>
    <s v="ASHRAE"/>
    <x v="0"/>
    <x v="0"/>
    <x v="32"/>
    <x v="0"/>
    <x v="0"/>
    <x v="2"/>
    <x v="1"/>
    <s v="Multiple Methods"/>
    <s v="ASHRAE recommended that schools assess the condition of HVAC systems &amp; make necessary repairs, increase outdoor ventilation rates, use MERV-13 filters or better, utilize air cleaners such as UVGI devices, select energy use considerations that do not decrease outdoor air ventilation rate, and flush water systems to remove potential contaminants."/>
    <s v="Provides recommendations for schools to ensure that they re-open safely."/>
    <s v="ventilation, MERV-13, filtration, UVGI, GUV, portable air purifier, energy, outdoor air ventilation"/>
    <d v="2021-04-01T00:00:00"/>
    <s v="ASHRAE Resources Page"/>
    <s v="https://www.ashrae.org/file%20library/technical%20resources/covid-19/guidance-for-the-re-opening-of-schools.pdf"/>
    <n v="1"/>
  </r>
  <r>
    <n v="295"/>
    <s v="Guidance for Polling Place HVAC Systems"/>
    <m/>
    <s v="ASHRAE"/>
    <x v="0"/>
    <x v="0"/>
    <x v="156"/>
    <x v="0"/>
    <x v="0"/>
    <x v="0"/>
    <x v="1"/>
    <s v="Multiple Methods"/>
    <s v="Recommended that polling places be in large areas (for distancing and increased ventilation purposes) or in areas with operable windows if there are ventilation issues. Also recommended that the number of people indoors should be limited and waiting lines should be outside to the greatest extent possible. HVAC and toilet exhaust systems should be running when the space is occupied and ventilation systems should increase the amount of outside air. Ventilation fans should not cascade air from the face of a person onto others, and MERV-13 filters should be used. Air cleaners such as UVGI devices may be considered. Temperature and humidity should be kept at 75-78F and 40-60% RH."/>
    <s v="Provides recommendations for polling places to ensure that they re-open safely."/>
    <s v="ventilation, MERV-13, filtration, UVGI, GUV, portable air purifier, energy, restroom, air flow management, humidity, temperature, outdoor air ventilation"/>
    <d v="2021-04-01T00:00:00"/>
    <s v="ASHRAE Resources Page"/>
    <s v="https://www.ashrae.org/file%20library/technical%20resources/covid-19/guidance-for-polling-place-hvac-systems.pdf"/>
    <n v="1"/>
  </r>
  <r>
    <n v="296"/>
    <s v="Guidance for Residential Buildings"/>
    <m/>
    <s v="ASHRAE"/>
    <x v="0"/>
    <x v="0"/>
    <x v="157"/>
    <x v="0"/>
    <x v="2"/>
    <x v="0"/>
    <x v="1"/>
    <s v="Multiple Methods"/>
    <s v="ASHRAE provided the following recommendations for residential buildings: maintain thermal comfort &amp; RH between 40-60%, upgrade filters to MERV-13 or the best the system can accommodate, increase outdoor air ventilation, operate exhaust fans in toilets as often as possible, use HEPA air filters, prepare an isolation space for infected household members, and minimize the use of open windows in multi-family homes."/>
    <s v="Provides recommendations for residential buildings to maintain safety and reduce the risk of COVID-19 transmission within the home."/>
    <s v="ventilation, MERV-13, filtration, UVGI, GUV, portable air purifier, energy, restroom, air flow management, humidity, temperature, outdoor air ventilation"/>
    <d v="2021-04-01T00:00:00"/>
    <s v="ASHRAE Resources Page"/>
    <s v="https://www.ashrae.org/file%20library/technical%20resources/covid-19/guidance-for-residential-buildings.pdf"/>
    <n v="1"/>
  </r>
  <r>
    <n v="297"/>
    <s v="Guidance for Re-Opening Buildings"/>
    <m/>
    <s v="ASHRAE"/>
    <x v="0"/>
    <x v="0"/>
    <x v="157"/>
    <x v="0"/>
    <x v="0"/>
    <x v="0"/>
    <x v="1"/>
    <s v="Multiple Methods"/>
    <s v="ASHRAE provided the following recommendations for re-opening buildings: inspect equipment and HVAC systems to check for &amp; repair existing issues, use outdoor air ventilation &amp; MERV-13 filtration, create a building readiness plan to document intended building operation (making sure to highlight mitigation strategies), do a pre- or post-occupancy outdoor air flush, decide modes of operation for the building at different occupancy levels, and optimize energy savings strategies that do not decrease the amount of outdoor air ventilation."/>
    <s v="Provides recommendations for buildings to ensure that they re-open safely."/>
    <s v="ventilation, MERV-13, filtration, UVGI, GUV, portable air purifier, energy, restroom, air flow management, humidity, temperature, outdoor air ventilation"/>
    <d v="2021-04-01T00:00:00"/>
    <s v="ASHRAE Resources Page"/>
    <s v="https://www.ashrae.org/file%20library/technical%20resources/covid-19/guidance-for-re-opening-buildings.pdf"/>
    <n v="1"/>
  </r>
  <r>
    <n v="298"/>
    <s v="In-room Air Cleaner Guidance for Reducing COVID-19 in Air in Your Space/Room"/>
    <m/>
    <s v="ASHRAE"/>
    <x v="0"/>
    <x v="0"/>
    <x v="20"/>
    <x v="0"/>
    <x v="2"/>
    <x v="0"/>
    <x v="1"/>
    <s v="Filtration"/>
    <s v="ASHRAE recommended using portable, in-room air cleaners that contain technologies including HEPA filters and UV-C light. Ionizers, UV-PCO, and other technologies may remove contaminants such as COVID-19, but may convert some contaminants into other harmful compounds. Ionizers are designated by CDC as emerging technologies without an established body of evidence reflecting proven efficacy under as-used conditions."/>
    <s v="Recommends the use of portable air cleaners that use HEPA filters or UV-C radiation. Also suggests that ionizers may convert some air contaminants into harmful compounds."/>
    <s v="portable air purifier, HEPA filter, ionization, UVGI, GUV"/>
    <d v="2021-04-01T00:00:00"/>
    <s v="ASHRAE Resources Page"/>
    <s v="https://www.ashrae.org/file%20library/technical%20resources/covid-19/in-room-air-cleaner-guidance-for-reducing-covid-19-in-air-in-your-space-or-room.pdf"/>
    <n v="1"/>
  </r>
  <r>
    <n v="299"/>
    <s v="Guidance for Small Temporary Dining Structures"/>
    <m/>
    <s v="ASHRAE"/>
    <x v="0"/>
    <x v="0"/>
    <x v="47"/>
    <x v="0"/>
    <x v="0"/>
    <x v="3"/>
    <x v="1"/>
    <s v="Multiple Methods"/>
    <s v="ASHRAE provided the following recommendations for small temporary dining structures: only allow one booking/party in the structure at a time, don't do any substantial food preparation within the structure, ensure that staff wear PPE/masks, operate mechanical ventilation with outdoor air of at least 25 cfm per person, use portable air cleaners when ventilation is insufficient, use MERV-13 filtration or better to protect occupants from contaminated outdoor air, sanitize the structure between occupancies, and flush the air between occupancies."/>
    <s v="Provides recommendations for small temporary dining structures to ensure that they operate safely."/>
    <s v="ventilation, portable air purifier, outdoor air ventilation, MERV-13 filtration, surface cleaning"/>
    <d v="2021-04-01T00:00:00"/>
    <s v="ASHRAE Resources Page"/>
    <s v="https://www.ashrae.org/file%20library/technical%20resources/covid-19/guidance-for-small-temporary-dining-structures.pdf"/>
    <n v="1"/>
  </r>
  <r>
    <n v="300"/>
    <s v="Guidance for Laboratory Facilities"/>
    <m/>
    <s v="ASHRAE"/>
    <x v="0"/>
    <x v="0"/>
    <x v="158"/>
    <x v="0"/>
    <x v="0"/>
    <x v="2"/>
    <x v="1"/>
    <s v="Multiple Methods"/>
    <s v="ASHRAE provided the following recommendations for laboratory facilities: avoid arbitrarily adjusting internal pressurization/airflow rates within laboratories, avoid adding supplemental in-room air cleaning devices, avoid disabling demand control ventilation devices, avoid operating fume hoods/other protective devices outside normal operating conditions, don't adjust humidification/add physical barriers between lab work spaces, don't adjust laboratory exhaust systems, operate ventilation system in &quot;Occupied&quot; mode, verify that ventilation system is operating per current specifications, and ensure the facility is maintaining proper pressurization and directional flow cascades."/>
    <s v="Provides recommendations for laboratories to ensure that they operate safely."/>
    <s v="ventilation, laboratory setting"/>
    <d v="2021-04-01T00:00:00"/>
    <s v="ASHRAE Resources Page"/>
    <s v="https://www.ashrae.org/file%20library/technical%20resources/covid-19/ashrae-etf-laboratory-one-page-guidance.pdf"/>
    <n v="1"/>
  </r>
  <r>
    <n v="301"/>
    <s v="Mitsubishi offers bolt-on air purifier"/>
    <m/>
    <s v="Cooling Post"/>
    <x v="4"/>
    <x v="0"/>
    <x v="159"/>
    <x v="4"/>
    <x v="1"/>
    <x v="0"/>
    <x v="2"/>
    <m/>
    <s v="Mitsubishi released a bolt-on air purifying device for existing air conditioning units that neutralizes indoor pollutants, including PM2.5 particles (such as the ones that could carry SARS-CoV-2). It uses a combination of plasma and electrostatic air filtration. Based on tests conducted at the Microbial Testing Laboratory, the technology inhibits 99.8% of SARS-CoV-2. This product only consumes 4 Watts of power."/>
    <s v="This technology could be an energy-efficient option for reducing the spread of COVID-19 indoors."/>
    <s v="plasma, electrostatic, filtration, energy efficient"/>
    <d v="2021-04-01T00:00:00"/>
    <s v="N/A (suggested by Jim Young)"/>
    <s v="https://www.coolingpost.com/products/mitsubishi-offers-bolt-on-air-purifier/_x000a_https://library.mitsubishielectric.co.uk/pdf/book/plasmaquadconnect_productinformationsheet#page-4"/>
    <n v="1"/>
  </r>
  <r>
    <n v="302"/>
    <s v="COVID-19 Outbreak and Hospital Air Quality: A Systematic Review of Evidence on Air Filtration and Recirculation"/>
    <s v="Ehsan S. Mousavi, Negin Kananizadeh, Richard Martinello, Jodi D. Sherman"/>
    <s v="Clemson University, Yale School of Medicine"/>
    <x v="1"/>
    <x v="0"/>
    <x v="160"/>
    <x v="1"/>
    <x v="0"/>
    <x v="1"/>
    <x v="1"/>
    <s v="Filtration"/>
    <s v="This article stated that the combination of HEPA filtration and air recirculation has been shown to be effective in removing contaminants from spaces in hospitals. This article also recommended replacing existing filters with HEPA filters if the HVAC system can handle the pressure drop. If not, portable HEPA filter systems can be used."/>
    <s v="HEPA filtration is an effective COVID prevention measure, and is effective whether installed into the HVAC system or as a portable device."/>
    <s v="HEPA filtration"/>
    <d v="2021-04-01T00:00:00"/>
    <s v="Medline 4"/>
    <s v="https://www.ncbi.nlm.nih.gov/pmc/articles/PMC7489049/"/>
    <n v="1"/>
  </r>
  <r>
    <n v="303"/>
    <s v="Greater than 3-Log Reduction in Viable Coronavirus Aerosol"/>
    <s v="Yunchen Qiao, My Yang, Ian A. Marabella, Devin A. J. McGee, Hamada Aboubakr, Sagar Goyal, Christopher J. Hogan Jr, Bernard A. Olson, Montserrat Torremorell"/>
    <s v="University of Minnesota"/>
    <x v="1"/>
    <x v="0"/>
    <x v="62"/>
    <x v="1"/>
    <x v="0"/>
    <x v="0"/>
    <x v="1"/>
    <s v="UVGI"/>
    <s v="This study showed that UV-C flow reactors can effectively inactivate coronaviruses through incorporation into HVAC ducts or recirculating air purifiers."/>
    <s v="UVGI can be installed into HVAC ducts and is effective in reducing the amount of SARS-CoV-2 in the air to below-detectable levels."/>
    <s v="UVGI, GUV, UV-C, in duct"/>
    <d v="2021-04-01T00:00:00"/>
    <s v="Medline 4"/>
    <s v="https://pubs.acs.org/doi/10.1021/acs.est.0c05763"/>
    <n v="1"/>
  </r>
  <r>
    <n v="304"/>
    <s v="Which factors influence the extent of indoor transmission of SARS-CoV-2? A rapid evidence review"/>
    <s v="Lara Goodwin, Toneka Hayward, Prerna Krishan, Gemma Nolan, Madhurima Nundy, Kayla Ostrishko, Antonio Attili, Salva Barranco Carceles Emmanuel I Epelle, Roman Gabl Evanthia J. Pappa, Mateusz Stajuda, Simone Zen, Marshall Dozier, Niall Anderson, Ignazio M. Viola, Ruth McQuillan"/>
    <s v="Universit of Edinburgh"/>
    <x v="1"/>
    <x v="2"/>
    <x v="161"/>
    <x v="1"/>
    <x v="1"/>
    <x v="0"/>
    <x v="0"/>
    <s v="Multiple Methods"/>
    <s v="This review found that , while aerosolized transmission of COVID-19 is theoretically possible, there is no evidence of it actually occurring. This review also suggests that ventilation systems have the potential to decrease virus transmission near the source through dilution, but could increase transmission further away from the source through dispersal. Studies on the transmission through fomites were inconclusive. The most common mode of transmission was through close and prolonged indoor contact."/>
    <s v="While current evidence shows that COVID-19 is primarily transmitted by close and prolonged indoor contact (and not necessarily through aerosolized droplets or fomites) research is still needed to reach firmer conclusions on the risk factors for and mechanisms of indoor transmission."/>
    <s v="ventilation, surfaces, fomites"/>
    <d v="2021-04-01T00:00:00"/>
    <s v="Medline 4"/>
    <s v="https://pubmed.ncbi.nlm.nih.gov/33828849/"/>
    <n v="1"/>
  </r>
  <r>
    <n v="305"/>
    <s v="Why indoor spaces are still prime COVID hotspots"/>
    <m/>
    <s v="Nature"/>
    <x v="4"/>
    <x v="0"/>
    <x v="162"/>
    <x v="1"/>
    <x v="0"/>
    <x v="0"/>
    <x v="1"/>
    <s v="Multiple Methods"/>
    <s v="Carbon dioxide levels outdoors are typically around 400ppm, but indoors, CO2 levels tend to be around 2000ppm. CO2 levels are higher indoors because air being exhaled by building occupants is not being properly ventilated. In order to stop the COVID-19 pandemic, it is essential that ventilation in buildings improves. The standards set by the WHO (6-12 air changes per hour) are rarely met by offices and schools. In order to improve ventilation, this article recommended using portable air purifiers and improving filters in HVAC systems to clean air that is recirculated. Increasing the amount of outdoor air ventilation increases energy consumption, can make the rooms draughty and noisy, and is sometimes impossible since systems were not designed to be powerful enough to use 100% outside air."/>
    <s v="Using portable air filters and improving filtration while continuing to re-circulate air is more energy efficient and more feasible than increasing outdoor air ventilation. "/>
    <s v="ventilation, filtration, portable, outdoor air ventilation, energy"/>
    <d v="2021-04-01T00:00:00"/>
    <s v="Medline 4"/>
    <s v="https://www.nature.com/articles/d41586-021-00810-9"/>
    <n v="1"/>
  </r>
  <r>
    <n v="306"/>
    <s v="Dismantling myths on airborne transmission of severe acute respiratory syndrome coronavirus-2 (SARS-CoV-2)"/>
    <s v="J.W. Tang, W.P. Bahnfleth, P.M. Bluyssen, G. Buonanno, J.L. Jiminez, J. Kurnitski, Y. Li, S. Miller, C. Sekhar, L. Morawska, L.C. Marr, A.K. Melikov, W.W. Nazaroff, P.V. Nielsen, R. Tellier, P. Wargocki, S.J. Dancer"/>
    <s v="University of Leicester"/>
    <x v="1"/>
    <x v="2"/>
    <x v="163"/>
    <x v="1"/>
    <x v="0"/>
    <x v="0"/>
    <x v="1"/>
    <s v="Multiple Methods"/>
    <s v="This review found that there is mounting evidence to support the presence and transmissibility of SARS-CoV-2 through inhalation of airborne particles. This suggests that engineering controls targeting airborne transmission should be a part of the overall strategy to limit the risk of infection indoors. These controls would include effective ventilation enhanced by particle filtration/air disinfection. Re-circulation and mixing of air should be avoided."/>
    <s v="There is mounting evidence that SARS-CoV-2 spreads through small airborne particles, so it is important to improve ventilation and filtration in HVAC systems. It is also important to limit mixing fresh and ventilated air and to limit air recirculation."/>
    <s v="ventilation, filtration, outdoor air"/>
    <d v="2021-04-01T00:00:00"/>
    <s v="Medline 4"/>
    <s v="https://www.journalofhospitalinfection.com/action/showPdf?pii=S0195-6701%2821%2900007-4"/>
    <n v="1"/>
  </r>
  <r>
    <n v="307"/>
    <s v="Are Historical Buildings More Adaptive to Minimize the Risks of Airborne Transmission of Viruses and Public Health? A Study of the Hazzazi House in Jeddah (Saudi Arabia)"/>
    <s v="Alaa Alaidroos, Ayad Almaimani, Ahmed Baik, Mohamed Al-Amodi, Khan Rubayet Rahaman"/>
    <s v="King Abdulaziz University"/>
    <x v="1"/>
    <x v="3"/>
    <x v="162"/>
    <x v="1"/>
    <x v="0"/>
    <x v="0"/>
    <x v="1"/>
    <s v="Ventilation"/>
    <s v="Historical buildings that take advantage of natural air ventilation systems are effective at reducing the risks of airborne disease transmission. These buildings have large windows and wide openings between interior spaces to assist in cross ventilation conditions, which helps to produce high indoor air ventilation rates."/>
    <s v="Incorporating natural air ventilation into building construction could help improve ventilation and reduce the risk of airborne disease transmission."/>
    <s v="ventilation, outdoor air ventilation"/>
    <d v="2021-04-01T00:00:00"/>
    <s v="Medline 4"/>
    <s v="https://www.ncbi.nlm.nih.gov/pmc/articles/PMC8037546/"/>
    <n v="1"/>
  </r>
  <r>
    <n v="308"/>
    <s v="Planning and Design of a Full-Outer-Air-Intake Natural Air-Conditioning System for Medical Negative Pressure Isolation Wards"/>
    <s v="Chien-Lun Weng, Lih-Jen Kau"/>
    <s v="National Taipei University of Technology"/>
    <x v="1"/>
    <x v="3"/>
    <x v="164"/>
    <x v="1"/>
    <x v="0"/>
    <x v="1"/>
    <x v="2"/>
    <s v="Ventilation"/>
    <s v="This study proposed a full-outer-air-intake natural air-conditioning system for negative pressure isolation wards in healthcare facilities. This system draws in large amounts of fresh external air to improve the air exchange rate in wards. "/>
    <s v="Systems that intake fresh outdoor air can increase ventilation indoors and reduce the risk of nosocomial infection via airborne droplets."/>
    <s v="ventilation, outdoor air ventilation"/>
    <d v="2021-04-01T00:00:00"/>
    <s v="Medline 4"/>
    <s v="https://www.ncbi.nlm.nih.gov/pmc/articles/PMC8018840/"/>
    <n v="1"/>
  </r>
  <r>
    <n v="309"/>
    <s v="Faster Air Exchange in Buildings Not Always Beneficial for Coronavirus Levels"/>
    <s v="Tom Rickey"/>
    <s v="PNNL"/>
    <x v="2"/>
    <x v="0"/>
    <x v="165"/>
    <x v="1"/>
    <x v="0"/>
    <x v="0"/>
    <x v="1"/>
    <s v="Ventilation"/>
    <s v="This article used a model to show that, in a multiroom building, vigorous and rapid air exchanges may spread virus-containing particles from room to room. While this type of ventilation reduces the concentration of particles in the source room, it increases the concentration of particles in other rooms. Instead, buildings should increase the amount of clean outdoor air flowed into rooms, and use strong filtration (MERV-13 or better) to clean re-circulated air."/>
    <s v="When trying to reduce the spread of viral particles, it is important to consider the building as a whole, instead of focusing on a single room. This article recommended increasing outdoor air ventilation, and improving filtration to clean re-circulated air."/>
    <s v="ventilation, outdoor air ventilation, filtration, MERV-13, mathematical model"/>
    <d v="2021-04-01T00:00:00"/>
    <s v="N/A (suggested by Jim Young)"/>
    <s v="https://www.pnnl.gov/news-media/faster-air-exchange-buildings-not-always-beneficial-coronavirus-levels"/>
    <n v="1"/>
  </r>
  <r>
    <n v="310"/>
    <s v="Preparation in the Pandemic: How Schools Implemented Air Quality Measures to Protect Occupants from COVID-19"/>
    <s v="Annie Hoang, Anisa Heming"/>
    <s v="ASHRAE"/>
    <x v="0"/>
    <x v="0"/>
    <x v="166"/>
    <x v="0"/>
    <x v="0"/>
    <x v="2"/>
    <x v="1"/>
    <s v="Multiple Methods"/>
    <s v="This report showed that school districts still have unmet needs in addressing IAQ. Measures such as upgrading to higher grade MERV filters and purchasing air cleaners with HEPA filters were cost-prohibitive. Measures such as upgrading HVAC systems to support higher grade MERV filters, increasing outdoor air, opening windows, using fans in doors/windows, and pre/post-occupancy flushing were prohibited by outdated building infrastructure or climate/weather challenges. IAQ improvements were most often seen at well-funded schools."/>
    <s v="This report shows that investment in school infrastructure is needed to address IAQ. Most schools are aware of the measures they need to take to improve IAQ, but are inhibited by the cost of purchasing filters/air purifiers or the cost of updating building infrastructure."/>
    <s v="ventilation, filtration, MERV-13, HEPA, outdoor air ventilation, cost, IAQ, windows"/>
    <d v="2021-04-01T00:00:00"/>
    <s v="N/A (suggested by Bill Goetzler)"/>
    <s v="https://www.ashrae.org/File%20Library/Technical%20Resources/COVID-19/Preparation-in-the-Pandemic_IAQ-in-Schools_FINAL2.pdf"/>
    <n v="1"/>
  </r>
  <r>
    <n v="311"/>
    <s v="From spontaneous to strategic natural window ventilation: Improving indoor air quality in Swiss schools"/>
    <s v="Claudia C. Vassella, Jeremy Koch, Alexander Henzi, Alexander Jordan, Roger Waeber, Reto Iannaccone, Roland Charriere"/>
    <s v="University of Bern, Consumer Protection Directorate (Indoor Pollutants Unit) "/>
    <x v="1"/>
    <x v="2"/>
    <x v="167"/>
    <x v="1"/>
    <x v="0"/>
    <x v="2"/>
    <x v="1"/>
    <s v="Ventilation"/>
    <s v="This study found that natural window ventilation in schools is not sufficient to decrease the carbon dioxide concentration to a level that indicates a low risk of disease transmission through bioeffluents."/>
    <s v="Though opening windows is often recommended to prevent airborne disease transmission, it is often insufficient on its own.  Mechanical HVAC systems are needed as well."/>
    <s v="window, ventilation, schools"/>
    <d v="2021-05-01T00:00:00"/>
    <s v="Lexis 4"/>
    <s v="https://www.sciencedirect.com/science/article/pii/S1438463921000614#!"/>
    <n v="1"/>
  </r>
  <r>
    <n v="312"/>
    <s v="The effects of increased pollution on COVID-19 cases and deaths"/>
    <s v="Claudia L. Persico, Kathryn R. Johnson"/>
    <s v="American University"/>
    <x v="1"/>
    <x v="0"/>
    <x v="168"/>
    <x v="1"/>
    <x v="1"/>
    <x v="0"/>
    <x v="1"/>
    <m/>
    <s v="This study found that communities that have higher levels of pollution tend to be more susceptible to severe and deadly cases of COVID-19."/>
    <s v="Reducing pollution both outside and inside the home is important for reducing the risk of severe COVID-19 cases."/>
    <s v="pollution"/>
    <d v="2021-05-01T00:00:00"/>
    <s v="Lexis 4"/>
    <s v="https://www.sciencedirect.com/science/article/pii/S0095069621000140#!"/>
    <n v="1"/>
  </r>
  <r>
    <n v="313"/>
    <s v="Data fusion in buildings: Synthesis of high-resolution IEQ and occupant tracking data"/>
    <s v="Brett Pollard, Fabian Held, Lina Engelen, Lauren Powell, Richard de Dear"/>
    <s v="University of Sydney"/>
    <x v="1"/>
    <x v="1"/>
    <x v="169"/>
    <x v="1"/>
    <x v="0"/>
    <x v="0"/>
    <x v="1"/>
    <s v="Detection"/>
    <s v="In this study, a test was conducted to investigate an individuals' exposure to the indoor climate by mapping occupant location relative to indoor environmental quality (IEQ)."/>
    <s v="This strategy could be used to get a better understanding of how HVAC can affect IAQ and reduce the spread of airborne pathogens."/>
    <s v="detection, IAQ, mathematical model"/>
    <d v="2021-05-01T00:00:00"/>
    <s v="Lexis 4"/>
    <s v="https://www.sciencedirect.com/science/article/abs/pii/S0048969721011141?via%3Dihub#!"/>
    <n v="1"/>
  </r>
  <r>
    <n v="314"/>
    <s v="Occupant-density-detection based energy efficient ventilation system: Prevention of infection transmission"/>
    <s v="Junqi Wang, Jingjing Huang, Zhuangbo Feng, Shi-Jie Cao, Fariborz Haghighat"/>
    <s v="Southeast University, Suzhou University of Science and Technology"/>
    <x v="1"/>
    <x v="3"/>
    <x v="70"/>
    <x v="1"/>
    <x v="0"/>
    <x v="0"/>
    <x v="1"/>
    <s v="Multiple Methods"/>
    <s v="This study used an algorithm that can actively self-adjust the ventilation rate when experiencing different occupant densities, with  objectives of mitigating infection risk and saving energy. Occupant density is measured using a video camera. If the occupant density reaches a certain threshold, ventilation rate changed from the standard levels to a level based on the Wells-Riley model. The Wells-Riley model finds the required ventilation rate based on the probability of infection."/>
    <s v="This strategy could be used to reduce the risk of disease transmission while simultaneously increasing energy efficiency."/>
    <s v="ventilation, detection, mathematical model, occupancy, energy, efficiency"/>
    <d v="2021-05-01T00:00:00"/>
    <s v="Lexis 4"/>
    <s v="https://www.sciencedirect.com/science/article/pii/S0378778821001675"/>
    <n v="1"/>
  </r>
  <r>
    <n v="315"/>
    <s v="High energy efficiency ventilation to limit COVID-19 contagion in school environments"/>
    <s v="Luigi Schibuola, Chiara Tambani"/>
    <s v="Universit IUAV of Venice"/>
    <x v="1"/>
    <x v="2"/>
    <x v="70"/>
    <x v="1"/>
    <x v="0"/>
    <x v="2"/>
    <x v="1"/>
    <s v="Ventilation"/>
    <s v="This study found that, while increasing ventilation rates can increase energy use, installing an autonomous high efficiency air handling unit (HEAHU) allows some of that energy to be recovered."/>
    <s v="Using heat recovery systems (such as an autonomous HEAHU) could recover energy lost due to increased ventilation rates."/>
    <s v="ventilation, heat recovery, energy, efficiency"/>
    <d v="2021-05-01T00:00:00"/>
    <s v="Lexis 4"/>
    <s v="https://www.sciencedirect.com/science/article/pii/S0378778821001663"/>
    <n v="1"/>
  </r>
  <r>
    <n v="316"/>
    <s v="Performance comparison of heat recovery systems to reduce viral contagion in indoor environments"/>
    <s v="Luigi Schibuola, Chiara Tambani"/>
    <s v="Universit IUAV of Venice"/>
    <x v="1"/>
    <x v="2"/>
    <x v="170"/>
    <x v="1"/>
    <x v="0"/>
    <x v="0"/>
    <x v="1"/>
    <s v="Ventilation"/>
    <s v="While indoor airborne viral diffusion can be limited by increased ventilation, high outdoor air flow rates require an improvement in ventilation heat recovery. If schools install high efficiency air handling units (HEAHUs), energy savings could be between 31-46% depending on the climate."/>
    <s v="Using heat recovery systems (such as an autonomous HEAHU) could recover energy lost due to increased ventilation rates."/>
    <s v="ventilation, heat recovery, energy, efficiency"/>
    <d v="2021-05-01T00:00:00"/>
    <s v="Lexis 4"/>
    <s v="https://www.sciencedirect.com/science/article/abs/pii/S1359431121002921"/>
    <n v="1"/>
  </r>
  <r>
    <n v="317"/>
    <s v="A method to assess Covid-19 transmission risks in indoor settings"/>
    <s v="David L. Chandler"/>
    <s v="Massachusetts Institute of Technology"/>
    <x v="1"/>
    <x v="0"/>
    <x v="171"/>
    <x v="2"/>
    <x v="0"/>
    <x v="0"/>
    <x v="1"/>
    <s v="Multiple Methods"/>
    <s v="MIT professors Martin Z. Bazant and John W.M. Bush created a model to gauge the risk of COVID-19 exposure under different indoor settings, and measure how long a person could safely expect to engage in various indoor activities. The model showed that rules such as occupancy limits or the &quot;6 feet rule&quot; may not be sufficient protection in certain settings. The model also found that improved ventilation systems and face mask use can make a big difference in reducing transmission risk, while air filtration systems have a relatively smaller effect."/>
    <s v="This model found that improved ventilation and face mask wearing effectively reduce COVID transmission risk."/>
    <s v="ventilation, filtration, mathematical model"/>
    <d v="2021-05-01T00:00:00"/>
    <s v="Factiva 3"/>
    <s v="https://news.mit.edu/2021/covid-19-risks-indoor-0415"/>
    <n v="1"/>
  </r>
  <r>
    <n v="318"/>
    <s v="Cool and COVID-safe: How radiant cooling could keep our cities comfortable and healthy"/>
    <s v="Lou Corpuz-Bosshart"/>
    <s v="University of British Columbia"/>
    <x v="1"/>
    <x v="1"/>
    <x v="172"/>
    <x v="2"/>
    <x v="0"/>
    <x v="0"/>
    <x v="2"/>
    <m/>
    <s v="Researchers at the University of British Columbia, University of Pennsylvania, and Princeton University have developed a system of chilled panels that can replace air conditioning and help reduce the risk of indoor disease transmission. Instead of cooling a space by blowing cold air, the panels use radiant cooling by absorbing heat radiated from the rest of the area. The panels are more energy efficient than traditional AC units and don't mix potentially contaminated air throughout a room."/>
    <s v="Radiant cooling may be an energy efficient way to cool buildings without moving air, which would increase the likelihood of COVID-19 spread."/>
    <s v="radiant cooling"/>
    <d v="2021-05-01T00:00:00"/>
    <s v="Factiva 3"/>
    <s v="https://news.ubc.ca/2021/04/20/cool-and-covid-safe-how-radiant-cooling-could-keep-our-cities-comfortable-and-healthy/"/>
    <n v="1"/>
  </r>
  <r>
    <n v="319"/>
    <s v="Improving indoor air quality through an air purifier to reduce aerosol particulate matter (PM) and volatile organic compounds (VOCs): Experimental results"/>
    <s v="Paola Fermo, Begoña Artíñano, Gianluigi De Gennaro, Antonio Marco Pantaleo, Alessandro Parente, Fiorella Battaglia, Elena Colicino, Gianluca Di Tanna, Andouglas Goncalves dat Silva Junior, Igor Gadelha Pereira, Gabriel Santos Garcia, Luiz Marcos Garcia Goncalves, Valeria Comite, Alessandro Miani"/>
    <s v="University of Milan, CIEMAT, University of Bari, Imperial College"/>
    <x v="1"/>
    <x v="2"/>
    <x v="173"/>
    <x v="1"/>
    <x v="0"/>
    <x v="0"/>
    <x v="2"/>
    <s v="Filtration"/>
    <s v="Pollutants such as PM and VOCs can have negative impacts on human health, and could aid the spread of viruses such as SARS-CoV-2. In this study, a HYLA-EST commercial air purifier was tested to verify its efficiency in reducing the concentration of PM10, PM2.5, and PM1 particles, and particles between 0.3-10 micrometers in size. The air purifier significantly reduced PM10 and PM2.5 by 16.8 and 7.25 times respectively (corresponds to 90% and 80% reduction). There was also a 50% reduction of VOCs."/>
    <s v="Shows that portable air purifiers (such as the HYLA-EST) are effective at reducing pollutants indoors, and could aid in the reduction of COVID-19 transmission."/>
    <s v="portable air purifier"/>
    <d v="2021-05-01T00:00:00"/>
    <s v="Factiva 3"/>
    <s v="http://www.hyla-us.com/product.php"/>
    <n v="1"/>
  </r>
  <r>
    <n v="320"/>
    <s v="LightAir IonFlow fights the spread of COVID-19"/>
    <m/>
    <s v="LightAir"/>
    <x v="3"/>
    <x v="2"/>
    <x v="171"/>
    <x v="4"/>
    <x v="1"/>
    <x v="0"/>
    <x v="2"/>
    <s v="Ozone &amp; ionization"/>
    <s v="LightAir developed the IonFlow, an ionization device that inhibits viruses (including SARS-CoV-2) on surfaces and in the air."/>
    <s v="This technology may be useful to prevent the spread of COVID-19 in indoor spaces."/>
    <s v="portable air purifier, surface cleaning, fomites"/>
    <d v="2021-05-01T00:00:00"/>
    <s v="Factiva 3"/>
    <s v="https://www.prnewswire.com/news-releases/lightair-ionflow-fights-the-spread-of-covid-19-301269613.html#:~:text=STOCKHOLM%2C%20April%2015%2C%202021%20%2F,the%20spread%20of%20COVID%2D19."/>
    <n v="1"/>
  </r>
  <r>
    <n v="321"/>
    <s v="Photocatalytic nano-coating destroys microbes from surfaces and improves indoor air quality - prevents COVID-19 epidemic already in seven European countries"/>
    <m/>
    <s v="Nanoski Finland"/>
    <x v="3"/>
    <x v="2"/>
    <x v="174"/>
    <x v="4"/>
    <x v="0"/>
    <x v="0"/>
    <x v="2"/>
    <s v="Surface Cleaning"/>
    <s v="Nanoski developed a photocatalytic coating that, when exposed to light, destroys viruses, bacteria, mold spores, and other VOCs. The coating can be applied to surfaces and is invisible, flexible, and breathable."/>
    <s v="This technology could be used to prevent the spread of COVID and other diseases through fomites."/>
    <s v="surfaces, coating, fomites"/>
    <d v="2021-05-01T00:00:00"/>
    <s v="Factiva 3"/>
    <s v="https://www.prnewswire.com/news-releases/photocatalytic-nano-coating-destroys-microbes-from-surfaces-and-improves-indoor-air-quality--prevents-covid-19-epidemic-already-in-seven-european-countries-301262589.html"/>
    <n v="1"/>
  </r>
  <r>
    <n v="322"/>
    <s v="A new review on how to fight COVID-19 during the British wintertime"/>
    <m/>
    <s v="University of Surrey"/>
    <x v="1"/>
    <x v="2"/>
    <x v="175"/>
    <x v="2"/>
    <x v="0"/>
    <x v="0"/>
    <x v="1"/>
    <s v="Multiple Methods"/>
    <s v="This report summarized findings from a study published in the journal Proceedings of the Royal Society A  written by scientists from the University of Surrey. The primary recommendation was to ensure sufficient ventilation by monitoring CO2 levels to reduce COVID transmission. Researchers also found that humidity should be maintained between 40-50% to reduce the spread of COVID-19."/>
    <s v="This article suggests that the best way to reduce COVID transmission is ensuring proper ventilation and monitoring CO2 levels. Also, humidity should be maintained at 40-50%."/>
    <s v="ventilation, humidity, IAQ"/>
    <d v="2021-05-01T00:00:00"/>
    <s v="Factiva 3"/>
    <s v="https://www.eurekalert.org/pub_releases/2021-03/uos-anr033121.php"/>
    <n v="1"/>
  </r>
  <r>
    <n v="323"/>
    <s v="Ventilation procedures to minimize the airborne transmission of viruses at schools"/>
    <s v="L. Stabile, A. Pacitto, A. Mikszewski, L. Morawska, G. Buonanno"/>
    <s v="University of Cassino and Southern Lazio"/>
    <x v="1"/>
    <x v="2"/>
    <x v="176"/>
    <x v="1"/>
    <x v="0"/>
    <x v="2"/>
    <x v="1"/>
    <s v="Ventilation"/>
    <s v="This study used a mass balance approach to quantify the ability of airing procedures to mitigate airborne transmission risk in a classroom environment. The researchers produced a novel feedback control strategy using CO2 concentrations to continuously monitor and adjust the airing procedure. The results of the study also showed the inadequacy of relying on absolute CO2 concentration thresholds as the sole indicator of airborne transmission risk. While CO2 can be used to estimate the air exchange rate of confined spaces, it cannot predict behaviors and dynamics of virus-laden particles, which are affected by phenomena such as deposition, filtration, and virus inactivation."/>
    <s v="This study showed that ventilation could be improved in classrooms by monitoring and adjusting ventilation rates based on CO2 concentration. However, CO2 concentration should not be used to predict the dynamics and behaviors of virus-containing particles."/>
    <s v="ventilation, CO2 monitoring, mathematical model"/>
    <d v="2021-05-01T00:00:00"/>
    <s v="Factiva 3"/>
    <s v="https://www.medrxiv.org/content/10.1101/2021.03.23.21254179v1.full"/>
    <n v="1"/>
  </r>
  <r>
    <n v="324"/>
    <s v="Investigation of the ventilation situation in a lecture room of building 033 at the Universität der Bundeswehr München"/>
    <s v="Christian J. Kähler, Thomas Fuchs, Rainer Hain"/>
    <s v="Universität der Bundeswehr München"/>
    <x v="1"/>
    <x v="2"/>
    <x v="177"/>
    <x v="1"/>
    <x v="0"/>
    <x v="2"/>
    <x v="1"/>
    <s v="Ventilation"/>
    <s v="This study compared the effectiveness of the mechanical HVAC system, a portable air cleaner, and window-opening to reduce the risk of COVID-19 transmission. It was found that the building's modern HVAC system was highly effective at reducing transmission risk, and had an air exchange rate of almost 6. To achieve similar performance using window-opening, the windows had to be opened 2/3 of the time. In cold months, this may lead to discomfort due to cold temperatures and drafts. To achieve a similar performance using the portable air purifier, volume flow must be increased by either turning up the flow rate, or by using multiple units strategically placed throughout the room."/>
    <s v="In order to properly ventilate a room, HVAC systems should be updated to the extent possible. If a building's HVAC system does not meet the recommended air change rate, portable air purifiers and/or window-opening can be used."/>
    <s v="ventilation, windows, portable air cleaner"/>
    <d v="2021-05-01T00:00:00"/>
    <s v="Factiva 3"/>
    <s v="https://www.medrxiv.org/content/10.1101/2021.03.17.21253800v1.full-text"/>
    <n v="1"/>
  </r>
  <r>
    <n v="325"/>
    <s v="Indoor air quality study shows aircraft in flight may have lowest particulate levels"/>
    <m/>
    <s v="Georgia Institute of Technology"/>
    <x v="1"/>
    <x v="0"/>
    <x v="178"/>
    <x v="2"/>
    <x v="0"/>
    <x v="7"/>
    <x v="1"/>
    <s v="Ventilation"/>
    <s v="This article summarized how high ventilation rates and the use of HEPA filtration on airplanes greatly reduce particle matter concentration on commercial airline flights."/>
    <s v="Using high ventilation rates and HEPA filtration in other indoor settings would reduce the concentration of particle matter pollution, and therefore reduce the risk of COVID-19 transmission."/>
    <s v="ventilation, HEPA filtration"/>
    <d v="2021-05-01T00:00:00"/>
    <s v="Factiva 3"/>
    <s v="https://www.eurekalert.org/pub_releases/2021-03/giot-iaq030221.php"/>
    <n v="1"/>
  </r>
  <r>
    <n v="326"/>
    <s v="Details of COVID-19 Disease Mitigation Strategies in 17 K-12 Schools in Wood County, Wisconsin"/>
    <s v="Amy Falk, Alison Benda, Peter Falk, Sarah Steffen, Mikaela DeCoster, Monica Gandhi, Tracy Beth Hoeg"/>
    <s v="Medical College of Wisconsin"/>
    <x v="1"/>
    <x v="0"/>
    <x v="177"/>
    <x v="1"/>
    <x v="0"/>
    <x v="2"/>
    <x v="1"/>
    <s v="Multiple Methods"/>
    <s v="This study surveyed 17 K-12 schools in Wisconsin. The study found that, despite high community disease prevalence at the time of the study, COVID-19 transmission in schools remained low, even at schools where measures including the 6 feet rule, outdoor mask-wearing, prohibiting bussing, and renovating ventilation systems were not taken."/>
    <s v="This study suggests that many of the recommended measures (e.g., improving ventilation; social distancing) are not necessary to reduce the transmission of COVID in schools. However, these measures may be useful in the prevention of other diseases in the future."/>
    <s v="ventilation"/>
    <d v="2021-05-01T00:00:00"/>
    <s v="Factiva 3"/>
    <s v="https://www.medrxiv.org/content/10.1101/2021.03.16.21253761v1.full-text"/>
    <n v="1"/>
  </r>
  <r>
    <n v="327"/>
    <s v="Study uncovers safety concerns with some air purifiers marketed for COVID-19"/>
    <m/>
    <s v="Colorado State University"/>
    <x v="1"/>
    <x v="0"/>
    <x v="176"/>
    <x v="2"/>
    <x v="1"/>
    <x v="0"/>
    <x v="2"/>
    <s v="Ozone &amp; ionization"/>
    <s v="A study led by Colorado State University chemist Delphine Farmer found that ionizing air purifiers led to a decrease in some VOCs (such as xylenes), but led to increases in others (mostly oxygenated VOCs such as acetone, ethanol, and toluene). While bipolar ionization devices have increased in popularity to combat COVID-19, there aren't yet any test standards or peer-reviewed studies that can conclusively determine whether a device is safe and effective."/>
    <s v="Before ionizing devices are widely recommended for air purification, it is important that more studies be done to determine the safety and effectiveness of these devices, and to produce adequate test standards."/>
    <s v="ionization, portable air purifier, safety, standards"/>
    <d v="2021-05-01T00:00:00"/>
    <s v="Factiva 3"/>
    <s v="https://natsci.source.colostate.edu/study-uncovers-safety-concerns-with-some-air-purifiers-marketed-for-covid-19/#:~:text=Study%20uncovers%20safety%20concerns%20with%20some%20air%20purifiers%20marketed%20for%20COVID%2D19&amp;text=The%20market%20for%20air%20purifiers,and%20have%20unintended%20health%20consequences."/>
    <n v="1"/>
  </r>
  <r>
    <n v="328"/>
    <s v="A quantitative risk estimation platform for indoor aerosol transmission of COVID-19"/>
    <s v="Hooman Parhizkar, Kevin Van Den Wymelenberg, Charles Haas, Richard Corsi"/>
    <s v="University of Oregon"/>
    <x v="1"/>
    <x v="0"/>
    <x v="70"/>
    <x v="1"/>
    <x v="0"/>
    <x v="0"/>
    <x v="2"/>
    <s v="Multiple Methods"/>
    <s v="This paper describes an aerosol transmission risk estimation platform to better understand how key parameters associated with indoor spaces and infector emissions affect the spread of SARS-CoV-2. The model calculates the concentration of virus-laden aerosol particles in a well-mixed indoor air environment. The model uses particle emission dynamics, particle deposition to indoor surfaces, ventilation rate, and single-zone filtration. This model is unique because it relates to the concept of &quot;inhaled &amp; deposited dose&quot; in the respiratory system of receptors linked to a dose-responsive curve for human coronavirus HCoV-229E. The HCoV virus provides a preliminary estimate of the average SARS-CoV-2 dose per person. The model successfully estimated aerosol transmission risk after it was tested with 4 COVID-19 outbreaks."/>
    <s v="This model could be used to predict the transmission risk of SARS-CoV-2 in a variety of environments."/>
    <s v="mathematical model"/>
    <d v="2021-06-01T00:00:00"/>
    <s v="Factiva 3"/>
    <s v="https://www.medrxiv.org/content/10.1101/2021.03.05.21252990v1"/>
    <n v="1"/>
  </r>
  <r>
    <n v="329"/>
    <s v="Characterization of the indoor near-field and far-field aerosol transmission in a model commercial office building"/>
    <s v="Chih-Hsiang Chien, Mengdawn Cheng, Im Piljae, Kashif Nawaz, Brian Fricke, Anthony Armstrong"/>
    <s v="Oak Ridge National Laboratory"/>
    <x v="2"/>
    <x v="0"/>
    <x v="179"/>
    <x v="1"/>
    <x v="0"/>
    <x v="6"/>
    <x v="1"/>
    <m/>
    <s v="This study focuses on a simulation of the risk of exposure to infectious aerosols such as ones containing the SARS-CoV-2 virus in an office building setting. The study results suggest that in a door-closed, single room setting, an HVAC system can facilitate aerosol transmission, even at distances farther than 6 feet away from the source. When interior doors were closed, aerosol particle transmission into adjacent rooms occurred through the building HVAC system, but at a much lower rate than when doors were open. Furthermore, when doors were open, transmission into adjacent rooms depends on building indoor air movement and distance from source."/>
    <s v="This model shows that, though transmission can occur from room to room through an HVAC system, the transmission risk is higher when contaminated air is directly mixed with air from another room (such as when doors are open)."/>
    <s v="simulation, ventilation, air mixing"/>
    <d v="2021-06-01T00:00:00"/>
    <s v="Factiva 3"/>
    <s v="https://www.medrxiv.org/content/10.1101/2021.02.25.21252239v1"/>
    <n v="1"/>
  </r>
  <r>
    <n v="330"/>
    <s v="Coronavirus Resource Center*"/>
    <m/>
    <s v="AIHA"/>
    <x v="0"/>
    <x v="0"/>
    <x v="8"/>
    <x v="0"/>
    <x v="0"/>
    <x v="0"/>
    <x v="4"/>
    <m/>
    <s v="Provides guidance documents produced by AIHA on a range of topics, including cleaning/disinfection, occupational safety, personal protective equipment, and engineering controls."/>
    <s v="A helpful resource for staying up to date on COVID-19-related findings and current events."/>
    <s v="public health, resources"/>
    <d v="2021-07-01T00:00:00"/>
    <s v="Better Buildings Resource Center"/>
    <s v="https://www.aiha.org/public-resources/consumer-resources/coronavirus_outbreak_resources"/>
    <n v="1"/>
  </r>
  <r>
    <n v="331"/>
    <s v="Coronavirus (COVID-19)"/>
    <m/>
    <s v="American Water Works Association"/>
    <x v="0"/>
    <x v="0"/>
    <x v="8"/>
    <x v="0"/>
    <x v="0"/>
    <x v="0"/>
    <x v="4"/>
    <m/>
    <s v="AWWA's resources for reducing risks from water stagnation in under occupied buildings."/>
    <s v="A helpful resource for staying up to date on COVID-19-related findings and current events, particularly in the context of the water industry."/>
    <s v="water industry, resources"/>
    <d v="2021-07-01T00:00:00"/>
    <s v="Better Buildings Resource Center"/>
    <s v="https://www.awwa.org/Resources-Tools/Resource-Topics/Coronavirus"/>
    <n v="1"/>
  </r>
  <r>
    <n v="332"/>
    <s v="Coronavirus (COVID-19) Response Resources from ASHRAE and Others"/>
    <m/>
    <s v="ASHRAE"/>
    <x v="0"/>
    <x v="0"/>
    <x v="8"/>
    <x v="0"/>
    <x v="0"/>
    <x v="0"/>
    <x v="4"/>
    <m/>
    <s v="This resource hub is a one-stop resource for all of ASHRAE's guidance on reopening, buildings, filtration &amp; disinfection, and transportation."/>
    <s v="A helpful resource for staying up to date on COVID-19-related findings and current events, particularly in the context of the HVAC industry."/>
    <s v="resources, buildings, HVAC"/>
    <d v="2021-07-01T00:00:00"/>
    <s v="Better Buildings Resource Center"/>
    <s v="https://www.ashrae.org/technical-resources/resources"/>
    <n v="1"/>
  </r>
  <r>
    <n v="333"/>
    <s v="ASHRAE Guideline 12-2020: Managing the Risk of Legionellosis Associated with Building Water Systems"/>
    <m/>
    <s v="ASHRAE"/>
    <x v="0"/>
    <x v="0"/>
    <x v="5"/>
    <x v="0"/>
    <x v="0"/>
    <x v="0"/>
    <x v="1"/>
    <m/>
    <s v="ASHRAE's general guidance for reducing Legionella risks on building water systems."/>
    <s v="Strategies to prevent the spread of Legionella could help reduce the susceptibility and spread of diseases including COVID-19."/>
    <s v="legionella, water systems"/>
    <d v="2021-07-01T00:00:00"/>
    <s v="Better Buildings Resource Center"/>
    <s v="https://ashrae.iwrapper.com/ASHRAE_PREVIEW_ONLY_STANDARDS/GL_12_2020"/>
    <n v="1"/>
  </r>
  <r>
    <n v="334"/>
    <s v="ASHRAE Standard 188-2018: Legionellosis: Risk Management for Building Water Systems"/>
    <m/>
    <s v="ASHRAE"/>
    <x v="0"/>
    <x v="0"/>
    <x v="180"/>
    <x v="0"/>
    <x v="0"/>
    <x v="0"/>
    <x v="1"/>
    <m/>
    <s v="ASHRAE's standard for reducing Legionella risks on building water systems."/>
    <s v="Strategies to prevent the spread of Legionella could help reduce the susceptibility and spread of diseases including COVID-19."/>
    <s v="legionella, water systems"/>
    <d v="2021-07-01T00:00:00"/>
    <s v="Better Buildings Resource Center"/>
    <s v="https://ashrae.iwrapper.com/ASHRAE_PREVIEW_ONLY_STANDARDS/STD_188_2018"/>
    <n v="1"/>
  </r>
  <r>
    <n v="335"/>
    <s v="Guidance for Re-Opening Buildings*"/>
    <m/>
    <s v="ASHRAE"/>
    <x v="0"/>
    <x v="0"/>
    <x v="157"/>
    <x v="0"/>
    <x v="0"/>
    <x v="0"/>
    <x v="1"/>
    <s v="Multiple Methods"/>
    <s v="Short checklist of building re-opening guidance, including systems evaluation, inspections and maintenance, ventilation and filtration, and building operations."/>
    <s v="Provides recommendations for buildings to ensure that they re-open safely."/>
    <s v="ventilation, MERV-13, filtration, UVGI, GUV, portable air purifier, energy, restroom, air flow management, humidity, temperature, outdoor air ventilation"/>
    <d v="2021-07-01T00:00:00"/>
    <s v="Better Buildings Resource Center"/>
    <s v="https://www.ashrae.org/file library/technical resources/covid-19/guidance-for-re-opening-buildings.pdf"/>
    <n v="1"/>
  </r>
  <r>
    <n v="336"/>
    <s v="ASRHAE Epidemic Task Force: Building Readiness"/>
    <m/>
    <s v="ASHRAE"/>
    <x v="0"/>
    <x v="0"/>
    <x v="181"/>
    <x v="0"/>
    <x v="0"/>
    <x v="0"/>
    <x v="4"/>
    <m/>
    <s v="ASHRAE's guidance for operating buildings in different conditions during the pandemic and post-epidemic building operations."/>
    <s v="A helpful resource with links to ASHRAE's guidance regarding topics related to disease prevention in buildings."/>
    <s v="resources, buildings, HVAC"/>
    <d v="2021-07-01T00:00:00"/>
    <s v="Better Buildings Resource Center"/>
    <s v="https://www.ashrae.org/file library/technical resources/covid-19/ashrae-building-readiness.pdf"/>
    <n v="1"/>
  </r>
  <r>
    <n v="337"/>
    <s v="ASHRAE Epidemic Task Force: Healthcare"/>
    <m/>
    <s v="ASHRAE"/>
    <x v="0"/>
    <x v="0"/>
    <x v="182"/>
    <x v="0"/>
    <x v="0"/>
    <x v="1"/>
    <x v="4"/>
    <m/>
    <s v="ASHRAE's guidance for operating healthcare facilities during the pandemic that includes specific checklists for different system types. "/>
    <s v="A helpful resource with links to ASHRAE's guidance regarding how the spread of COVID-19 can be prevented in healthcare settings using behavioral changes, isolation of infected individuals, and updates to facilities."/>
    <s v="resources, buildings, HVAC, healthcare"/>
    <d v="2021-07-01T00:00:00"/>
    <s v="Better Buildings Resource Center"/>
    <s v="https://www.ashrae.org/file library/technical resources/covid-19/ashrae-healthcare-c19-guidance.pdf"/>
    <n v="1"/>
  </r>
  <r>
    <n v="338"/>
    <s v="ASHRAE Epidemic Task Force: Residential"/>
    <m/>
    <s v="ASHRAE"/>
    <x v="0"/>
    <x v="0"/>
    <x v="183"/>
    <x v="0"/>
    <x v="2"/>
    <x v="0"/>
    <x v="4"/>
    <m/>
    <s v="ASHRAE's guidance for operating residential facilities during the pandemic that includes specific checklists for different system types. "/>
    <s v="A helpful resource with links to ASHRAE's guidance for preventing COVID-19 spread in residential facilities."/>
    <s v="resources, residential"/>
    <d v="2021-07-01T00:00:00"/>
    <s v="Better Buildings Resource Center"/>
    <s v="https://www.ashrae.org/file library/technical resources/covid-19/ashrae-residential-c19-guidance.pdf"/>
    <n v="1"/>
  </r>
  <r>
    <n v="339"/>
    <s v="ASHRAE Epidemic Task Force: Residential Healthcare"/>
    <m/>
    <s v="ASHRAE"/>
    <x v="0"/>
    <x v="0"/>
    <x v="68"/>
    <x v="0"/>
    <x v="0"/>
    <x v="1"/>
    <x v="4"/>
    <m/>
    <s v="ASHRAE's guidance for operating residential healthcare facilities during the pandemic that includes specific checklists for different system types. "/>
    <s v="A helpful resource with links to ASHRAE's guidance on how to prevent disease spread in residential healthcare facilities."/>
    <s v="resources, residential healthcare facilities"/>
    <d v="2021-07-01T00:00:00"/>
    <s v="Better Buildings Resource Center"/>
    <s v="https://www.ashrae.org/file library/technical resources/covid-19/ashrae-residential-healthcare-c19-guidance.pdf"/>
    <n v="1"/>
  </r>
  <r>
    <n v="340"/>
    <s v="COVID-19 Guidance for Multifamily Building Owners/Managers"/>
    <m/>
    <s v="ASHRAE"/>
    <x v="0"/>
    <x v="0"/>
    <x v="184"/>
    <x v="0"/>
    <x v="2"/>
    <x v="4"/>
    <x v="1"/>
    <m/>
    <s v="ASHRAE's guidance for operating multifamily buildings during the pandemic that includes specific checklists for different system types. "/>
    <s v="Strategies recommended in this article could help prevent the spread of COVID-19 in multi-family homes."/>
    <s v="residential, multi-family, HVAC, behavioral changes, HEPA, UVGI, GUV, GUV"/>
    <d v="2021-07-01T00:00:00"/>
    <s v="Better Buildings Resource Center"/>
    <s v="https://www.ashrae.org/file library/technical resources/covid-19/covid-19-guidance-for-multifamily-building-owners_managers.pdf"/>
    <n v="1"/>
  </r>
  <r>
    <n v="341"/>
    <s v="ASHRAE Epidemic Task Force: Commercial"/>
    <m/>
    <s v="ASHRAE"/>
    <x v="0"/>
    <x v="0"/>
    <x v="34"/>
    <x v="0"/>
    <x v="0"/>
    <x v="0"/>
    <x v="4"/>
    <m/>
    <s v="ASHRAE's guidance for operating commercial buildings during the pandemic that includes specific checklists for different system types. "/>
    <s v="A helpful resource with links to ASHRAE's guidance to disease prevention in commercial settings"/>
    <s v="resources, commercial, HVAC, buildings"/>
    <d v="2021-07-01T00:00:00"/>
    <s v="Better Buildings Resource Center"/>
    <s v="https://www.ashrae.org/file library/technical resources/covid-19/ashrae-commercial-c19-guidance--08-17-20-.pdf"/>
    <n v="1"/>
  </r>
  <r>
    <n v="342"/>
    <s v="ASHRAE Epidemic Task Force: Schools and Universities"/>
    <m/>
    <s v="ASHRAE"/>
    <x v="0"/>
    <x v="0"/>
    <x v="185"/>
    <x v="0"/>
    <x v="0"/>
    <x v="2"/>
    <x v="4"/>
    <m/>
    <s v="ASHRAE's guidance for operating educational facilities during the pandemic that includes specific checklists for different system types. "/>
    <s v="A helpful resource with links to ASHRAE's guidance to disease prevention in schools and universities."/>
    <s v="resources, buildings, education"/>
    <d v="2021-07-01T00:00:00"/>
    <s v="Better Buildings Resource Center"/>
    <s v="https://www.ashrae.org/file library/technical resources/covid-19/ashrae-reopening-schools-and-universities-c19-guidance.pdf"/>
    <n v="1"/>
  </r>
  <r>
    <n v="343"/>
    <s v="Coronavirus Response and School Reopening Guidance"/>
    <m/>
    <s v="California Department of Education"/>
    <x v="2"/>
    <x v="0"/>
    <x v="186"/>
    <x v="0"/>
    <x v="0"/>
    <x v="2"/>
    <x v="4"/>
    <m/>
    <s v="This website is continuously updated and contains links to the latest findings on COVID-19, and to what the California Department of Education is doing to prevent the spread of COVID-19 in schools."/>
    <s v="A helpful resource with links to the California Department of Education's methods and guidance for schools and families during COVID-19."/>
    <s v="resources, education"/>
    <d v="2021-07-01T00:00:00"/>
    <s v="Better Buildings Resource Center"/>
    <s v="https://www.cde.ca.gov/ls/he/hn/coronavirus.asp"/>
    <n v="1"/>
  </r>
  <r>
    <n v="344"/>
    <s v="Coronavirus (COVID-19)"/>
    <m/>
    <s v="CDC"/>
    <x v="2"/>
    <x v="0"/>
    <x v="4"/>
    <x v="0"/>
    <x v="1"/>
    <x v="0"/>
    <x v="4"/>
    <m/>
    <s v="This website is continuously updated and contains links to the CDC's latest findings and recommendations regarding COVID-19."/>
    <s v="A helpful resource for staying up to date on COVID-19-related findings and guidance."/>
    <s v="resources, public health"/>
    <d v="2021-07-01T00:00:00"/>
    <s v="Better Buildings Resource Center"/>
    <s v="https://www.cdc.gov/coronavirus/2019-nCoV/index.html"/>
    <n v="1"/>
  </r>
  <r>
    <n v="345"/>
    <s v="Guidance for Reopening Buildings After Prolonged Shutdown or Reduced Operation"/>
    <m/>
    <s v="CDC"/>
    <x v="2"/>
    <x v="0"/>
    <x v="187"/>
    <x v="0"/>
    <x v="0"/>
    <x v="0"/>
    <x v="1"/>
    <m/>
    <s v="This website contains CDC guidance regarding how to open buildings that had been closed for a prolonged period during the pandemic. Recommendations include minimizing risks due to mold, Legionella, and copper/lead that may have leached into the water."/>
    <s v="Provides guidance on how to open buildings safely after prolonged shutdown."/>
    <s v="reopening, HVAC, water"/>
    <d v="2021-07-01T00:00:00"/>
    <s v="Better Buildings Resource Center"/>
    <s v="https://www.cdc.gov/coronavirus/2019-ncov/php/building-water-system.html"/>
    <n v="1"/>
  </r>
  <r>
    <n v="346"/>
    <s v="Germicidal Ultraviolet (GUV) – Frequently Asked Questions"/>
    <m/>
    <s v="Illuminating Engineering Society"/>
    <x v="0"/>
    <x v="0"/>
    <x v="188"/>
    <x v="0"/>
    <x v="0"/>
    <x v="0"/>
    <x v="1"/>
    <s v="UVGI"/>
    <s v="This document contains answers to frequently asked questions about germicidal ultraviolet (GUV), also known as UVGI. It provides information about GUV and states that it can be used to disinfect air by killing infectious agents, including the SARS-CoV-2 virus."/>
    <s v="Suggests that GUV is an effective method for killing/deactivating SARS-CoV-2 and other infectious agents."/>
    <s v="UVGI, GUV, GUV"/>
    <d v="2021-07-01T00:00:00"/>
    <s v="Better Buildings Resource Center"/>
    <s v="https://media.ies.org/docs/standards/IES%20CR-2-20-V1a-20200507.pdf"/>
    <n v="1"/>
  </r>
  <r>
    <n v="347"/>
    <s v="Optimizing Sustainability &amp; Wellness: A Guide for Managing Office Buildings During COVID-19"/>
    <m/>
    <s v="Institute for Market Transformation"/>
    <x v="0"/>
    <x v="0"/>
    <x v="0"/>
    <x v="0"/>
    <x v="0"/>
    <x v="0"/>
    <x v="1"/>
    <s v="Multiple Methods"/>
    <s v="This document provides a checklist that building operators/managers can use to advance sustainability and wellness during the COVID-19 pandemic while reducing operating costs, increasing building resiliency, and improving indoor health."/>
    <s v="A helpful resource for building operators/managers that makes suggestions that allow improvements in sustainability and wellness while reducing operating costs."/>
    <s v="sustainability, energy efficiency, HVAC, ventilation, water, behavioral changes"/>
    <d v="2021-07-01T00:00:00"/>
    <s v="Better Buildings Resource Center"/>
    <s v="https://www.imt.org/resources/optimizing-sustainability-wellness-a-guide-for-managing-office-buildings-during-covid-19/"/>
    <n v="1"/>
  </r>
  <r>
    <n v="348"/>
    <s v="Airborne Transmission of SARS-CoV-2: A Virtual Workshop"/>
    <m/>
    <s v="National Academies"/>
    <x v="0"/>
    <x v="0"/>
    <x v="189"/>
    <x v="1"/>
    <x v="0"/>
    <x v="0"/>
    <x v="0"/>
    <s v="Multiple Methods"/>
    <s v="This website contains resources from an August, 2020 virtual workshop during which researchers discuss questions that remain about the SARS-CoV-2 virus. These questions revolve around understanding how the virus is transmitted, how long virus-laden aerosols remain in the air, and how far these aerosols can travel."/>
    <s v="Provides information about how SARS-CoV-2 spreads, and could be used to make decisions about which disease prevention methods are the most important to prevent the spread of COVID-19."/>
    <s v="aerosol transmission, disease spread"/>
    <d v="2021-07-01T00:00:00"/>
    <s v="Better Buildings Resource Center"/>
    <s v="https://www.nationalacademies.org/event/08-26-2020/airborne-transmission-of-sars-cov-2-a-virtual-workshop"/>
    <n v="1"/>
  </r>
  <r>
    <n v="349"/>
    <s v="Microbiomes of the Built Environment: A Research Agenda for Indoor Microbiology, Human Health, and Buildings"/>
    <m/>
    <s v="National Academies"/>
    <x v="0"/>
    <x v="0"/>
    <x v="190"/>
    <x v="1"/>
    <x v="1"/>
    <x v="0"/>
    <x v="1"/>
    <s v="Multiple Methods"/>
    <s v="This report outlines a research agenda to make progress toward understanding and predicting the interactions among microorganisms, built environments, and human occupants."/>
    <s v="The research agenda in this report could be a helpful guide to understanding/predicting the interactions among COVID-19, built environments, and human occupants."/>
    <s v="research agenda, outline, built environment"/>
    <d v="2021-07-01T00:00:00"/>
    <s v="Better Buildings Resource Center"/>
    <s v="https://www.ncbi.nlm.nih.gov/books/NBK458827/"/>
    <n v="1"/>
  </r>
  <r>
    <n v="350"/>
    <s v="COVID-19 County Response Efforts &amp; Priorities"/>
    <m/>
    <s v="National Association of Counties"/>
    <x v="0"/>
    <x v="0"/>
    <x v="191"/>
    <x v="0"/>
    <x v="1"/>
    <x v="0"/>
    <x v="4"/>
    <m/>
    <s v="This website is continuously updated and contains resources regarding the latest findings and recommendations regarding COVID-19. It also contains state &amp; local fiscal recovery funds and information about the American Rescue Plan Act."/>
    <s v="A helpful resource for staying up to date on COVID-19-related findings and on how counties are aiding fiscal recovery from the COVID-19 pandemic."/>
    <s v="resources, local government"/>
    <d v="2021-07-01T00:00:00"/>
    <s v="Better Buildings Resource Center"/>
    <s v="https://www.naco.org/resources/featured/coronavirus-disease-2019"/>
    <n v="1"/>
  </r>
  <r>
    <n v="351"/>
    <s v="COVID-19 Resources"/>
    <m/>
    <s v="National Association of Manufacturers"/>
    <x v="0"/>
    <x v="0"/>
    <x v="191"/>
    <x v="0"/>
    <x v="0"/>
    <x v="0"/>
    <x v="4"/>
    <m/>
    <s v="This website is continuously updated and contains resources regarding the latest findings and recommendations regarding COVID-19."/>
    <s v="A helpful resource for staying up to date on COVID-19-related findings, especially within the context of manufacturing."/>
    <s v="resources, manufacturing"/>
    <d v="2021-07-01T00:00:00"/>
    <s v="Better Buildings Resource Center"/>
    <s v="https://www.nam.org/coronavirus/"/>
    <n v="1"/>
  </r>
  <r>
    <n v="352"/>
    <s v="COVID-19 White Paper"/>
    <m/>
    <s v="Taylor Engineering"/>
    <x v="3"/>
    <x v="0"/>
    <x v="192"/>
    <x v="0"/>
    <x v="0"/>
    <x v="0"/>
    <x v="1"/>
    <s v="Multiple Methods"/>
    <s v="This paper describes how COVID-19 is spread indoors, and how a building's HVAC systems can make buildings safe by mitigating disease transmission. This paper recommends increasing ventilation, enhancing filtration, and using portable air cleaners (HEPA filters, UV-C devices, activated charcoal)."/>
    <s v="Provides guidance on how buildings can mitigate pathogen spread. Recommends increased ventilation, increased filtration, and using portable air cleaners."/>
    <s v="ventilation, filtration, UVGI, GUV, GUV, portable air cleaners, UV-C, activated charcoal"/>
    <d v="2021-07-01T00:00:00"/>
    <s v="Better Buildings Resource Center"/>
    <s v="https://taylorengineers.com/taylor-engineering-covid-19-whitepaper"/>
    <n v="1"/>
  </r>
  <r>
    <n v="353"/>
    <s v="Potential application of air cleaning devices and personal decontamination to manage transmission of COVID-19"/>
    <m/>
    <s v="United Kingdom Scientific Advisory Group for Emergencies "/>
    <x v="2"/>
    <x v="2"/>
    <x v="193"/>
    <x v="1"/>
    <x v="1"/>
    <x v="0"/>
    <x v="1"/>
    <s v="Multiple Methods"/>
    <s v="This paper explored the application of air cleaning devices to manage COVID-19 transmission. Research found that air cleaning devices are not a substitute for ventilation, and should not be used as a reason to reduce ventilation. Air cleaning devices based on fibrous filtration or GUV/UVGI are likely to be beneficial if deployed currently, but devices based on other technology (chemical sprays ionization, plasma, chemical oxidation, photocatalytic oxidation, electrostatic precipitation) have a limited evidence base that demonstrates effectiveness against SARS-CoV-2."/>
    <s v="Suggests that portable air cleaners are not a suitable replacement for ventilation. Also suggests that air cleaning devices based on fibrous filtration and GUV/UVGI are the most effective."/>
    <s v="portable air cleaners, HEPA, UVGI, GUV, GUV, ionization, chemical spray"/>
    <d v="2021-07-01T00:00:00"/>
    <s v="Better Buildings Resource Center"/>
    <s v="https://www.gov.uk/government/publications/emg-potential-application-of-air-cleaning-devices-and-personal-decontamination-to-manage-transmission-of-covid-19-4-november-2020"/>
    <n v="1"/>
  </r>
  <r>
    <n v="354"/>
    <s v="Hospitality Operations to Reduce Risks of Airborne Infectious Disease Transmission"/>
    <m/>
    <s v="US Department of Energy: Better Buildings"/>
    <x v="2"/>
    <x v="0"/>
    <x v="9"/>
    <x v="0"/>
    <x v="0"/>
    <x v="8"/>
    <x v="1"/>
    <s v="Multiple Methods"/>
    <s v="This article provides guidance for buildings in the hospitality industry to reduce the risk of airborne disease transmission. Suggestions include increasing outside air ventilation, upgrading to MERV-13 filters, adding air treatment and cleaning devices such as in-duct UVGI, keeping humidity between 40-60%, positively pressurizing corridors relative to guest rooms, providing exhaust from guest rooms, and turning on elevator ventilation fans when possible."/>
    <s v="Provides recommendations for buildings in the hospitality industry. Suggests increasing ventilation (especially in guest rooms &amp; elevators), improving filtration, using UVGI, and keeping humidity at 40-60%."/>
    <s v="ventilation, filtration, UVGI, GUV, GUV, humidity"/>
    <d v="2021-07-01T00:00:00"/>
    <s v="Better Buildings Resource Center"/>
    <s v="https://betterbuildingssolutioncenter.energy.gov/sites/default/files/attachments/COVID-19 Hospitality Info Sheet.pdf"/>
    <n v="1"/>
  </r>
  <r>
    <n v="355"/>
    <s v="Operating HVAC Systems in Commercial Office Spaces to Reduce Risks of Airborne Infectious Disease Transmission"/>
    <m/>
    <s v="US Department of Energy: Better Buildings"/>
    <x v="2"/>
    <x v="0"/>
    <x v="194"/>
    <x v="0"/>
    <x v="0"/>
    <x v="6"/>
    <x v="1"/>
    <s v="Multiple Methods"/>
    <s v="This article provides guidance for office buildings to reduce the risk of airborne infectious disease transmission. Recommendations include moisture control, taking measures to allow for 100% outside air ventilation, and increasing filter &amp; equipment maintenance."/>
    <s v="Suggests use of MERV-13 filters, and recommends that filters and equipment be maintained frequently. Emphasizes the importance of achieving 100% outside air ventilation and provides suggestions on ways to reach that goal."/>
    <s v="ventilation, outside air ventilation, filtration, humidity"/>
    <d v="2021-07-01T00:00:00"/>
    <s v="Better Buildings Resource Center"/>
    <s v="https://betterbuildingssolutioncenter.energy.gov/sites/default/files/attachments/COVID-19 Office Info Sheet.pdf"/>
    <n v="1"/>
  </r>
  <r>
    <n v="356"/>
    <s v="Retail Operations to Reduce Risks of Airborne Infectious Disease Transmission"/>
    <m/>
    <s v="US Department of Energy: Better Buildings"/>
    <x v="2"/>
    <x v="0"/>
    <x v="194"/>
    <x v="0"/>
    <x v="0"/>
    <x v="5"/>
    <x v="1"/>
    <s v="Multiple Methods"/>
    <s v="This article provides guidance for retail buildings to reduce the risk of airborne infectious disease transmission. Recommendations include increasing outdoor air ventilation, upgrading filtration to MERV-13 or MERV-14, shutting down the use of heat/energy recovery wheels if there is a potential of cross-contamination between intake and exhaust air streams, adding air treatment systems (e.g., in-duct UVGI), maintaining humidity levels of 40-60%, and following ASHRAE standard 180-2018. Also suggests that buildings create an &quot;Epidemic  Mode.&quot;"/>
    <s v="Suggests increasing ventilation/filtration, disabling technology that could lead to cross-contamination of intake/exhaust streams, maintaining 40-60% relative humidity."/>
    <s v="ventilation, filtration, humidity, cross-contamination"/>
    <d v="2021-07-01T00:00:00"/>
    <s v="Better Buildings Resource Center"/>
    <s v="https://betterbuildingssolutioncenter.energy.gov/sites/default/files/attachments/COVID-19 Retail Info Sheet.pdf"/>
    <n v="1"/>
  </r>
  <r>
    <n v="357"/>
    <s v="Grocery Operations to Reduce Risks of Airborne Infectious Disease Transmission"/>
    <m/>
    <s v="US Department of Energy: Better Buildings"/>
    <x v="2"/>
    <x v="0"/>
    <x v="194"/>
    <x v="0"/>
    <x v="0"/>
    <x v="5"/>
    <x v="1"/>
    <s v="Multiple Methods"/>
    <s v="This article provides recommendations for grocery stores to mitigate the spread of airborne infectious diseases. Recommendations include verifying that HVAC systems are working as designed (especially exhaust and outdoor air systems), verifying that refrigeration systems are working properly, maintaining social distancing, requiring usage of masks, and providing PPE and PPE training for employees."/>
    <s v="Suggests that grocery store building operators maintain/verify that HVAC and refrigeration systems are working as intended. Also recommends social distancing, mask wearing, and proper PPE use."/>
    <s v="ventilation, refrigeration, face masks, social distancing, PPE"/>
    <d v="2021-07-01T00:00:00"/>
    <s v="Better Buildings Resource Center"/>
    <s v="https://betterbuildingssolutioncenter.energy.gov/sites/default/files/attachments/COVID-19 Grocery Info Sheet.pdf"/>
    <n v="1"/>
  </r>
  <r>
    <n v="358"/>
    <s v="Information on Maintaining or Restoring Water Quality in Buildings with Low or No Use "/>
    <m/>
    <s v="US Environmental Protection Agency"/>
    <x v="2"/>
    <x v="0"/>
    <x v="9"/>
    <x v="0"/>
    <x v="0"/>
    <x v="0"/>
    <x v="1"/>
    <s v="Multiple Methods"/>
    <s v="This website provides links to EPA guidance to restore water quality in buildings that have had low or no use during the COVID-19 pandemic. Recommendations include plumbing inspection, water treatment system maintenance, hot water treatment system maintenance, and flushing the building's plumbing system regularly."/>
    <s v="Provides recommendations for buildings returning to increased usage after the COVID-19 pandemic to ensure that water quality is safe for occupants."/>
    <s v="water quality"/>
    <d v="2021-07-01T00:00:00"/>
    <s v="Better Buildings Resource Center"/>
    <s v="https://www.epa.gov/coronavirus/information-maintaining-or-restoring-water-quality-buildings-low-or-no-use"/>
    <n v="1"/>
  </r>
  <r>
    <n v="359"/>
    <s v="COVID-19 Disaster Assistance"/>
    <m/>
    <s v="US Small Business Administration"/>
    <x v="2"/>
    <x v="0"/>
    <x v="5"/>
    <x v="0"/>
    <x v="1"/>
    <x v="0"/>
    <x v="4"/>
    <m/>
    <s v="This website is continuously updated and provides information about the Small Business Administration's low-interest disaster assistance loan program to help businesses and homeowners recover from declared disasters (including the COVID-19 pandemic)."/>
    <s v="A helpful resource for small business and homeowners that are in need of financial assistance due to COVID-19."/>
    <s v="disaster loan, financial strain"/>
    <d v="2021-07-01T00:00:00"/>
    <s v="Better Buildings Resource Center"/>
    <s v="https://www.sba.gov/funding-programs/disaster-assistance"/>
    <n v="1"/>
  </r>
  <r>
    <n v="360"/>
    <s v="COVID-19 Guidance and Resources"/>
    <m/>
    <s v="Washington Office of Superintendent of Public Instruction"/>
    <x v="2"/>
    <x v="0"/>
    <x v="8"/>
    <x v="0"/>
    <x v="0"/>
    <x v="2"/>
    <x v="4"/>
    <m/>
    <s v="This website is continuously updated and provides information and guidance about COVID-19 and schools."/>
    <s v="A helpful resource for staying up to date on COVID-19-related findings, particularly within the context of schools/education."/>
    <s v="resources, education"/>
    <d v="2021-07-01T00:00:00"/>
    <s v="Better Buildings Resource Center"/>
    <s v="https://www.k12.wa.us/about-ospi/press-releases/novel-coronavirus-covid-19-guidance-resources"/>
    <n v="1"/>
  </r>
  <r>
    <n v="361"/>
    <s v="ComStock/COVID-19: U.S. Commercial Building Stock Analysis of COVID-19 Mitigation Strategies"/>
    <m/>
    <s v="National Renewable Energy Laboratory (NREL)"/>
    <x v="2"/>
    <x v="0"/>
    <x v="168"/>
    <x v="1"/>
    <x v="0"/>
    <x v="0"/>
    <x v="1"/>
    <s v="Multiple Methods"/>
    <s v="In this study, the ASHRAE Epidemic Taskforce used ComStock to analyze the impact of select disease prevention strategies on energy consumption, peak demand, and indoor air conditions (temperature and humidity). Recommendations based on the results of this study include upgrading to MERV-13 filters, disabling demand control ventilation, increasing minimum outdoor air to 100%, and using the HVAC flushing mode operation."/>
    <s v="This could be a helpful resource for similar research in the future. Also recommends increasing ventilation and improving filtration."/>
    <s v="ventilation, filtration"/>
    <d v="2021-07-01T00:00:00"/>
    <s v="Better Buildings Resource Center"/>
    <s v="https://www.nrel.gov/docs/fy21osti/79335.pdf"/>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8F3AB7-1FD3-426E-8740-0482D16CD2F8}" name="PivotTable26"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68:B73" firstHeaderRow="1" firstDataRow="1" firstDataCol="1"/>
  <pivotFields count="21">
    <pivotField showAll="0"/>
    <pivotField showAll="0"/>
    <pivotField showAll="0"/>
    <pivotField showAll="0"/>
    <pivotField showAll="0">
      <items count="7">
        <item x="3"/>
        <item x="2"/>
        <item x="5"/>
        <item x="0"/>
        <item x="4"/>
        <item x="1"/>
        <item t="default"/>
      </items>
    </pivotField>
    <pivotField axis="axisRow"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showAll="0">
      <items count="10">
        <item x="0"/>
        <item m="1" x="4"/>
        <item m="1" x="5"/>
        <item m="1" x="8"/>
        <item m="1" x="3"/>
        <item m="1" x="6"/>
        <item x="2"/>
        <item x="1"/>
        <item m="1" x="7"/>
        <item t="default"/>
      </items>
    </pivotField>
    <pivotField showAll="0">
      <items count="10">
        <item x="2"/>
        <item x="3"/>
        <item x="0"/>
        <item x="1"/>
        <item x="8"/>
        <item x="4"/>
        <item x="6"/>
        <item x="5"/>
        <item x="7"/>
        <item t="default"/>
      </items>
    </pivotField>
    <pivotField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defaultSubtotal="0"/>
    <pivotField showAll="0" defaultSubtotal="0">
      <items count="21">
        <item x="2"/>
        <item x="3"/>
        <item x="4"/>
        <item x="5"/>
        <item x="6"/>
        <item x="7"/>
        <item x="8"/>
        <item x="9"/>
        <item x="10"/>
        <item x="11"/>
        <item x="12"/>
        <item x="13"/>
        <item x="14"/>
        <item x="15"/>
        <item x="16"/>
        <item x="17"/>
        <item x="18"/>
        <item x="19"/>
        <item x="0"/>
        <item x="1"/>
        <item x="20"/>
      </items>
    </pivotField>
  </pivotFields>
  <rowFields count="1">
    <field x="5"/>
  </rowFields>
  <rowItems count="5">
    <i>
      <x/>
    </i>
    <i>
      <x v="1"/>
    </i>
    <i>
      <x v="2"/>
    </i>
    <i>
      <x v="3"/>
    </i>
    <i t="grand">
      <x/>
    </i>
  </rowItems>
  <colItems count="1">
    <i/>
  </colItems>
  <dataFields count="1">
    <dataField name="Number of Publications by Region" fld="18" baseField="4"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2841575-B905-4193-8EBB-0A9A22F57717}" name="PivotTable29"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P57:Q64" firstHeaderRow="1" firstDataRow="1" firstDataCol="1"/>
  <pivotFields count="21">
    <pivotField showAll="0"/>
    <pivotField showAll="0"/>
    <pivotField showAll="0"/>
    <pivotField showAll="0"/>
    <pivotField axis="axisRow" showAll="0">
      <items count="7">
        <item x="3"/>
        <item x="2"/>
        <item x="0"/>
        <item x="4"/>
        <item x="1"/>
        <item x="5"/>
        <item t="default"/>
      </items>
    </pivotField>
    <pivotField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showAll="0">
      <items count="10">
        <item x="0"/>
        <item m="1" x="4"/>
        <item m="1" x="5"/>
        <item m="1" x="8"/>
        <item m="1" x="3"/>
        <item m="1" x="6"/>
        <item x="2"/>
        <item x="1"/>
        <item m="1" x="7"/>
        <item t="default"/>
      </items>
    </pivotField>
    <pivotField showAll="0">
      <items count="10">
        <item x="2"/>
        <item x="3"/>
        <item x="0"/>
        <item x="1"/>
        <item x="8"/>
        <item x="4"/>
        <item x="6"/>
        <item x="5"/>
        <item x="7"/>
        <item t="default"/>
      </items>
    </pivotField>
    <pivotField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defaultSubtotal="0"/>
    <pivotField showAll="0" defaultSubtotal="0">
      <items count="21">
        <item x="2"/>
        <item x="3"/>
        <item x="4"/>
        <item x="5"/>
        <item x="6"/>
        <item x="7"/>
        <item x="8"/>
        <item x="9"/>
        <item x="10"/>
        <item x="11"/>
        <item x="12"/>
        <item x="13"/>
        <item x="14"/>
        <item x="15"/>
        <item x="16"/>
        <item x="17"/>
        <item x="18"/>
        <item x="19"/>
        <item x="0"/>
        <item x="1"/>
        <item x="20"/>
      </items>
    </pivotField>
  </pivotFields>
  <rowFields count="1">
    <field x="4"/>
  </rowFields>
  <rowItems count="7">
    <i>
      <x/>
    </i>
    <i>
      <x v="1"/>
    </i>
    <i>
      <x v="2"/>
    </i>
    <i>
      <x v="3"/>
    </i>
    <i>
      <x v="4"/>
    </i>
    <i>
      <x v="5"/>
    </i>
    <i t="grand">
      <x/>
    </i>
  </rowItems>
  <colItems count="1">
    <i/>
  </colItems>
  <dataFields count="1">
    <dataField name="Number of Publications by Organization Type" fld="18" baseField="3" baseItem="0"/>
  </dataFields>
  <chartFormats count="14">
    <chartFormat chart="0" format="0" series="1">
      <pivotArea type="data" outline="0" fieldPosition="0">
        <references count="1">
          <reference field="4294967294" count="1" selected="0">
            <x v="0"/>
          </reference>
        </references>
      </pivotArea>
    </chartFormat>
    <chartFormat chart="2" format="7" series="1">
      <pivotArea type="data" outline="0" fieldPosition="0">
        <references count="1">
          <reference field="4294967294" count="1" selected="0">
            <x v="0"/>
          </reference>
        </references>
      </pivotArea>
    </chartFormat>
    <chartFormat chart="2" format="8">
      <pivotArea type="data" outline="0" fieldPosition="0">
        <references count="2">
          <reference field="4294967294" count="1" selected="0">
            <x v="0"/>
          </reference>
          <reference field="4" count="1" selected="0">
            <x v="0"/>
          </reference>
        </references>
      </pivotArea>
    </chartFormat>
    <chartFormat chart="2" format="9">
      <pivotArea type="data" outline="0" fieldPosition="0">
        <references count="2">
          <reference field="4294967294" count="1" selected="0">
            <x v="0"/>
          </reference>
          <reference field="4" count="1" selected="0">
            <x v="1"/>
          </reference>
        </references>
      </pivotArea>
    </chartFormat>
    <chartFormat chart="2" format="10">
      <pivotArea type="data" outline="0" fieldPosition="0">
        <references count="2">
          <reference field="4294967294" count="1" selected="0">
            <x v="0"/>
          </reference>
          <reference field="4" count="1" selected="0">
            <x v="2"/>
          </reference>
        </references>
      </pivotArea>
    </chartFormat>
    <chartFormat chart="2" format="11">
      <pivotArea type="data" outline="0" fieldPosition="0">
        <references count="2">
          <reference field="4294967294" count="1" selected="0">
            <x v="0"/>
          </reference>
          <reference field="4" count="1" selected="0">
            <x v="3"/>
          </reference>
        </references>
      </pivotArea>
    </chartFormat>
    <chartFormat chart="2" format="12">
      <pivotArea type="data" outline="0" fieldPosition="0">
        <references count="2">
          <reference field="4294967294" count="1" selected="0">
            <x v="0"/>
          </reference>
          <reference field="4" count="1" selected="0">
            <x v="4"/>
          </reference>
        </references>
      </pivotArea>
    </chartFormat>
    <chartFormat chart="0" format="1">
      <pivotArea type="data" outline="0" fieldPosition="0">
        <references count="2">
          <reference field="4294967294" count="1" selected="0">
            <x v="0"/>
          </reference>
          <reference field="4" count="1" selected="0">
            <x v="0"/>
          </reference>
        </references>
      </pivotArea>
    </chartFormat>
    <chartFormat chart="0" format="2">
      <pivotArea type="data" outline="0" fieldPosition="0">
        <references count="2">
          <reference field="4294967294" count="1" selected="0">
            <x v="0"/>
          </reference>
          <reference field="4" count="1" selected="0">
            <x v="1"/>
          </reference>
        </references>
      </pivotArea>
    </chartFormat>
    <chartFormat chart="0" format="3">
      <pivotArea type="data" outline="0" fieldPosition="0">
        <references count="2">
          <reference field="4294967294" count="1" selected="0">
            <x v="0"/>
          </reference>
          <reference field="4" count="1" selected="0">
            <x v="2"/>
          </reference>
        </references>
      </pivotArea>
    </chartFormat>
    <chartFormat chart="0" format="4">
      <pivotArea type="data" outline="0" fieldPosition="0">
        <references count="2">
          <reference field="4294967294" count="1" selected="0">
            <x v="0"/>
          </reference>
          <reference field="4" count="1" selected="0">
            <x v="3"/>
          </reference>
        </references>
      </pivotArea>
    </chartFormat>
    <chartFormat chart="0" format="5">
      <pivotArea type="data" outline="0" fieldPosition="0">
        <references count="2">
          <reference field="4294967294" count="1" selected="0">
            <x v="0"/>
          </reference>
          <reference field="4" count="1" selected="0">
            <x v="4"/>
          </reference>
        </references>
      </pivotArea>
    </chartFormat>
    <chartFormat chart="2" format="13">
      <pivotArea type="data" outline="0" fieldPosition="0">
        <references count="2">
          <reference field="4294967294" count="1" selected="0">
            <x v="0"/>
          </reference>
          <reference field="4" count="1" selected="0">
            <x v="5"/>
          </reference>
        </references>
      </pivotArea>
    </chartFormat>
    <chartFormat chart="0" format="6">
      <pivotArea type="data" outline="0" fieldPosition="0">
        <references count="2">
          <reference field="4294967294" count="1" selected="0">
            <x v="0"/>
          </reference>
          <reference field="4"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D142A8B-CC0C-49C6-90DF-C844A2970749}" name="PivotTable3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3">
  <location ref="AC4:AM9" firstHeaderRow="1" firstDataRow="2" firstDataCol="1"/>
  <pivotFields count="21">
    <pivotField showAll="0"/>
    <pivotField showAll="0"/>
    <pivotField showAll="0"/>
    <pivotField showAll="0"/>
    <pivotField showAll="0">
      <items count="7">
        <item x="3"/>
        <item x="2"/>
        <item x="5"/>
        <item x="0"/>
        <item x="4"/>
        <item x="1"/>
        <item t="default"/>
      </items>
    </pivotField>
    <pivotField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axis="axisRow" showAll="0">
      <items count="10">
        <item x="0"/>
        <item x="2"/>
        <item x="1"/>
        <item m="1" x="8"/>
        <item m="1" x="7"/>
        <item m="1" x="3"/>
        <item m="1" x="4"/>
        <item m="1" x="5"/>
        <item m="1" x="6"/>
        <item t="default"/>
      </items>
    </pivotField>
    <pivotField axis="axisCol" showAll="0">
      <items count="10">
        <item x="2"/>
        <item x="3"/>
        <item x="0"/>
        <item x="1"/>
        <item x="4"/>
        <item x="5"/>
        <item x="6"/>
        <item x="7"/>
        <item x="8"/>
        <item t="default"/>
      </items>
    </pivotField>
    <pivotField showAll="0">
      <items count="6">
        <item x="3"/>
        <item x="1"/>
        <item x="0"/>
        <item x="4"/>
        <item x="2"/>
        <item t="default"/>
      </items>
    </pivotField>
    <pivotField showAll="0"/>
    <pivotField showAll="0"/>
    <pivotField showAll="0"/>
    <pivotField showAll="0"/>
    <pivotField numFmtId="169" showAll="0"/>
    <pivotField showAll="0"/>
    <pivotField showAll="0"/>
    <pivotField dataField="1" showAll="0"/>
    <pivotField showAll="0"/>
    <pivotField showAll="0">
      <items count="22">
        <item x="2"/>
        <item x="3"/>
        <item x="4"/>
        <item x="5"/>
        <item x="6"/>
        <item x="7"/>
        <item x="8"/>
        <item x="9"/>
        <item x="10"/>
        <item x="11"/>
        <item x="12"/>
        <item x="13"/>
        <item x="14"/>
        <item x="15"/>
        <item x="16"/>
        <item x="17"/>
        <item x="18"/>
        <item x="19"/>
        <item x="0"/>
        <item x="1"/>
        <item x="20"/>
        <item t="default"/>
      </items>
    </pivotField>
  </pivotFields>
  <rowFields count="1">
    <field x="8"/>
  </rowFields>
  <rowItems count="4">
    <i>
      <x/>
    </i>
    <i>
      <x v="1"/>
    </i>
    <i>
      <x v="2"/>
    </i>
    <i t="grand">
      <x/>
    </i>
  </rowItems>
  <colFields count="1">
    <field x="9"/>
  </colFields>
  <colItems count="10">
    <i>
      <x/>
    </i>
    <i>
      <x v="1"/>
    </i>
    <i>
      <x v="2"/>
    </i>
    <i>
      <x v="3"/>
    </i>
    <i>
      <x v="4"/>
    </i>
    <i>
      <x v="5"/>
    </i>
    <i>
      <x v="6"/>
    </i>
    <i>
      <x v="7"/>
    </i>
    <i>
      <x v="8"/>
    </i>
    <i t="grand">
      <x/>
    </i>
  </colItems>
  <dataFields count="1">
    <dataField name="Number of Publications by Building Sector" fld="18" baseField="0" baseItem="53861304"/>
  </dataFields>
  <chartFormats count="30">
    <chartFormat chart="0" format="0" series="1">
      <pivotArea type="data" outline="0" fieldPosition="0">
        <references count="1">
          <reference field="9" count="1" selected="0">
            <x v="0"/>
          </reference>
        </references>
      </pivotArea>
    </chartFormat>
    <chartFormat chart="0" format="1" series="1">
      <pivotArea type="data" outline="0" fieldPosition="0">
        <references count="1">
          <reference field="9" count="1" selected="0">
            <x v="1"/>
          </reference>
        </references>
      </pivotArea>
    </chartFormat>
    <chartFormat chart="0" format="2" series="1">
      <pivotArea type="data" outline="0" fieldPosition="0">
        <references count="1">
          <reference field="9" count="1" selected="0">
            <x v="2"/>
          </reference>
        </references>
      </pivotArea>
    </chartFormat>
    <chartFormat chart="0" format="3" series="1">
      <pivotArea type="data" outline="0" fieldPosition="0">
        <references count="1">
          <reference field="9" count="1" selected="0">
            <x v="3"/>
          </reference>
        </references>
      </pivotArea>
    </chartFormat>
    <chartFormat chart="0" format="4" series="1">
      <pivotArea type="data" outline="0" fieldPosition="0">
        <references count="1">
          <reference field="9" count="1" selected="0">
            <x v="4"/>
          </reference>
        </references>
      </pivotArea>
    </chartFormat>
    <chartFormat chart="0" format="5" series="1">
      <pivotArea type="data" outline="0" fieldPosition="0">
        <references count="1">
          <reference field="9" count="1" selected="0">
            <x v="5"/>
          </reference>
        </references>
      </pivotArea>
    </chartFormat>
    <chartFormat chart="1" format="7" series="1">
      <pivotArea type="data" outline="0" fieldPosition="0">
        <references count="2">
          <reference field="4294967294" count="1" selected="0">
            <x v="0"/>
          </reference>
          <reference field="9" count="1" selected="0">
            <x v="0"/>
          </reference>
        </references>
      </pivotArea>
    </chartFormat>
    <chartFormat chart="1" format="8" series="1">
      <pivotArea type="data" outline="0" fieldPosition="0">
        <references count="2">
          <reference field="4294967294" count="1" selected="0">
            <x v="0"/>
          </reference>
          <reference field="9" count="1" selected="0">
            <x v="1"/>
          </reference>
        </references>
      </pivotArea>
    </chartFormat>
    <chartFormat chart="1" format="9" series="1">
      <pivotArea type="data" outline="0" fieldPosition="0">
        <references count="2">
          <reference field="4294967294" count="1" selected="0">
            <x v="0"/>
          </reference>
          <reference field="9" count="1" selected="0">
            <x v="2"/>
          </reference>
        </references>
      </pivotArea>
    </chartFormat>
    <chartFormat chart="1" format="10" series="1">
      <pivotArea type="data" outline="0" fieldPosition="0">
        <references count="2">
          <reference field="4294967294" count="1" selected="0">
            <x v="0"/>
          </reference>
          <reference field="9" count="1" selected="0">
            <x v="3"/>
          </reference>
        </references>
      </pivotArea>
    </chartFormat>
    <chartFormat chart="1" format="11" series="1">
      <pivotArea type="data" outline="0" fieldPosition="0">
        <references count="2">
          <reference field="4294967294" count="1" selected="0">
            <x v="0"/>
          </reference>
          <reference field="9" count="1" selected="0">
            <x v="4"/>
          </reference>
        </references>
      </pivotArea>
    </chartFormat>
    <chartFormat chart="1" format="12" series="1">
      <pivotArea type="data" outline="0" fieldPosition="0">
        <references count="2">
          <reference field="4294967294" count="1" selected="0">
            <x v="0"/>
          </reference>
          <reference field="9" count="1" selected="0">
            <x v="5"/>
          </reference>
        </references>
      </pivotArea>
    </chartFormat>
    <chartFormat chart="2" format="13" series="1">
      <pivotArea type="data" outline="0" fieldPosition="0">
        <references count="2">
          <reference field="4294967294" count="1" selected="0">
            <x v="0"/>
          </reference>
          <reference field="9" count="1" selected="0">
            <x v="0"/>
          </reference>
        </references>
      </pivotArea>
    </chartFormat>
    <chartFormat chart="2" format="14" series="1">
      <pivotArea type="data" outline="0" fieldPosition="0">
        <references count="2">
          <reference field="4294967294" count="1" selected="0">
            <x v="0"/>
          </reference>
          <reference field="9" count="1" selected="0">
            <x v="1"/>
          </reference>
        </references>
      </pivotArea>
    </chartFormat>
    <chartFormat chart="2" format="15" series="1">
      <pivotArea type="data" outline="0" fieldPosition="0">
        <references count="2">
          <reference field="4294967294" count="1" selected="0">
            <x v="0"/>
          </reference>
          <reference field="9" count="1" selected="0">
            <x v="2"/>
          </reference>
        </references>
      </pivotArea>
    </chartFormat>
    <chartFormat chart="2" format="16" series="1">
      <pivotArea type="data" outline="0" fieldPosition="0">
        <references count="2">
          <reference field="4294967294" count="1" selected="0">
            <x v="0"/>
          </reference>
          <reference field="9" count="1" selected="0">
            <x v="3"/>
          </reference>
        </references>
      </pivotArea>
    </chartFormat>
    <chartFormat chart="2" format="17" series="1">
      <pivotArea type="data" outline="0" fieldPosition="0">
        <references count="2">
          <reference field="4294967294" count="1" selected="0">
            <x v="0"/>
          </reference>
          <reference field="9" count="1" selected="0">
            <x v="4"/>
          </reference>
        </references>
      </pivotArea>
    </chartFormat>
    <chartFormat chart="2" format="18" series="1">
      <pivotArea type="data" outline="0" fieldPosition="0">
        <references count="2">
          <reference field="4294967294" count="1" selected="0">
            <x v="0"/>
          </reference>
          <reference field="9" count="1" selected="0">
            <x v="5"/>
          </reference>
        </references>
      </pivotArea>
    </chartFormat>
    <chartFormat chart="0" format="7" series="1">
      <pivotArea type="data" outline="0" fieldPosition="0">
        <references count="2">
          <reference field="4294967294" count="1" selected="0">
            <x v="0"/>
          </reference>
          <reference field="9" count="1" selected="0">
            <x v="4"/>
          </reference>
        </references>
      </pivotArea>
    </chartFormat>
    <chartFormat chart="0" format="8" series="1">
      <pivotArea type="data" outline="0" fieldPosition="0">
        <references count="2">
          <reference field="4294967294" count="1" selected="0">
            <x v="0"/>
          </reference>
          <reference field="9" count="1" selected="0">
            <x v="5"/>
          </reference>
        </references>
      </pivotArea>
    </chartFormat>
    <chartFormat chart="0" format="9" series="1">
      <pivotArea type="data" outline="0" fieldPosition="0">
        <references count="2">
          <reference field="4294967294" count="1" selected="0">
            <x v="0"/>
          </reference>
          <reference field="9" count="1" selected="0">
            <x v="0"/>
          </reference>
        </references>
      </pivotArea>
    </chartFormat>
    <chartFormat chart="0" format="10" series="1">
      <pivotArea type="data" outline="0" fieldPosition="0">
        <references count="2">
          <reference field="4294967294" count="1" selected="0">
            <x v="0"/>
          </reference>
          <reference field="9" count="1" selected="0">
            <x v="1"/>
          </reference>
        </references>
      </pivotArea>
    </chartFormat>
    <chartFormat chart="0" format="11" series="1">
      <pivotArea type="data" outline="0" fieldPosition="0">
        <references count="2">
          <reference field="4294967294" count="1" selected="0">
            <x v="0"/>
          </reference>
          <reference field="9" count="1" selected="0">
            <x v="2"/>
          </reference>
        </references>
      </pivotArea>
    </chartFormat>
    <chartFormat chart="0" format="12" series="1">
      <pivotArea type="data" outline="0" fieldPosition="0">
        <references count="2">
          <reference field="4294967294" count="1" selected="0">
            <x v="0"/>
          </reference>
          <reference field="9" count="1" selected="0">
            <x v="3"/>
          </reference>
        </references>
      </pivotArea>
    </chartFormat>
    <chartFormat chart="0" format="13" series="1">
      <pivotArea type="data" outline="0" fieldPosition="0">
        <references count="2">
          <reference field="4294967294" count="1" selected="0">
            <x v="0"/>
          </reference>
          <reference field="9" count="1" selected="0">
            <x v="6"/>
          </reference>
        </references>
      </pivotArea>
    </chartFormat>
    <chartFormat chart="0" format="14" series="1">
      <pivotArea type="data" outline="0" fieldPosition="0">
        <references count="2">
          <reference field="4294967294" count="1" selected="0">
            <x v="0"/>
          </reference>
          <reference field="9" count="1" selected="0">
            <x v="7"/>
          </reference>
        </references>
      </pivotArea>
    </chartFormat>
    <chartFormat chart="2" format="19" series="1">
      <pivotArea type="data" outline="0" fieldPosition="0">
        <references count="2">
          <reference field="4294967294" count="1" selected="0">
            <x v="0"/>
          </reference>
          <reference field="9" count="1" selected="0">
            <x v="6"/>
          </reference>
        </references>
      </pivotArea>
    </chartFormat>
    <chartFormat chart="2" format="20" series="1">
      <pivotArea type="data" outline="0" fieldPosition="0">
        <references count="2">
          <reference field="4294967294" count="1" selected="0">
            <x v="0"/>
          </reference>
          <reference field="9" count="1" selected="0">
            <x v="7"/>
          </reference>
        </references>
      </pivotArea>
    </chartFormat>
    <chartFormat chart="0" format="15" series="1">
      <pivotArea type="data" outline="0" fieldPosition="0">
        <references count="2">
          <reference field="4294967294" count="1" selected="0">
            <x v="0"/>
          </reference>
          <reference field="9" count="1" selected="0">
            <x v="8"/>
          </reference>
        </references>
      </pivotArea>
    </chartFormat>
    <chartFormat chart="2" format="21" series="1">
      <pivotArea type="data" outline="0" fieldPosition="0">
        <references count="2">
          <reference field="4294967294" count="1" selected="0">
            <x v="0"/>
          </reference>
          <reference field="9"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D9419A4-0290-40E6-B82B-6B1E1DBA199E}" name="PivotTable28"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P30:Q36" firstHeaderRow="1" firstDataRow="1" firstDataCol="1"/>
  <pivotFields count="21">
    <pivotField showAll="0"/>
    <pivotField showAll="0"/>
    <pivotField showAll="0"/>
    <pivotField showAll="0"/>
    <pivotField showAll="0">
      <items count="7">
        <item x="3"/>
        <item x="2"/>
        <item x="5"/>
        <item x="0"/>
        <item x="4"/>
        <item x="1"/>
        <item t="default"/>
      </items>
    </pivotField>
    <pivotField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axis="axisRow" showAll="0">
      <items count="6">
        <item x="0"/>
        <item x="3"/>
        <item x="2"/>
        <item x="1"/>
        <item x="4"/>
        <item t="default"/>
      </items>
    </pivotField>
    <pivotField showAll="0">
      <items count="10">
        <item x="0"/>
        <item m="1" x="4"/>
        <item m="1" x="5"/>
        <item m="1" x="8"/>
        <item m="1" x="3"/>
        <item m="1" x="6"/>
        <item x="2"/>
        <item x="1"/>
        <item m="1" x="7"/>
        <item t="default"/>
      </items>
    </pivotField>
    <pivotField showAll="0">
      <items count="10">
        <item x="2"/>
        <item x="3"/>
        <item x="0"/>
        <item x="1"/>
        <item x="8"/>
        <item x="4"/>
        <item x="6"/>
        <item x="5"/>
        <item x="7"/>
        <item t="default"/>
      </items>
    </pivotField>
    <pivotField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defaultSubtotal="0"/>
    <pivotField showAll="0" defaultSubtotal="0">
      <items count="21">
        <item x="2"/>
        <item x="3"/>
        <item x="4"/>
        <item x="5"/>
        <item x="6"/>
        <item x="7"/>
        <item x="8"/>
        <item x="9"/>
        <item x="10"/>
        <item x="11"/>
        <item x="12"/>
        <item x="13"/>
        <item x="14"/>
        <item x="15"/>
        <item x="16"/>
        <item x="17"/>
        <item x="18"/>
        <item x="19"/>
        <item x="0"/>
        <item x="1"/>
        <item x="20"/>
      </items>
    </pivotField>
  </pivotFields>
  <rowFields count="1">
    <field x="7"/>
  </rowFields>
  <rowItems count="6">
    <i>
      <x/>
    </i>
    <i>
      <x v="1"/>
    </i>
    <i>
      <x v="2"/>
    </i>
    <i>
      <x v="3"/>
    </i>
    <i>
      <x v="4"/>
    </i>
    <i t="grand">
      <x/>
    </i>
  </rowItems>
  <colItems count="1">
    <i/>
  </colItems>
  <dataFields count="1">
    <dataField name="Number of Publications by Publication Type" fld="18" baseField="6" baseItem="2"/>
  </dataFields>
  <chartFormats count="12">
    <chartFormat chart="0" format="0" series="1">
      <pivotArea type="data" outline="0" fieldPosition="0">
        <references count="1">
          <reference field="4294967294" count="1" selected="0">
            <x v="0"/>
          </reference>
        </references>
      </pivotArea>
    </chartFormat>
    <chartFormat chart="2" format="6" series="1">
      <pivotArea type="data" outline="0" fieldPosition="0">
        <references count="1">
          <reference field="4294967294" count="1" selected="0">
            <x v="0"/>
          </reference>
        </references>
      </pivotArea>
    </chartFormat>
    <chartFormat chart="2" format="7">
      <pivotArea type="data" outline="0" fieldPosition="0">
        <references count="2">
          <reference field="4294967294" count="1" selected="0">
            <x v="0"/>
          </reference>
          <reference field="7" count="1" selected="0">
            <x v="0"/>
          </reference>
        </references>
      </pivotArea>
    </chartFormat>
    <chartFormat chart="2" format="8">
      <pivotArea type="data" outline="0" fieldPosition="0">
        <references count="2">
          <reference field="4294967294" count="1" selected="0">
            <x v="0"/>
          </reference>
          <reference field="7" count="1" selected="0">
            <x v="1"/>
          </reference>
        </references>
      </pivotArea>
    </chartFormat>
    <chartFormat chart="2" format="9">
      <pivotArea type="data" outline="0" fieldPosition="0">
        <references count="2">
          <reference field="4294967294" count="1" selected="0">
            <x v="0"/>
          </reference>
          <reference field="7" count="1" selected="0">
            <x v="2"/>
          </reference>
        </references>
      </pivotArea>
    </chartFormat>
    <chartFormat chart="2" format="10">
      <pivotArea type="data" outline="0" fieldPosition="0">
        <references count="2">
          <reference field="4294967294" count="1" selected="0">
            <x v="0"/>
          </reference>
          <reference field="7" count="1" selected="0">
            <x v="3"/>
          </reference>
        </references>
      </pivotArea>
    </chartFormat>
    <chartFormat chart="0" format="1">
      <pivotArea type="data" outline="0" fieldPosition="0">
        <references count="2">
          <reference field="4294967294" count="1" selected="0">
            <x v="0"/>
          </reference>
          <reference field="7" count="1" selected="0">
            <x v="0"/>
          </reference>
        </references>
      </pivotArea>
    </chartFormat>
    <chartFormat chart="0" format="2">
      <pivotArea type="data" outline="0" fieldPosition="0">
        <references count="2">
          <reference field="4294967294" count="1" selected="0">
            <x v="0"/>
          </reference>
          <reference field="7" count="1" selected="0">
            <x v="1"/>
          </reference>
        </references>
      </pivotArea>
    </chartFormat>
    <chartFormat chart="0" format="3">
      <pivotArea type="data" outline="0" fieldPosition="0">
        <references count="2">
          <reference field="4294967294" count="1" selected="0">
            <x v="0"/>
          </reference>
          <reference field="7" count="1" selected="0">
            <x v="2"/>
          </reference>
        </references>
      </pivotArea>
    </chartFormat>
    <chartFormat chart="0" format="4">
      <pivotArea type="data" outline="0" fieldPosition="0">
        <references count="2">
          <reference field="4294967294" count="1" selected="0">
            <x v="0"/>
          </reference>
          <reference field="7" count="1" selected="0">
            <x v="3"/>
          </reference>
        </references>
      </pivotArea>
    </chartFormat>
    <chartFormat chart="0" format="5">
      <pivotArea type="data" outline="0" fieldPosition="0">
        <references count="2">
          <reference field="4294967294" count="1" selected="0">
            <x v="0"/>
          </reference>
          <reference field="7" count="1" selected="0">
            <x v="4"/>
          </reference>
        </references>
      </pivotArea>
    </chartFormat>
    <chartFormat chart="2" format="11">
      <pivotArea type="data" outline="0" fieldPosition="0">
        <references count="2">
          <reference field="4294967294" count="1" selected="0">
            <x v="0"/>
          </reference>
          <reference field="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DDA2E08-88B5-45A4-8FF0-19227C23D71F}" name="PivotTable2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A3:B44" firstHeaderRow="1" firstDataRow="1" firstDataCol="1"/>
  <pivotFields count="21">
    <pivotField showAll="0"/>
    <pivotField showAll="0"/>
    <pivotField showAll="0"/>
    <pivotField showAll="0"/>
    <pivotField showAll="0">
      <items count="7">
        <item x="3"/>
        <item x="2"/>
        <item x="5"/>
        <item x="0"/>
        <item x="4"/>
        <item x="1"/>
        <item t="default"/>
      </items>
    </pivotField>
    <pivotField showAll="0">
      <items count="5">
        <item x="3"/>
        <item x="2"/>
        <item x="1"/>
        <item x="0"/>
        <item t="default"/>
      </items>
    </pivotField>
    <pivotField axis="axisRow"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showAll="0">
      <items count="10">
        <item x="0"/>
        <item m="1" x="4"/>
        <item m="1" x="5"/>
        <item m="1" x="8"/>
        <item m="1" x="3"/>
        <item m="1" x="6"/>
        <item x="2"/>
        <item x="1"/>
        <item m="1" x="7"/>
        <item t="default"/>
      </items>
    </pivotField>
    <pivotField showAll="0">
      <items count="10">
        <item x="2"/>
        <item x="3"/>
        <item x="0"/>
        <item x="1"/>
        <item x="8"/>
        <item x="4"/>
        <item x="6"/>
        <item x="5"/>
        <item x="7"/>
        <item t="default"/>
      </items>
    </pivotField>
    <pivotField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items count="7">
        <item sd="0" x="1"/>
        <item sd="0" x="2"/>
        <item sd="0" x="3"/>
        <item sd="0" x="4"/>
        <item x="0"/>
        <item x="5"/>
        <item t="default"/>
      </items>
    </pivotField>
    <pivotField axis="axisRow" showAll="0" sortType="ascending">
      <items count="22">
        <item x="0"/>
        <item x="20"/>
        <item x="1"/>
        <item x="2"/>
        <item x="3"/>
        <item sd="0" x="4"/>
        <item sd="0" x="5"/>
        <item sd="0" x="6"/>
        <item sd="0" x="7"/>
        <item sd="0" x="8"/>
        <item sd="0" x="9"/>
        <item sd="0" x="10"/>
        <item x="11"/>
        <item x="12"/>
        <item sd="0" x="13"/>
        <item sd="0" x="14"/>
        <item x="15"/>
        <item x="16"/>
        <item sd="0" x="17"/>
        <item x="18"/>
        <item x="19"/>
        <item t="default"/>
      </items>
    </pivotField>
  </pivotFields>
  <rowFields count="2">
    <field x="20"/>
    <field x="6"/>
  </rowFields>
  <rowItems count="41">
    <i>
      <x v="2"/>
    </i>
    <i r="1">
      <x v="9"/>
    </i>
    <i>
      <x v="3"/>
    </i>
    <i r="1">
      <x v="12"/>
    </i>
    <i>
      <x v="4"/>
    </i>
    <i r="1">
      <x v="10"/>
    </i>
    <i>
      <x v="9"/>
    </i>
    <i>
      <x v="10"/>
    </i>
    <i>
      <x v="12"/>
    </i>
    <i r="1">
      <x v="12"/>
    </i>
    <i>
      <x v="13"/>
    </i>
    <i r="1">
      <x v="1"/>
    </i>
    <i>
      <x v="16"/>
    </i>
    <i r="1">
      <x v="1"/>
    </i>
    <i r="1">
      <x v="8"/>
    </i>
    <i>
      <x v="17"/>
    </i>
    <i r="1">
      <x v="1"/>
    </i>
    <i r="1">
      <x v="10"/>
    </i>
    <i r="1">
      <x v="12"/>
    </i>
    <i>
      <x v="19"/>
    </i>
    <i r="1">
      <x v="1"/>
    </i>
    <i r="1">
      <x v="2"/>
    </i>
    <i r="1">
      <x v="3"/>
    </i>
    <i r="1">
      <x v="4"/>
    </i>
    <i r="1">
      <x v="5"/>
    </i>
    <i r="1">
      <x v="6"/>
    </i>
    <i r="1">
      <x v="7"/>
    </i>
    <i r="1">
      <x v="8"/>
    </i>
    <i r="1">
      <x v="9"/>
    </i>
    <i r="1">
      <x v="10"/>
    </i>
    <i r="1">
      <x v="11"/>
    </i>
    <i r="1">
      <x v="12"/>
    </i>
    <i>
      <x v="20"/>
    </i>
    <i r="1">
      <x v="1"/>
    </i>
    <i r="1">
      <x v="2"/>
    </i>
    <i r="1">
      <x v="3"/>
    </i>
    <i r="1">
      <x v="4"/>
    </i>
    <i r="1">
      <x v="5"/>
    </i>
    <i r="1">
      <x v="6"/>
    </i>
    <i r="1">
      <x v="7"/>
    </i>
    <i t="grand">
      <x/>
    </i>
  </rowItems>
  <colItems count="1">
    <i/>
  </colItems>
  <dataFields count="1">
    <dataField name="Number of Publications by Date" fld="18" baseField="16" baseItem="1"/>
  </dataFields>
  <chartFormats count="3">
    <chartFormat chart="0" format="0" series="1">
      <pivotArea type="data" outline="0" fieldPosition="0">
        <references count="1">
          <reference field="4294967294" count="1" selected="0">
            <x v="0"/>
          </reference>
        </references>
      </pivotArea>
    </chartFormat>
    <chartFormat chart="5" format="1" series="1">
      <pivotArea type="data" outline="0" fieldPosition="0">
        <references count="1">
          <reference field="4294967294" count="1" selected="0">
            <x v="0"/>
          </reference>
        </references>
      </pivotArea>
    </chartFormat>
    <chartFormat chart="6"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494E580-8EA9-4F86-8E16-077DD2AC0E22}" name="PivotTable2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A54:B60" firstHeaderRow="1" firstDataRow="1" firstDataCol="1"/>
  <pivotFields count="21">
    <pivotField showAll="0"/>
    <pivotField showAll="0"/>
    <pivotField showAll="0"/>
    <pivotField showAll="0"/>
    <pivotField showAll="0">
      <items count="7">
        <item x="3"/>
        <item x="2"/>
        <item x="5"/>
        <item x="0"/>
        <item x="4"/>
        <item x="1"/>
        <item t="default"/>
      </items>
    </pivotField>
    <pivotField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showAll="0">
      <items count="10">
        <item x="0"/>
        <item m="1" x="4"/>
        <item m="1" x="5"/>
        <item m="1" x="8"/>
        <item m="1" x="3"/>
        <item m="1" x="6"/>
        <item x="2"/>
        <item x="1"/>
        <item m="1" x="7"/>
        <item t="default"/>
      </items>
    </pivotField>
    <pivotField showAll="0">
      <items count="10">
        <item x="2"/>
        <item x="3"/>
        <item x="0"/>
        <item x="1"/>
        <item x="8"/>
        <item x="4"/>
        <item x="6"/>
        <item x="5"/>
        <item x="7"/>
        <item t="default"/>
      </items>
    </pivotField>
    <pivotField axis="axisRow"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defaultSubtotal="0"/>
    <pivotField showAll="0" defaultSubtotal="0">
      <items count="21">
        <item x="2"/>
        <item x="3"/>
        <item x="4"/>
        <item x="5"/>
        <item x="6"/>
        <item x="7"/>
        <item x="8"/>
        <item x="9"/>
        <item x="10"/>
        <item x="11"/>
        <item x="12"/>
        <item x="13"/>
        <item x="14"/>
        <item x="15"/>
        <item x="16"/>
        <item x="17"/>
        <item x="18"/>
        <item x="19"/>
        <item x="0"/>
        <item x="1"/>
        <item x="20"/>
      </items>
    </pivotField>
  </pivotFields>
  <rowFields count="1">
    <field x="10"/>
  </rowFields>
  <rowItems count="6">
    <i>
      <x/>
    </i>
    <i>
      <x v="1"/>
    </i>
    <i>
      <x v="2"/>
    </i>
    <i>
      <x v="3"/>
    </i>
    <i>
      <x v="4"/>
    </i>
    <i t="grand">
      <x/>
    </i>
  </rowItems>
  <colItems count="1">
    <i/>
  </colItems>
  <dataFields count="1">
    <dataField name="Number of Publications by Category" fld="18" baseField="8" baseItem="0"/>
  </dataFields>
  <chartFormats count="2">
    <chartFormat chart="0" format="0" series="1">
      <pivotArea type="data" outline="0" fieldPosition="0">
        <references count="1">
          <reference field="4294967294" count="1" selected="0">
            <x v="0"/>
          </reference>
        </references>
      </pivotArea>
    </chartFormat>
    <chartFormat chart="3"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CBB9AE1-3E02-4DBD-B9FC-198C0FD9B3DD}" name="PivotTable27"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8">
  <location ref="P3:Q18" firstHeaderRow="1" firstDataRow="1" firstDataCol="1"/>
  <pivotFields count="21">
    <pivotField showAll="0"/>
    <pivotField showAll="0"/>
    <pivotField showAll="0"/>
    <pivotField showAll="0"/>
    <pivotField showAll="0">
      <items count="7">
        <item x="3"/>
        <item x="2"/>
        <item x="5"/>
        <item x="0"/>
        <item x="4"/>
        <item x="1"/>
        <item t="default"/>
      </items>
    </pivotField>
    <pivotField showAll="0">
      <items count="5">
        <item x="3"/>
        <item x="2"/>
        <item x="1"/>
        <item x="0"/>
        <item t="default"/>
      </items>
    </pivotField>
    <pivotField numFmtId="170" showAll="0">
      <items count="15">
        <item x="0"/>
        <item x="1"/>
        <item x="2"/>
        <item x="3"/>
        <item x="4"/>
        <item x="5"/>
        <item x="6"/>
        <item x="7"/>
        <item x="8"/>
        <item x="9"/>
        <item x="10"/>
        <item x="11"/>
        <item x="12"/>
        <item x="13"/>
        <item t="default"/>
      </items>
    </pivotField>
    <pivotField showAll="0">
      <items count="6">
        <item x="4"/>
        <item x="0"/>
        <item x="3"/>
        <item x="2"/>
        <item x="1"/>
        <item t="default"/>
      </items>
    </pivotField>
    <pivotField axis="axisRow" showAll="0">
      <items count="10">
        <item x="0"/>
        <item m="1" x="4"/>
        <item m="1" x="5"/>
        <item m="1" x="8"/>
        <item m="1" x="3"/>
        <item x="1"/>
        <item m="1" x="7"/>
        <item x="2"/>
        <item m="1" x="6"/>
        <item t="default"/>
      </items>
    </pivotField>
    <pivotField axis="axisRow" showAll="0">
      <items count="10">
        <item x="2"/>
        <item x="3"/>
        <item x="0"/>
        <item x="1"/>
        <item x="4"/>
        <item x="5"/>
        <item x="6"/>
        <item x="7"/>
        <item x="8"/>
        <item t="default"/>
      </items>
    </pivotField>
    <pivotField showAll="0">
      <items count="6">
        <item x="3"/>
        <item x="1"/>
        <item x="0"/>
        <item x="4"/>
        <item x="2"/>
        <item t="default"/>
      </items>
    </pivotField>
    <pivotField showAll="0"/>
    <pivotField showAll="0"/>
    <pivotField showAll="0"/>
    <pivotField showAll="0"/>
    <pivotField showAll="0"/>
    <pivotField showAll="0"/>
    <pivotField showAll="0"/>
    <pivotField dataField="1" showAll="0"/>
    <pivotField showAll="0" defaultSubtotal="0"/>
    <pivotField showAll="0" defaultSubtotal="0">
      <items count="21">
        <item x="2"/>
        <item x="3"/>
        <item x="4"/>
        <item x="5"/>
        <item x="6"/>
        <item x="7"/>
        <item x="8"/>
        <item x="9"/>
        <item x="10"/>
        <item x="11"/>
        <item x="12"/>
        <item x="13"/>
        <item x="14"/>
        <item x="15"/>
        <item x="16"/>
        <item x="17"/>
        <item x="18"/>
        <item x="19"/>
        <item x="0"/>
        <item x="1"/>
        <item x="20"/>
      </items>
    </pivotField>
  </pivotFields>
  <rowFields count="2">
    <field x="8"/>
    <field x="9"/>
  </rowFields>
  <rowItems count="15">
    <i>
      <x/>
    </i>
    <i r="1">
      <x/>
    </i>
    <i r="1">
      <x v="1"/>
    </i>
    <i r="1">
      <x v="2"/>
    </i>
    <i r="1">
      <x v="3"/>
    </i>
    <i r="1">
      <x v="5"/>
    </i>
    <i r="1">
      <x v="6"/>
    </i>
    <i r="1">
      <x v="7"/>
    </i>
    <i r="1">
      <x v="8"/>
    </i>
    <i>
      <x v="5"/>
    </i>
    <i r="1">
      <x v="2"/>
    </i>
    <i>
      <x v="7"/>
    </i>
    <i r="1">
      <x v="2"/>
    </i>
    <i r="1">
      <x v="4"/>
    </i>
    <i t="grand">
      <x/>
    </i>
  </rowItems>
  <colItems count="1">
    <i/>
  </colItems>
  <dataFields count="1">
    <dataField name="Number of Publications by Building Sector" fld="18" baseField="0" baseItem="53864200"/>
  </dataFields>
  <chartFormats count="48">
    <chartFormat chart="0" format="0" series="1">
      <pivotArea type="data" outline="0" fieldPosition="0">
        <references count="1">
          <reference field="4294967294" count="1" selected="0">
            <x v="0"/>
          </reference>
        </references>
      </pivotArea>
    </chartFormat>
    <chartFormat chart="2" format="9" series="1">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8" count="1" selected="0">
            <x v="0"/>
          </reference>
        </references>
      </pivotArea>
    </chartFormat>
    <chartFormat chart="2" format="11">
      <pivotArea type="data" outline="0" fieldPosition="0">
        <references count="2">
          <reference field="4294967294" count="1" selected="0">
            <x v="0"/>
          </reference>
          <reference field="8" count="1" selected="0">
            <x v="1"/>
          </reference>
        </references>
      </pivotArea>
    </chartFormat>
    <chartFormat chart="2" format="12">
      <pivotArea type="data" outline="0" fieldPosition="0">
        <references count="2">
          <reference field="4294967294" count="1" selected="0">
            <x v="0"/>
          </reference>
          <reference field="8" count="1" selected="0">
            <x v="2"/>
          </reference>
        </references>
      </pivotArea>
    </chartFormat>
    <chartFormat chart="2" format="13">
      <pivotArea type="data" outline="0" fieldPosition="0">
        <references count="2">
          <reference field="4294967294" count="1" selected="0">
            <x v="0"/>
          </reference>
          <reference field="8" count="1" selected="0">
            <x v="3"/>
          </reference>
        </references>
      </pivotArea>
    </chartFormat>
    <chartFormat chart="2" format="14">
      <pivotArea type="data" outline="0" fieldPosition="0">
        <references count="2">
          <reference field="4294967294" count="1" selected="0">
            <x v="0"/>
          </reference>
          <reference field="8" count="1" selected="0">
            <x v="4"/>
          </reference>
        </references>
      </pivotArea>
    </chartFormat>
    <chartFormat chart="2" format="15">
      <pivotArea type="data" outline="0" fieldPosition="0">
        <references count="2">
          <reference field="4294967294" count="1" selected="0">
            <x v="0"/>
          </reference>
          <reference field="8" count="1" selected="0">
            <x v="5"/>
          </reference>
        </references>
      </pivotArea>
    </chartFormat>
    <chartFormat chart="2" format="16">
      <pivotArea type="data" outline="0" fieldPosition="0">
        <references count="2">
          <reference field="4294967294" count="1" selected="0">
            <x v="0"/>
          </reference>
          <reference field="8" count="1" selected="0">
            <x v="6"/>
          </reference>
        </references>
      </pivotArea>
    </chartFormat>
    <chartFormat chart="0" format="1">
      <pivotArea type="data" outline="0" fieldPosition="0">
        <references count="2">
          <reference field="4294967294" count="1" selected="0">
            <x v="0"/>
          </reference>
          <reference field="8" count="1" selected="0">
            <x v="0"/>
          </reference>
        </references>
      </pivotArea>
    </chartFormat>
    <chartFormat chart="0" format="2">
      <pivotArea type="data" outline="0" fieldPosition="0">
        <references count="2">
          <reference field="4294967294" count="1" selected="0">
            <x v="0"/>
          </reference>
          <reference field="8" count="1" selected="0">
            <x v="1"/>
          </reference>
        </references>
      </pivotArea>
    </chartFormat>
    <chartFormat chart="0" format="3">
      <pivotArea type="data" outline="0" fieldPosition="0">
        <references count="2">
          <reference field="4294967294" count="1" selected="0">
            <x v="0"/>
          </reference>
          <reference field="8" count="1" selected="0">
            <x v="2"/>
          </reference>
        </references>
      </pivotArea>
    </chartFormat>
    <chartFormat chart="0" format="4">
      <pivotArea type="data" outline="0" fieldPosition="0">
        <references count="2">
          <reference field="4294967294" count="1" selected="0">
            <x v="0"/>
          </reference>
          <reference field="8" count="1" selected="0">
            <x v="3"/>
          </reference>
        </references>
      </pivotArea>
    </chartFormat>
    <chartFormat chart="0" format="5">
      <pivotArea type="data" outline="0" fieldPosition="0">
        <references count="2">
          <reference field="4294967294" count="1" selected="0">
            <x v="0"/>
          </reference>
          <reference field="8" count="1" selected="0">
            <x v="4"/>
          </reference>
        </references>
      </pivotArea>
    </chartFormat>
    <chartFormat chart="0" format="6">
      <pivotArea type="data" outline="0" fieldPosition="0">
        <references count="2">
          <reference field="4294967294" count="1" selected="0">
            <x v="0"/>
          </reference>
          <reference field="8" count="1" selected="0">
            <x v="5"/>
          </reference>
        </references>
      </pivotArea>
    </chartFormat>
    <chartFormat chart="0" format="7">
      <pivotArea type="data" outline="0" fieldPosition="0">
        <references count="2">
          <reference field="4294967294" count="1" selected="0">
            <x v="0"/>
          </reference>
          <reference field="8" count="1" selected="0">
            <x v="6"/>
          </reference>
        </references>
      </pivotArea>
    </chartFormat>
    <chartFormat chart="5" format="8" series="1">
      <pivotArea type="data" outline="0" fieldPosition="0">
        <references count="1">
          <reference field="4294967294" count="1" selected="0">
            <x v="0"/>
          </reference>
        </references>
      </pivotArea>
    </chartFormat>
    <chartFormat chart="5" format="9">
      <pivotArea type="data" outline="0" fieldPosition="0">
        <references count="3">
          <reference field="4294967294" count="1" selected="0">
            <x v="0"/>
          </reference>
          <reference field="8" count="1" selected="0">
            <x v="0"/>
          </reference>
          <reference field="9" count="1" selected="0">
            <x v="0"/>
          </reference>
        </references>
      </pivotArea>
    </chartFormat>
    <chartFormat chart="5" format="10">
      <pivotArea type="data" outline="0" fieldPosition="0">
        <references count="3">
          <reference field="4294967294" count="1" selected="0">
            <x v="0"/>
          </reference>
          <reference field="8" count="1" selected="0">
            <x v="0"/>
          </reference>
          <reference field="9" count="1" selected="0">
            <x v="1"/>
          </reference>
        </references>
      </pivotArea>
    </chartFormat>
    <chartFormat chart="5" format="11">
      <pivotArea type="data" outline="0" fieldPosition="0">
        <references count="3">
          <reference field="4294967294" count="1" selected="0">
            <x v="0"/>
          </reference>
          <reference field="8" count="1" selected="0">
            <x v="0"/>
          </reference>
          <reference field="9" count="1" selected="0">
            <x v="2"/>
          </reference>
        </references>
      </pivotArea>
    </chartFormat>
    <chartFormat chart="5" format="12">
      <pivotArea type="data" outline="0" fieldPosition="0">
        <references count="3">
          <reference field="4294967294" count="1" selected="0">
            <x v="0"/>
          </reference>
          <reference field="8" count="1" selected="0">
            <x v="0"/>
          </reference>
          <reference field="9" count="1" selected="0">
            <x v="3"/>
          </reference>
        </references>
      </pivotArea>
    </chartFormat>
    <chartFormat chart="5" format="13">
      <pivotArea type="data" outline="0" fieldPosition="0">
        <references count="3">
          <reference field="4294967294" count="1" selected="0">
            <x v="0"/>
          </reference>
          <reference field="8" count="1" selected="0">
            <x v="0"/>
          </reference>
          <reference field="9" count="1" selected="0">
            <x v="5"/>
          </reference>
        </references>
      </pivotArea>
    </chartFormat>
    <chartFormat chart="5" format="14">
      <pivotArea type="data" outline="0" fieldPosition="0">
        <references count="3">
          <reference field="4294967294" count="1" selected="0">
            <x v="0"/>
          </reference>
          <reference field="8" count="1" selected="0">
            <x v="5"/>
          </reference>
          <reference field="9" count="1" selected="0">
            <x v="2"/>
          </reference>
        </references>
      </pivotArea>
    </chartFormat>
    <chartFormat chart="5" format="15">
      <pivotArea type="data" outline="0" fieldPosition="0">
        <references count="3">
          <reference field="4294967294" count="1" selected="0">
            <x v="0"/>
          </reference>
          <reference field="8" count="1" selected="0">
            <x v="7"/>
          </reference>
          <reference field="9" count="1" selected="0">
            <x v="4"/>
          </reference>
        </references>
      </pivotArea>
    </chartFormat>
    <chartFormat chart="6" format="16" series="1">
      <pivotArea type="data" outline="0" fieldPosition="0">
        <references count="1">
          <reference field="4294967294" count="1" selected="0">
            <x v="0"/>
          </reference>
        </references>
      </pivotArea>
    </chartFormat>
    <chartFormat chart="6" format="17">
      <pivotArea type="data" outline="0" fieldPosition="0">
        <references count="3">
          <reference field="4294967294" count="1" selected="0">
            <x v="0"/>
          </reference>
          <reference field="8" count="1" selected="0">
            <x v="0"/>
          </reference>
          <reference field="9" count="1" selected="0">
            <x v="0"/>
          </reference>
        </references>
      </pivotArea>
    </chartFormat>
    <chartFormat chart="6" format="18">
      <pivotArea type="data" outline="0" fieldPosition="0">
        <references count="3">
          <reference field="4294967294" count="1" selected="0">
            <x v="0"/>
          </reference>
          <reference field="8" count="1" selected="0">
            <x v="0"/>
          </reference>
          <reference field="9" count="1" selected="0">
            <x v="1"/>
          </reference>
        </references>
      </pivotArea>
    </chartFormat>
    <chartFormat chart="6" format="19">
      <pivotArea type="data" outline="0" fieldPosition="0">
        <references count="3">
          <reference field="4294967294" count="1" selected="0">
            <x v="0"/>
          </reference>
          <reference field="8" count="1" selected="0">
            <x v="0"/>
          </reference>
          <reference field="9" count="1" selected="0">
            <x v="2"/>
          </reference>
        </references>
      </pivotArea>
    </chartFormat>
    <chartFormat chart="6" format="20">
      <pivotArea type="data" outline="0" fieldPosition="0">
        <references count="3">
          <reference field="4294967294" count="1" selected="0">
            <x v="0"/>
          </reference>
          <reference field="8" count="1" selected="0">
            <x v="0"/>
          </reference>
          <reference field="9" count="1" selected="0">
            <x v="3"/>
          </reference>
        </references>
      </pivotArea>
    </chartFormat>
    <chartFormat chart="6" format="21">
      <pivotArea type="data" outline="0" fieldPosition="0">
        <references count="3">
          <reference field="4294967294" count="1" selected="0">
            <x v="0"/>
          </reference>
          <reference field="8" count="1" selected="0">
            <x v="0"/>
          </reference>
          <reference field="9" count="1" selected="0">
            <x v="5"/>
          </reference>
        </references>
      </pivotArea>
    </chartFormat>
    <chartFormat chart="6" format="22">
      <pivotArea type="data" outline="0" fieldPosition="0">
        <references count="3">
          <reference field="4294967294" count="1" selected="0">
            <x v="0"/>
          </reference>
          <reference field="8" count="1" selected="0">
            <x v="5"/>
          </reference>
          <reference field="9" count="1" selected="0">
            <x v="2"/>
          </reference>
        </references>
      </pivotArea>
    </chartFormat>
    <chartFormat chart="6" format="23">
      <pivotArea type="data" outline="0" fieldPosition="0">
        <references count="3">
          <reference field="4294967294" count="1" selected="0">
            <x v="0"/>
          </reference>
          <reference field="8" count="1" selected="0">
            <x v="7"/>
          </reference>
          <reference field="9" count="1" selected="0">
            <x v="4"/>
          </reference>
        </references>
      </pivotArea>
    </chartFormat>
    <chartFormat chart="2" format="17">
      <pivotArea type="data" outline="0" fieldPosition="0">
        <references count="3">
          <reference field="4294967294" count="1" selected="0">
            <x v="0"/>
          </reference>
          <reference field="8" count="1" selected="0">
            <x v="5"/>
          </reference>
          <reference field="9" count="1" selected="0">
            <x v="2"/>
          </reference>
        </references>
      </pivotArea>
    </chartFormat>
    <chartFormat chart="2" format="18">
      <pivotArea type="data" outline="0" fieldPosition="0">
        <references count="3">
          <reference field="4294967294" count="1" selected="0">
            <x v="0"/>
          </reference>
          <reference field="8" count="1" selected="0">
            <x v="7"/>
          </reference>
          <reference field="9" count="1" selected="0">
            <x v="4"/>
          </reference>
        </references>
      </pivotArea>
    </chartFormat>
    <chartFormat chart="0" format="8">
      <pivotArea type="data" outline="0" fieldPosition="0">
        <references count="3">
          <reference field="4294967294" count="1" selected="0">
            <x v="0"/>
          </reference>
          <reference field="8" count="1" selected="0">
            <x v="5"/>
          </reference>
          <reference field="9" count="1" selected="0">
            <x v="2"/>
          </reference>
        </references>
      </pivotArea>
    </chartFormat>
    <chartFormat chart="0" format="9">
      <pivotArea type="data" outline="0" fieldPosition="0">
        <references count="3">
          <reference field="4294967294" count="1" selected="0">
            <x v="0"/>
          </reference>
          <reference field="8" count="1" selected="0">
            <x v="7"/>
          </reference>
          <reference field="9" count="1" selected="0">
            <x v="4"/>
          </reference>
        </references>
      </pivotArea>
    </chartFormat>
    <chartFormat chart="2" format="19">
      <pivotArea type="data" outline="0" fieldPosition="0">
        <references count="3">
          <reference field="4294967294" count="1" selected="0">
            <x v="0"/>
          </reference>
          <reference field="8" count="1" selected="0">
            <x v="0"/>
          </reference>
          <reference field="9" count="1" selected="0">
            <x v="2"/>
          </reference>
        </references>
      </pivotArea>
    </chartFormat>
    <chartFormat chart="2" format="20">
      <pivotArea type="data" outline="0" fieldPosition="0">
        <references count="3">
          <reference field="4294967294" count="1" selected="0">
            <x v="0"/>
          </reference>
          <reference field="8" count="1" selected="0">
            <x v="0"/>
          </reference>
          <reference field="9" count="1" selected="0">
            <x v="0"/>
          </reference>
        </references>
      </pivotArea>
    </chartFormat>
    <chartFormat chart="2" format="21">
      <pivotArea type="data" outline="0" fieldPosition="0">
        <references count="3">
          <reference field="4294967294" count="1" selected="0">
            <x v="0"/>
          </reference>
          <reference field="8" count="1" selected="0">
            <x v="0"/>
          </reference>
          <reference field="9" count="1" selected="0">
            <x v="1"/>
          </reference>
        </references>
      </pivotArea>
    </chartFormat>
    <chartFormat chart="2" format="22">
      <pivotArea type="data" outline="0" fieldPosition="0">
        <references count="3">
          <reference field="4294967294" count="1" selected="0">
            <x v="0"/>
          </reference>
          <reference field="8" count="1" selected="0">
            <x v="0"/>
          </reference>
          <reference field="9" count="1" selected="0">
            <x v="3"/>
          </reference>
        </references>
      </pivotArea>
    </chartFormat>
    <chartFormat chart="2" format="23">
      <pivotArea type="data" outline="0" fieldPosition="0">
        <references count="3">
          <reference field="4294967294" count="1" selected="0">
            <x v="0"/>
          </reference>
          <reference field="8" count="1" selected="0">
            <x v="0"/>
          </reference>
          <reference field="9" count="1" selected="0">
            <x v="5"/>
          </reference>
        </references>
      </pivotArea>
    </chartFormat>
    <chartFormat chart="0" format="10">
      <pivotArea type="data" outline="0" fieldPosition="0">
        <references count="3">
          <reference field="4294967294" count="1" selected="0">
            <x v="0"/>
          </reference>
          <reference field="8" count="1" selected="0">
            <x v="7"/>
          </reference>
          <reference field="9" count="1" selected="0">
            <x v="2"/>
          </reference>
        </references>
      </pivotArea>
    </chartFormat>
    <chartFormat chart="2" format="24">
      <pivotArea type="data" outline="0" fieldPosition="0">
        <references count="3">
          <reference field="4294967294" count="1" selected="0">
            <x v="0"/>
          </reference>
          <reference field="8" count="1" selected="0">
            <x v="0"/>
          </reference>
          <reference field="9" count="1" selected="0">
            <x v="6"/>
          </reference>
        </references>
      </pivotArea>
    </chartFormat>
    <chartFormat chart="2" format="25">
      <pivotArea type="data" outline="0" fieldPosition="0">
        <references count="3">
          <reference field="4294967294" count="1" selected="0">
            <x v="0"/>
          </reference>
          <reference field="8" count="1" selected="0">
            <x v="0"/>
          </reference>
          <reference field="9" count="1" selected="0">
            <x v="7"/>
          </reference>
        </references>
      </pivotArea>
    </chartFormat>
    <chartFormat chart="2" format="26">
      <pivotArea type="data" outline="0" fieldPosition="0">
        <references count="3">
          <reference field="4294967294" count="1" selected="0">
            <x v="0"/>
          </reference>
          <reference field="8" count="1" selected="0">
            <x v="7"/>
          </reference>
          <reference field="9" count="1" selected="0">
            <x v="2"/>
          </reference>
        </references>
      </pivotArea>
    </chartFormat>
    <chartFormat chart="2" format="27">
      <pivotArea type="data" outline="0" fieldPosition="0">
        <references count="3">
          <reference field="4294967294" count="1" selected="0">
            <x v="0"/>
          </reference>
          <reference field="8" count="1" selected="0">
            <x v="0"/>
          </reference>
          <reference field="9" count="1" selected="0">
            <x v="8"/>
          </reference>
        </references>
      </pivotArea>
    </chartFormat>
    <chartFormat chart="0" format="11">
      <pivotArea type="data" outline="0" fieldPosition="0">
        <references count="3">
          <reference field="4294967294" count="1" selected="0">
            <x v="0"/>
          </reference>
          <reference field="8" count="1" selected="0">
            <x v="8"/>
          </reference>
          <reference field="9" count="1" selected="0">
            <x v="2"/>
          </reference>
        </references>
      </pivotArea>
    </chartFormat>
    <chartFormat chart="2" format="28">
      <pivotArea type="data" outline="0" fieldPosition="0">
        <references count="3">
          <reference field="4294967294" count="1" selected="0">
            <x v="0"/>
          </reference>
          <reference field="8" count="1" selected="0">
            <x v="8"/>
          </reference>
          <reference field="9"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ublished_Date" xr10:uid="{A4E919FD-CE5D-429C-911B-8FA324C1D224}" sourceName="Published Date">
  <pivotTables>
    <pivotTable tabId="11" name="PivotTable25"/>
    <pivotTable tabId="11" name="PivotTable26"/>
    <pivotTable tabId="11" name="PivotTable27"/>
    <pivotTable tabId="11" name="PivotTable28"/>
    <pivotTable tabId="11" name="PivotTable29"/>
    <pivotTable tabId="11" name="PivotTable38"/>
  </pivotTables>
  <data>
    <tabular pivotCacheId="1821286502">
      <items count="14">
        <i x="1" s="1"/>
        <i x="2" s="1"/>
        <i x="3" s="1"/>
        <i x="4" s="1"/>
        <i x="5" s="1"/>
        <i x="6" s="1"/>
        <i x="7" s="1"/>
        <i x="8" s="1"/>
        <i x="9" s="1"/>
        <i x="10" s="1"/>
        <i x="11" s="1"/>
        <i x="12" s="1"/>
        <i x="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80A9D2B3-A331-4098-ABC4-7F8B56A71BC8}" sourceName="Category">
  <pivotTables>
    <pivotTable tabId="11" name="PivotTable24"/>
    <pivotTable tabId="11" name="PivotTable26"/>
    <pivotTable tabId="11" name="PivotTable27"/>
    <pivotTable tabId="11" name="PivotTable28"/>
    <pivotTable tabId="11" name="PivotTable29"/>
    <pivotTable tabId="11" name="PivotTable38"/>
  </pivotTables>
  <data>
    <tabular pivotCacheId="1821286502">
      <items count="5">
        <i x="3" s="1"/>
        <i x="1" s="1"/>
        <i x="0" s="1"/>
        <i x="4"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B2D7D073-3C46-4347-AD7F-9EE0FA8F184D}" sourceName="Region">
  <pivotTables>
    <pivotTable tabId="11" name="PivotTable24"/>
    <pivotTable tabId="11" name="PivotTable25"/>
    <pivotTable tabId="11" name="PivotTable27"/>
    <pivotTable tabId="11" name="PivotTable28"/>
    <pivotTable tabId="11" name="PivotTable29"/>
    <pivotTable tabId="11" name="PivotTable38"/>
  </pivotTables>
  <data>
    <tabular pivotCacheId="1821286502">
      <items count="4">
        <i x="3" s="1"/>
        <i x="2" s="1"/>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_Type" xr10:uid="{F9235D23-A383-4C58-BC40-A0E1C7521DF2}" sourceName="Organization Type">
  <pivotTables>
    <pivotTable tabId="11" name="PivotTable24"/>
    <pivotTable tabId="11" name="PivotTable25"/>
    <pivotTable tabId="11" name="PivotTable26"/>
    <pivotTable tabId="11" name="PivotTable27"/>
    <pivotTable tabId="11" name="PivotTable28"/>
    <pivotTable tabId="11" name="PivotTable38"/>
  </pivotTables>
  <data>
    <tabular pivotCacheId="1821286502">
      <items count="6">
        <i x="3" s="1"/>
        <i x="2" s="1"/>
        <i x="5" s="1"/>
        <i x="0" s="1"/>
        <i x="4"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ublication_Type" xr10:uid="{96FB874A-6F20-4035-869A-DA9961E443F2}" sourceName="Publication Type">
  <pivotTables>
    <pivotTable tabId="11" name="PivotTable24"/>
    <pivotTable tabId="11" name="PivotTable25"/>
    <pivotTable tabId="11" name="PivotTable26"/>
    <pivotTable tabId="11" name="PivotTable27"/>
    <pivotTable tabId="11" name="PivotTable29"/>
    <pivotTable tabId="11" name="PivotTable38"/>
  </pivotTables>
  <data>
    <tabular pivotCacheId="1821286502">
      <items count="5">
        <i x="4" s="1"/>
        <i x="0" s="1"/>
        <i x="3" s="1"/>
        <i x="2"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_Sector" xr10:uid="{DA631DEA-F145-4F0C-998E-BA3D37A9126D}" sourceName="Building Sector">
  <pivotTables>
    <pivotTable tabId="11" name="PivotTable24"/>
    <pivotTable tabId="11" name="PivotTable25"/>
    <pivotTable tabId="11" name="PivotTable26"/>
    <pivotTable tabId="11" name="PivotTable28"/>
    <pivotTable tabId="11" name="PivotTable29"/>
  </pivotTables>
  <data>
    <tabular pivotCacheId="1821286502" showMissing="0">
      <items count="9">
        <i x="0" s="1"/>
        <i x="2" s="1"/>
        <i x="1" s="1"/>
        <i x="4" s="1" nd="1"/>
        <i x="5" s="1" nd="1"/>
        <i x="8" s="1" nd="1"/>
        <i x="3" s="1" nd="1"/>
        <i x="6" s="1" nd="1"/>
        <i x="7"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Building_Sector_Subcategory" xr10:uid="{2AEB1DDE-1CDE-4FD3-9509-2CFC31D7A59A}" sourceName="Building Sector Subcategory">
  <pivotTables>
    <pivotTable tabId="11" name="PivotTable24"/>
    <pivotTable tabId="11" name="PivotTable25"/>
    <pivotTable tabId="11" name="PivotTable26"/>
    <pivotTable tabId="11" name="PivotTable28"/>
    <pivotTable tabId="11" name="PivotTable29"/>
  </pivotTables>
  <data>
    <tabular pivotCacheId="1821286502">
      <items count="9">
        <i x="2" s="1"/>
        <i x="3" s="1"/>
        <i x="0" s="1"/>
        <i x="1" s="1"/>
        <i x="8" s="1"/>
        <i x="4" s="1"/>
        <i x="6" s="1"/>
        <i x="5" s="1"/>
        <i x="7"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s" xr10:uid="{F7369E00-E239-4045-B844-184894CE3278}" sourceName="Years">
  <pivotTables>
    <pivotTable tabId="11" name="PivotTable25"/>
    <pivotTable tabId="11" name="PivotTable26"/>
    <pivotTable tabId="11" name="PivotTable27"/>
    <pivotTable tabId="11" name="PivotTable28"/>
    <pivotTable tabId="11" name="PivotTable29"/>
    <pivotTable tabId="11" name="PivotTable38"/>
  </pivotTables>
  <data>
    <tabular pivotCacheId="1821286502">
      <items count="21">
        <i x="1" s="1"/>
        <i x="2" s="1"/>
        <i x="3" s="1"/>
        <i x="8" s="1"/>
        <i x="9" s="1"/>
        <i x="11" s="1"/>
        <i x="12" s="1"/>
        <i x="15" s="1"/>
        <i x="16" s="1"/>
        <i x="18" s="1"/>
        <i x="19" s="1"/>
        <i x="0" s="1" nd="1"/>
        <i x="20" s="1" nd="1"/>
        <i x="4" s="1" nd="1"/>
        <i x="5" s="1" nd="1"/>
        <i x="6" s="1" nd="1"/>
        <i x="7" s="1" nd="1"/>
        <i x="10" s="1" nd="1"/>
        <i x="13" s="1" nd="1"/>
        <i x="14" s="1" nd="1"/>
        <i x="1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ublished Date" xr10:uid="{3613529C-E01A-42EB-844C-9A031749BEA5}" cache="Slicer_Published_Date" caption="Month Published" rowHeight="177800"/>
  <slicer name="Category" xr10:uid="{2BFD5C3F-3CCB-4C25-A745-3629B80A818E}" cache="Slicer_Category" caption="Category" rowHeight="177800"/>
  <slicer name="Region" xr10:uid="{D55B639C-31E6-4FD3-80A1-38BD6B231605}" cache="Slicer_Region" caption="Region" rowHeight="177800"/>
  <slicer name="Organization Type" xr10:uid="{978662D9-3351-429B-ABC8-98F1EE1AC25E}" cache="Slicer_Organization_Type" caption="Organization Type" rowHeight="177800"/>
  <slicer name="Publication Type" xr10:uid="{D6AB989E-4D43-447D-A542-963C8A31053A}" cache="Slicer_Publication_Type" caption="Publication Type" rowHeight="177800"/>
  <slicer name="Building Sector" xr10:uid="{11FC7E34-DD34-4FCE-9ACF-2C8CCA1147A3}" cache="Slicer_Building_Sector" caption="Building Sector" rowHeight="177800"/>
  <slicer name="Building Sector Subcategory" xr10:uid="{5F2DB09B-C65D-4903-92C3-7EFB9945D30F}" cache="Slicer_Building_Sector_Subcategory" caption="Building Sector Subcategory" rowHeight="177800"/>
  <slicer name="Published Year" xr10:uid="{ABB7DE13-A4AB-4588-870C-C26AE8DF0FAD}" cache="Slicer_Years" caption="Year Published" rowHeight="1778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515A47-0BEA-4BEA-8BFD-FA0527E7DD2E}" name="Table2" displayName="Table2" ref="A5:S366" totalsRowShown="0" headerRowDxfId="19" dataDxfId="18">
  <autoFilter ref="A5:S366" xr:uid="{49C69ABC-33B0-4509-B56C-5A4A9DFE4D56}"/>
  <sortState xmlns:xlrd2="http://schemas.microsoft.com/office/spreadsheetml/2017/richdata2" ref="A12:S249">
    <sortCondition ref="E5:E305"/>
  </sortState>
  <tableColumns count="19">
    <tableColumn id="1" xr3:uid="{9940E656-E291-4DC7-A406-B5D6B8E6FABE}" name="#" dataDxfId="17"/>
    <tableColumn id="2" xr3:uid="{BE5D4139-C91F-4ADC-B917-9CEAA2D5651A}" name="Name" dataDxfId="16" dataCellStyle="Normal 2"/>
    <tableColumn id="18" xr3:uid="{96CDDA42-1752-4DA4-9DEA-4F248072E60D}" name="Authors" dataDxfId="15" dataCellStyle="Normal 2"/>
    <tableColumn id="3" xr3:uid="{DD9C4053-25DF-4296-8DF0-29179FF5B079}" name="Organization" dataDxfId="14"/>
    <tableColumn id="4" xr3:uid="{E9FEE685-CA29-491E-A116-293AEDAF1188}" name="Organization Type" dataDxfId="13" dataCellStyle="Normal 2"/>
    <tableColumn id="13" xr3:uid="{E7BFA238-9084-4D73-8F10-4A792FAF0419}" name="Region" dataDxfId="12" dataCellStyle="Normal 2"/>
    <tableColumn id="5" xr3:uid="{AA443DCC-0D63-4AA7-AE89-2E087AC7FEAC}" name="Published Date" dataDxfId="11"/>
    <tableColumn id="12" xr3:uid="{4100A7D8-0CBF-4276-A5AB-F28ED3B47A1C}" name="Publication Type" dataDxfId="10"/>
    <tableColumn id="11" xr3:uid="{29FD30A1-7108-47DC-BCFE-E10E99477FBC}" name="Building Sector" dataDxfId="9"/>
    <tableColumn id="17" xr3:uid="{738BC077-EA9D-45AE-B7BA-ABAAAB89B0F4}" name="Building Sector Subcategory" dataDxfId="8" dataCellStyle="Normal 2"/>
    <tableColumn id="6" xr3:uid="{BCC59336-2088-4594-9EF8-D37F2A4B4631}" name="Category" dataDxfId="7" dataCellStyle="Normal 2"/>
    <tableColumn id="14" xr3:uid="{DB316E55-287B-4548-9DEC-E1FEF9A66516}" name="Subcategory" dataDxfId="6" dataCellStyle="Normal 2"/>
    <tableColumn id="7" xr3:uid="{A7A5D6E7-D720-4E27-AF7E-C28E6B3AAD72}" name="Brief Description" dataDxfId="5" dataCellStyle="Normal 2"/>
    <tableColumn id="8" xr3:uid="{9F028B7A-16B7-47D0-95BA-D6C265543B0D}" name="Impacts" dataDxfId="4" dataCellStyle="Normal 2"/>
    <tableColumn id="15" xr3:uid="{4A349111-0D8C-43E3-8B3A-D3101702BC69}" name="Keywords" dataDxfId="3" dataCellStyle="Normal 2"/>
    <tableColumn id="9" xr3:uid="{8B267B0E-F10E-4BA3-898D-C3B46F4F0B8F}" name="Date Added" dataDxfId="2" dataCellStyle="Normal 2"/>
    <tableColumn id="19" xr3:uid="{C23E5784-C055-4E9C-82C9-D09EFB56D641}" name="Search Criteria" dataDxfId="1" dataCellStyle="Normal 2"/>
    <tableColumn id="10" xr3:uid="{A60FF90A-3CC2-491A-8E38-9D8AED27EE11}" name="Link" dataCellStyle="Hyperlink"/>
    <tableColumn id="16" xr3:uid="{DCC14BD4-9308-4482-A28B-E6BF2039F531}" name="Counter" dataDxfId="0">
      <calculatedColumnFormula>1</calculatedColumnFormula>
    </tableColumn>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Navigant Energy">
      <a:dk1>
        <a:srgbClr val="555759"/>
      </a:dk1>
      <a:lt1>
        <a:sysClr val="window" lastClr="FFFFFF"/>
      </a:lt1>
      <a:dk2>
        <a:srgbClr val="555759"/>
      </a:dk2>
      <a:lt2>
        <a:srgbClr val="FFFFFF"/>
      </a:lt2>
      <a:accent1>
        <a:srgbClr val="555759"/>
      </a:accent1>
      <a:accent2>
        <a:srgbClr val="95D600"/>
      </a:accent2>
      <a:accent3>
        <a:srgbClr val="0093C9"/>
      </a:accent3>
      <a:accent4>
        <a:srgbClr val="FFB718"/>
      </a:accent4>
      <a:accent5>
        <a:srgbClr val="E53C2E"/>
      </a:accent5>
      <a:accent6>
        <a:srgbClr val="8B189B"/>
      </a:accent6>
      <a:hlink>
        <a:srgbClr val="648C1A"/>
      </a:hlink>
      <a:folHlink>
        <a:srgbClr val="979A9C"/>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6" Type="http://schemas.openxmlformats.org/officeDocument/2006/relationships/hyperlink" Target="https://global.factiva.com/redir/default.aspx?P=sa&amp;NS=18&amp;AID=9NAV000800&amp;f=g&amp;an=SFC0000020210106eh150000u&amp;cat=a" TargetMode="External"/><Relationship Id="rId21" Type="http://schemas.openxmlformats.org/officeDocument/2006/relationships/hyperlink" Target="https://nascsp.org/coronavirus-resources/" TargetMode="External"/><Relationship Id="rId42" Type="http://schemas.openxmlformats.org/officeDocument/2006/relationships/hyperlink" Target="https://wwwnc.cdc.gov/eid/article/26/7/20-0764_article" TargetMode="External"/><Relationship Id="rId47" Type="http://schemas.openxmlformats.org/officeDocument/2006/relationships/hyperlink" Target="https://jamanetwork.com/journals/jama/fullarticle/2763187" TargetMode="External"/><Relationship Id="rId63" Type="http://schemas.openxmlformats.org/officeDocument/2006/relationships/hyperlink" Target="https://pubmed.ncbi.nlm.nih.gov/32521345/" TargetMode="External"/><Relationship Id="rId68" Type="http://schemas.openxmlformats.org/officeDocument/2006/relationships/hyperlink" Target="https://global.factiva.com/redir/default.aspx?P=sa&amp;NS=18&amp;AID=9NAV000800&amp;f=g&amp;an=ACWIRE0020200803eg830012x&amp;cat=a" TargetMode="External"/><Relationship Id="rId16" Type="http://schemas.openxmlformats.org/officeDocument/2006/relationships/hyperlink" Target="https://www.boma.org/coronavirus" TargetMode="External"/><Relationship Id="rId11" Type="http://schemas.openxmlformats.org/officeDocument/2006/relationships/hyperlink" Target="https://www.hfmmagazine.com/articles/3489-air-quality-and-infection-prevention" TargetMode="External"/><Relationship Id="rId24" Type="http://schemas.openxmlformats.org/officeDocument/2006/relationships/hyperlink" Target="https://docs.google.com/document/d/1GSA5CcTrvoJNq1yKIXGO58H9Da1dDBzkdIb30XwQW_8/edit" TargetMode="External"/><Relationship Id="rId32" Type="http://schemas.openxmlformats.org/officeDocument/2006/relationships/hyperlink" Target="http://www.simaonlus.it/wpsima/wp-content/uploads/2020/03/COVID_19_position-paper_ENG.pdf" TargetMode="External"/><Relationship Id="rId37" Type="http://schemas.openxmlformats.org/officeDocument/2006/relationships/hyperlink" Target="https://www.preprints.org/manuscript/202003.0197/v2" TargetMode="External"/><Relationship Id="rId40" Type="http://schemas.openxmlformats.org/officeDocument/2006/relationships/hyperlink" Target="https://pubmed.ncbi.nlm.nih.gov/31778532/" TargetMode="External"/><Relationship Id="rId45" Type="http://schemas.openxmlformats.org/officeDocument/2006/relationships/hyperlink" Target="https://jamanetwork.com/journals/jama/fullarticle/2762692" TargetMode="External"/><Relationship Id="rId53" Type="http://schemas.openxmlformats.org/officeDocument/2006/relationships/hyperlink" Target="https://www.medrxiv.org/content/10.1101/2020.11.30.20241406v1.full-text" TargetMode="External"/><Relationship Id="rId58" Type="http://schemas.openxmlformats.org/officeDocument/2006/relationships/hyperlink" Target="https://pubmed.ncbi.nlm.nih.gov/33068577/" TargetMode="External"/><Relationship Id="rId66" Type="http://schemas.openxmlformats.org/officeDocument/2006/relationships/hyperlink" Target="https://www.google.com/url?q=https://www.medrxiv.org/content/medrxiv/early/2020/04/22/2020.04.16.20067728.full.pdf&amp;sa=D&amp;source=editors&amp;ust=1616782552372000&amp;usg=AFQjCNEqqiUjW07KAwTNh0IqSin_sS_D5g" TargetMode="External"/><Relationship Id="rId74" Type="http://schemas.openxmlformats.org/officeDocument/2006/relationships/printerSettings" Target="../printerSettings/printerSettings4.bin"/><Relationship Id="rId5" Type="http://schemas.openxmlformats.org/officeDocument/2006/relationships/hyperlink" Target="https://www.epa.gov/pesticide-registration/list-n-disinfectants-coronavirus-covid-19" TargetMode="External"/><Relationship Id="rId61" Type="http://schemas.openxmlformats.org/officeDocument/2006/relationships/hyperlink" Target="https://www.ncbi.nlm.nih.gov/pmc/articles/PMC7566754/" TargetMode="External"/><Relationship Id="rId19" Type="http://schemas.openxmlformats.org/officeDocument/2006/relationships/hyperlink" Target="https://www.aiha.org/public-resources/consumer-resources/coronavirus_outbreak_resources" TargetMode="External"/><Relationship Id="rId14" Type="http://schemas.openxmlformats.org/officeDocument/2006/relationships/hyperlink" Target="https://www.appa.org/covid19-resources-and-guidelines/" TargetMode="External"/><Relationship Id="rId22" Type="http://schemas.openxmlformats.org/officeDocument/2006/relationships/hyperlink" Target="https://communityactionpartnership.com/guidance-and-resources-for-managing-coronavirus-risks/" TargetMode="External"/><Relationship Id="rId27" Type="http://schemas.openxmlformats.org/officeDocument/2006/relationships/hyperlink" Target="https://enverid.com/awards/enverid-systems-urges-reevaluation-of-hvac-covid-19-strategies-in-light-of-ashrae-epidemic-task-forces-latest-core-recommendations/" TargetMode="External"/><Relationship Id="rId30" Type="http://schemas.openxmlformats.org/officeDocument/2006/relationships/hyperlink" Target="https://global.factiva.com/redir/default.aspx?P=sa&amp;NS=18&amp;AID=9NAV000800&amp;f=g&amp;an=NFINCE0020201130egbu001y5&amp;cat=a" TargetMode="External"/><Relationship Id="rId35" Type="http://schemas.openxmlformats.org/officeDocument/2006/relationships/hyperlink" Target="https://onlinelibrary.wiley.com/doi/full/10.1111/j.1600-0668.2004.00317.x" TargetMode="External"/><Relationship Id="rId43" Type="http://schemas.openxmlformats.org/officeDocument/2006/relationships/hyperlink" Target="https://www.nejm.org/doi/10.1056/NEJMoa032867" TargetMode="External"/><Relationship Id="rId48" Type="http://schemas.openxmlformats.org/officeDocument/2006/relationships/hyperlink" Target="https://www.nejm.org/doi/full/10.1056/NEJMc2004973" TargetMode="External"/><Relationship Id="rId56" Type="http://schemas.openxmlformats.org/officeDocument/2006/relationships/hyperlink" Target="https://www.eurekalert.org/pub_releases/2020-10/aiop-ami102320.php" TargetMode="External"/><Relationship Id="rId64" Type="http://schemas.openxmlformats.org/officeDocument/2006/relationships/hyperlink" Target="https://www.google.com/url?q=https://www.medrxiv.org/content/medrxiv/early/2020/03/27/2020.03.15.20036673.full.pdf&amp;sa=D&amp;source=editors&amp;ust=1616782552334000&amp;usg=AFQjCNG1wo9JB-EmizA8LshFfDcbXBEm5w" TargetMode="External"/><Relationship Id="rId69" Type="http://schemas.openxmlformats.org/officeDocument/2006/relationships/hyperlink" Target="https://global.factiva.com/redir/default.aspx?P=sa&amp;NS=18&amp;AID=9NAV000800&amp;f=g&amp;an=RTEI000020200616eg6g00007&amp;cat=a" TargetMode="External"/><Relationship Id="rId77" Type="http://schemas.openxmlformats.org/officeDocument/2006/relationships/comments" Target="../comments1.xml"/><Relationship Id="rId8" Type="http://schemas.openxmlformats.org/officeDocument/2006/relationships/hyperlink" Target="https://www.rila.org/coronavirus-resources-for-retailers" TargetMode="External"/><Relationship Id="rId51" Type="http://schemas.openxmlformats.org/officeDocument/2006/relationships/hyperlink" Target="https://www.medrxiv.org/content/10.1101/2020.12.10.20247403v1.full-text" TargetMode="External"/><Relationship Id="rId72" Type="http://schemas.openxmlformats.org/officeDocument/2006/relationships/hyperlink" Target="https://www.aiha.org/public-resources/consumer-resources/coronavirus_outbreak_resources" TargetMode="External"/><Relationship Id="rId3" Type="http://schemas.openxmlformats.org/officeDocument/2006/relationships/hyperlink" Target="https://www.sciencedirect.com/science/article/pii/S016041202031254X" TargetMode="External"/><Relationship Id="rId12" Type="http://schemas.openxmlformats.org/officeDocument/2006/relationships/hyperlink" Target="https://practicegreenhealth.org/about/news/covid-19-update" TargetMode="External"/><Relationship Id="rId17" Type="http://schemas.openxmlformats.org/officeDocument/2006/relationships/hyperlink" Target="https://www.boma.org/coronavirus%20(Click%20on%20Guidance%20Document" TargetMode="External"/><Relationship Id="rId25" Type="http://schemas.openxmlformats.org/officeDocument/2006/relationships/hyperlink" Target="https://global.factiva.com/redir/default.aspx?P=sa&amp;NS=18&amp;AID=9NAV000800&amp;f=g&amp;an=LFSW000020210126eh1q001t1&amp;cat=a" TargetMode="External"/><Relationship Id="rId33" Type="http://schemas.openxmlformats.org/officeDocument/2006/relationships/hyperlink" Target="https://www.biorxiv.org/content/10.1101/2020.03.08.982637v1" TargetMode="External"/><Relationship Id="rId38" Type="http://schemas.openxmlformats.org/officeDocument/2006/relationships/hyperlink" Target="https://www.cambridge.org/core/journals/journal-of-fluid-mechanics/article/effects-of-ventilation-on-the-indoor-spread-of-covid19/CF272DAD7C27DC44F6A9393B0519CAE3" TargetMode="External"/><Relationship Id="rId46" Type="http://schemas.openxmlformats.org/officeDocument/2006/relationships/hyperlink" Target="https://www.medrxiv.org/content/10.1101/2020.03.23.20039446v2.full.pdf" TargetMode="External"/><Relationship Id="rId59" Type="http://schemas.openxmlformats.org/officeDocument/2006/relationships/hyperlink" Target="https://www.ncbi.nlm.nih.gov/pmc/articles/PMC7357531/" TargetMode="External"/><Relationship Id="rId67" Type="http://schemas.openxmlformats.org/officeDocument/2006/relationships/hyperlink" Target="https://global.factiva.com/redir/default.aspx?P=sa&amp;NS=18&amp;AID=9NAV000800&amp;f=g&amp;an=SETL000020200904eg9400005&amp;cat=a" TargetMode="External"/><Relationship Id="rId20" Type="http://schemas.openxmlformats.org/officeDocument/2006/relationships/hyperlink" Target="https://naseo.org/news-article?NewsID=3477&amp;utm_source=NASEO+News+-+March+20%2C+2020&amp;utm_campaign=Newsletter+-+September+17%2C+2014&amp;utm_medium=email" TargetMode="External"/><Relationship Id="rId41" Type="http://schemas.openxmlformats.org/officeDocument/2006/relationships/hyperlink" Target="https://www.medrxiv.org/content/10.1101/2020.04.04.20053058v1.full.pdf" TargetMode="External"/><Relationship Id="rId54" Type="http://schemas.openxmlformats.org/officeDocument/2006/relationships/hyperlink" Target="https://journals.sagepub.com/doi/full/10.1177/1420326X20951968" TargetMode="External"/><Relationship Id="rId62" Type="http://schemas.openxmlformats.org/officeDocument/2006/relationships/hyperlink" Target="https://www.ncbi.nlm.nih.gov/pmc/articles/PMC7578999/" TargetMode="External"/><Relationship Id="rId70" Type="http://schemas.openxmlformats.org/officeDocument/2006/relationships/hyperlink" Target="https://global.factiva.com/redir/default.aspx?P=sa&amp;NS=18&amp;AID=9NAV000800&amp;f=g&amp;an=TASS000020200213eg2d000mj&amp;cat=a" TargetMode="External"/><Relationship Id="rId75" Type="http://schemas.openxmlformats.org/officeDocument/2006/relationships/vmlDrawing" Target="../drawings/vmlDrawing1.vml"/><Relationship Id="rId1" Type="http://schemas.openxmlformats.org/officeDocument/2006/relationships/hyperlink" Target="https://www.ashrae.org/file%20library/technical%20resources/ashrae%20journal/2020journaldocuments/72-74_ieq_schoen.pdf" TargetMode="External"/><Relationship Id="rId6" Type="http://schemas.openxmlformats.org/officeDocument/2006/relationships/hyperlink" Target="https://www.epa.gov/indoor-air-quality-iaq/what-merv-rating-1" TargetMode="External"/><Relationship Id="rId15" Type="http://schemas.openxmlformats.org/officeDocument/2006/relationships/hyperlink" Target="https://www.youtube.com/watch?v=3mkPOTz-Ov4&amp;feature=youtu.be" TargetMode="External"/><Relationship Id="rId23" Type="http://schemas.openxmlformats.org/officeDocument/2006/relationships/hyperlink" Target="https://www.ed.gov/coronavirus" TargetMode="External"/><Relationship Id="rId28" Type="http://schemas.openxmlformats.org/officeDocument/2006/relationships/hyperlink" Target="https://journals.sagepub.com/doi/full/10.1177/0748233720967528" TargetMode="External"/><Relationship Id="rId36" Type="http://schemas.openxmlformats.org/officeDocument/2006/relationships/hyperlink" Target="https://www.nature.com/articles/s41591-020-0843-2" TargetMode="External"/><Relationship Id="rId49" Type="http://schemas.openxmlformats.org/officeDocument/2006/relationships/hyperlink" Target="https://academic.oup.com/cid/article/41/7/e67/310340" TargetMode="External"/><Relationship Id="rId57" Type="http://schemas.openxmlformats.org/officeDocument/2006/relationships/hyperlink" Target="https://www.mdpi.com/2071-1050/12/20/8737/htm" TargetMode="External"/><Relationship Id="rId10" Type="http://schemas.openxmlformats.org/officeDocument/2006/relationships/hyperlink" Target="https://www.ashe.org/COVID19resources" TargetMode="External"/><Relationship Id="rId31" Type="http://schemas.openxmlformats.org/officeDocument/2006/relationships/hyperlink" Target="https://global.factiva.com/redir/default.aspx?P=sa&amp;NS=18&amp;AID=9NAV000800&amp;f=g&amp;an=NFINCE0020201006ega6002s2&amp;cat=a" TargetMode="External"/><Relationship Id="rId44" Type="http://schemas.openxmlformats.org/officeDocument/2006/relationships/hyperlink" Target="https://www.ashrae.org/file%20library/about/position%20documents/pd_infectiousaerosols_2020.pdf" TargetMode="External"/><Relationship Id="rId52" Type="http://schemas.openxmlformats.org/officeDocument/2006/relationships/hyperlink" Target="https://www.ncbi.nlm.nih.gov/pmc/articles/PMC7498234/" TargetMode="External"/><Relationship Id="rId60" Type="http://schemas.openxmlformats.org/officeDocument/2006/relationships/hyperlink" Target="https://www.ncbi.nlm.nih.gov/pmc/articles/PMC7431329/" TargetMode="External"/><Relationship Id="rId65" Type="http://schemas.openxmlformats.org/officeDocument/2006/relationships/hyperlink" Target="https://www.google.com/url?q=https://doi.org/10.1093/cid/ciaa450&amp;sa=D&amp;source=editors&amp;ust=1616782552371000&amp;usg=AFQjCNFgUYBU6GABZT38ZFR80HrwR4O6dw" TargetMode="External"/><Relationship Id="rId73" Type="http://schemas.openxmlformats.org/officeDocument/2006/relationships/hyperlink" Target="https://www.awwa.org/Resources-Tools/Resource-Topics/Coronavirus" TargetMode="External"/><Relationship Id="rId4" Type="http://schemas.openxmlformats.org/officeDocument/2006/relationships/hyperlink" Target="https://www.nafahq.org/covid-19-corona-virus-and-air-filtration-frequently-asked-questions-faqs/" TargetMode="External"/><Relationship Id="rId9" Type="http://schemas.openxmlformats.org/officeDocument/2006/relationships/hyperlink" Target="https://rilastagemedia.blob.core.windows.net/rila-web/rila.web/media/media/pdfs/committee%20documents/coronavirus%20documents/rila-energy-management-covid-19-faq-4.pdf?ext=.pdf" TargetMode="External"/><Relationship Id="rId13" Type="http://schemas.openxmlformats.org/officeDocument/2006/relationships/hyperlink" Target="https://www.hfmmagazine.com/articles/3841-ashe-issues-covid-19-advisory-for-facilities-managers" TargetMode="External"/><Relationship Id="rId18" Type="http://schemas.openxmlformats.org/officeDocument/2006/relationships/hyperlink" Target="https://www.rehva.eu/activities/covid-19-guidance" TargetMode="External"/><Relationship Id="rId39" Type="http://schemas.openxmlformats.org/officeDocument/2006/relationships/hyperlink" Target="https://www.medrxiv.org/content/10.1101/2020.04.13.20063784v1.full-text" TargetMode="External"/><Relationship Id="rId34" Type="http://schemas.openxmlformats.org/officeDocument/2006/relationships/hyperlink" Target="https://www.ashrae.org/file%20library/about/position%20documents/airborne-infectious-diseases.pdf" TargetMode="External"/><Relationship Id="rId50" Type="http://schemas.openxmlformats.org/officeDocument/2006/relationships/hyperlink" Target="https://www.medrxiv.org/content/10.1101/2020.12.31.20249101v1" TargetMode="External"/><Relationship Id="rId55" Type="http://schemas.openxmlformats.org/officeDocument/2006/relationships/hyperlink" Target="https://www.nature.com/articles/s41598-020-76442-2" TargetMode="External"/><Relationship Id="rId76" Type="http://schemas.openxmlformats.org/officeDocument/2006/relationships/table" Target="../tables/table1.xml"/><Relationship Id="rId7" Type="http://schemas.openxmlformats.org/officeDocument/2006/relationships/hyperlink" Target="https://royalsocietypublishing.org/doi/10.1098/rsos.200680" TargetMode="External"/><Relationship Id="rId71" Type="http://schemas.openxmlformats.org/officeDocument/2006/relationships/hyperlink" Target="https://www.prnewswire.com/news-releases/open-source-enverid-covid-19-energy-estimator-available-for-building-engineers-301178910.html" TargetMode="External"/><Relationship Id="rId2" Type="http://schemas.openxmlformats.org/officeDocument/2006/relationships/hyperlink" Target="https://www.sciencedirect.com/science/article/abs/pii/S0360132313002515?via%3Dihub" TargetMode="External"/><Relationship Id="rId29" Type="http://schemas.openxmlformats.org/officeDocument/2006/relationships/hyperlink" Target="https://www.prnewswire.com/news-releases/inventor-goflow-technology-gives-away-game-changing-ventilation-technology-against-covid-19-301191365.html"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file:///C:\NCI\NCI%20Templates\EnergyExcelToolbox.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F11B-1A1D-4C20-91CF-108D137DA9F6}">
  <sheetPr codeName="Sheet2">
    <pageSetUpPr fitToPage="1"/>
  </sheetPr>
  <dimension ref="A3:X55"/>
  <sheetViews>
    <sheetView showGridLines="0" topLeftCell="A2" zoomScale="70" zoomScaleNormal="70" workbookViewId="0">
      <selection activeCell="G45" sqref="G45"/>
    </sheetView>
  </sheetViews>
  <sheetFormatPr defaultColWidth="11" defaultRowHeight="12.75" x14ac:dyDescent="0.2"/>
  <cols>
    <col min="1" max="12" width="12.6640625" style="107" customWidth="1"/>
    <col min="13" max="22" width="9.83203125" style="107" customWidth="1"/>
    <col min="23" max="45" width="11" style="107" customWidth="1"/>
    <col min="46" max="16384" width="11" style="107"/>
  </cols>
  <sheetData>
    <row r="3" spans="1:24" ht="12.75" customHeight="1" x14ac:dyDescent="0.2">
      <c r="B3" s="194" t="s">
        <v>0</v>
      </c>
      <c r="C3" s="195"/>
      <c r="D3" s="195"/>
      <c r="E3" s="195"/>
      <c r="F3" s="195"/>
      <c r="G3" s="195"/>
      <c r="H3" s="195"/>
      <c r="I3" s="195"/>
      <c r="J3" s="195"/>
    </row>
    <row r="4" spans="1:24" ht="12.75" customHeight="1" x14ac:dyDescent="0.2">
      <c r="B4" s="195"/>
      <c r="C4" s="195"/>
      <c r="D4" s="195"/>
      <c r="E4" s="195"/>
      <c r="F4" s="195"/>
      <c r="G4" s="195"/>
      <c r="H4" s="195"/>
      <c r="I4" s="195"/>
      <c r="J4" s="195"/>
    </row>
    <row r="5" spans="1:24" ht="12.75" customHeight="1" x14ac:dyDescent="0.2">
      <c r="B5" s="195"/>
      <c r="C5" s="195"/>
      <c r="D5" s="195"/>
      <c r="E5" s="195"/>
      <c r="F5" s="195"/>
      <c r="G5" s="195"/>
      <c r="H5" s="195"/>
      <c r="I5" s="195"/>
      <c r="J5" s="195"/>
    </row>
    <row r="6" spans="1:24" ht="12.75" customHeight="1" x14ac:dyDescent="0.2">
      <c r="B6" s="195"/>
      <c r="C6" s="195"/>
      <c r="D6" s="195"/>
      <c r="E6" s="195"/>
      <c r="F6" s="195"/>
      <c r="G6" s="195"/>
      <c r="H6" s="195"/>
      <c r="I6" s="195"/>
      <c r="J6" s="195"/>
    </row>
    <row r="7" spans="1:24" ht="12.75" customHeight="1" x14ac:dyDescent="0.2">
      <c r="B7" s="195"/>
      <c r="C7" s="195"/>
      <c r="D7" s="195"/>
      <c r="E7" s="195"/>
      <c r="F7" s="195"/>
      <c r="G7" s="195"/>
      <c r="H7" s="195"/>
      <c r="I7" s="195"/>
      <c r="J7" s="195"/>
    </row>
    <row r="8" spans="1:24" ht="13.5" customHeight="1" thickBot="1" x14ac:dyDescent="0.25">
      <c r="B8" s="196"/>
      <c r="C8" s="196"/>
      <c r="D8" s="196"/>
      <c r="E8" s="196"/>
      <c r="F8" s="196"/>
      <c r="G8" s="196"/>
      <c r="H8" s="196"/>
      <c r="I8" s="196"/>
      <c r="J8" s="196"/>
    </row>
    <row r="9" spans="1:24" ht="13.5" thickTop="1" x14ac:dyDescent="0.2"/>
    <row r="10" spans="1:24" ht="20.100000000000001" customHeight="1" x14ac:dyDescent="0.2">
      <c r="A10" s="108"/>
      <c r="B10" s="149" t="s">
        <v>2453</v>
      </c>
      <c r="C10" s="108"/>
      <c r="D10" s="108"/>
      <c r="E10" s="108"/>
      <c r="F10" s="108"/>
      <c r="G10" s="108"/>
      <c r="H10" s="108"/>
      <c r="I10" s="108"/>
      <c r="J10" s="109"/>
      <c r="K10" s="109"/>
      <c r="L10" s="109"/>
      <c r="M10" s="109"/>
      <c r="N10" s="109"/>
      <c r="O10" s="109"/>
      <c r="P10" s="109"/>
      <c r="X10" s="35"/>
    </row>
    <row r="13" spans="1:24" ht="13.35" customHeight="1" x14ac:dyDescent="0.2">
      <c r="D13" s="110"/>
      <c r="E13" s="197"/>
      <c r="F13" s="198"/>
      <c r="G13" s="198"/>
    </row>
    <row r="14" spans="1:24" ht="12.75" customHeight="1" x14ac:dyDescent="0.2">
      <c r="E14" s="198"/>
      <c r="F14" s="198"/>
      <c r="G14" s="198"/>
    </row>
    <row r="15" spans="1:24" ht="12" customHeight="1" x14ac:dyDescent="0.2">
      <c r="E15" s="198"/>
      <c r="F15" s="198"/>
      <c r="G15" s="198"/>
    </row>
    <row r="16" spans="1:24" ht="12" customHeight="1" x14ac:dyDescent="0.2">
      <c r="E16" s="198"/>
      <c r="F16" s="198"/>
      <c r="G16" s="198"/>
    </row>
    <row r="17" spans="1:10" ht="12" customHeight="1" x14ac:dyDescent="0.2">
      <c r="E17" s="198"/>
      <c r="F17" s="198"/>
      <c r="G17" s="198"/>
    </row>
    <row r="18" spans="1:10" ht="12" customHeight="1" x14ac:dyDescent="0.2">
      <c r="E18" s="198"/>
      <c r="F18" s="198"/>
      <c r="G18" s="198"/>
    </row>
    <row r="19" spans="1:10" ht="12" customHeight="1" x14ac:dyDescent="0.2">
      <c r="E19" s="198"/>
      <c r="F19" s="198"/>
      <c r="G19" s="198"/>
    </row>
    <row r="20" spans="1:10" x14ac:dyDescent="0.2">
      <c r="E20" s="198"/>
      <c r="F20" s="198"/>
      <c r="G20" s="198"/>
    </row>
    <row r="22" spans="1:10" x14ac:dyDescent="0.2">
      <c r="A22" s="111"/>
      <c r="B22" s="111"/>
      <c r="C22" s="111"/>
      <c r="D22" s="111"/>
      <c r="E22" s="111"/>
      <c r="F22" s="111"/>
      <c r="G22" s="111"/>
      <c r="H22" s="111"/>
      <c r="I22" s="111"/>
    </row>
    <row r="23" spans="1:10" ht="14.1" customHeight="1" x14ac:dyDescent="0.2">
      <c r="A23" s="112"/>
      <c r="B23" s="112"/>
      <c r="C23" s="112"/>
      <c r="D23" s="112"/>
      <c r="E23" s="112"/>
      <c r="F23" s="112"/>
      <c r="G23" s="112"/>
      <c r="H23" s="112"/>
      <c r="I23" s="112"/>
    </row>
    <row r="24" spans="1:10" ht="12.75" customHeight="1" x14ac:dyDescent="0.2">
      <c r="B24" s="155"/>
      <c r="C24" s="155"/>
      <c r="D24" s="155"/>
      <c r="E24" s="155"/>
      <c r="F24" s="155"/>
      <c r="G24" s="155"/>
      <c r="H24" s="155"/>
      <c r="I24" s="155"/>
      <c r="J24" s="150"/>
    </row>
    <row r="25" spans="1:10" ht="12.75" customHeight="1" x14ac:dyDescent="0.2">
      <c r="B25" s="155"/>
      <c r="C25" s="155"/>
      <c r="D25" s="155"/>
      <c r="E25" s="155"/>
      <c r="F25" s="155"/>
      <c r="G25" s="155"/>
      <c r="H25" s="155"/>
      <c r="I25" s="155"/>
      <c r="J25" s="150"/>
    </row>
    <row r="26" spans="1:10" ht="12.75" customHeight="1" x14ac:dyDescent="0.2">
      <c r="B26" s="155"/>
      <c r="C26" s="155"/>
      <c r="D26" s="155"/>
      <c r="E26" s="155"/>
      <c r="F26" s="155"/>
      <c r="G26" s="155"/>
      <c r="H26" s="155"/>
      <c r="I26" s="155"/>
      <c r="J26" s="150"/>
    </row>
    <row r="27" spans="1:10" ht="12.75" customHeight="1" x14ac:dyDescent="0.2">
      <c r="B27" s="155"/>
      <c r="C27" s="155"/>
      <c r="D27" s="155"/>
      <c r="E27" s="155"/>
      <c r="F27" s="155"/>
      <c r="G27" s="155"/>
      <c r="H27" s="155"/>
      <c r="I27" s="155"/>
      <c r="J27" s="150"/>
    </row>
    <row r="28" spans="1:10" ht="12.75" customHeight="1" x14ac:dyDescent="0.2">
      <c r="B28" s="155"/>
      <c r="C28" s="155"/>
      <c r="D28" s="155"/>
      <c r="E28" s="155"/>
      <c r="F28" s="155"/>
      <c r="G28" s="155"/>
      <c r="H28" s="155"/>
      <c r="I28" s="155"/>
      <c r="J28" s="150"/>
    </row>
    <row r="29" spans="1:10" ht="12.75" customHeight="1" x14ac:dyDescent="0.25">
      <c r="B29" s="151"/>
      <c r="C29" s="149"/>
      <c r="D29" s="149"/>
      <c r="E29" s="150"/>
      <c r="F29" s="150"/>
      <c r="G29" s="150"/>
      <c r="H29" s="150"/>
      <c r="I29" s="150"/>
      <c r="J29" s="150"/>
    </row>
    <row r="30" spans="1:10" ht="15" customHeight="1" x14ac:dyDescent="0.2">
      <c r="B30" s="149"/>
      <c r="C30" s="153"/>
      <c r="D30" s="152"/>
      <c r="E30" s="152"/>
      <c r="F30" s="152"/>
      <c r="G30" s="152"/>
      <c r="H30" s="152"/>
      <c r="I30" s="152"/>
      <c r="J30" s="152"/>
    </row>
    <row r="31" spans="1:10" ht="12.75" customHeight="1" x14ac:dyDescent="0.2">
      <c r="B31" s="149"/>
      <c r="C31" s="149"/>
      <c r="D31" s="149"/>
      <c r="E31" s="150"/>
      <c r="F31" s="150"/>
      <c r="G31" s="150"/>
      <c r="H31" s="150"/>
      <c r="I31" s="150"/>
      <c r="J31" s="150"/>
    </row>
    <row r="32" spans="1:10" ht="12.75" customHeight="1" x14ac:dyDescent="0.2">
      <c r="B32" s="149"/>
      <c r="C32" s="149"/>
      <c r="D32" s="149"/>
      <c r="E32" s="150"/>
      <c r="F32" s="150"/>
      <c r="G32" s="150"/>
      <c r="H32" s="150"/>
      <c r="I32" s="150"/>
      <c r="J32" s="150"/>
    </row>
    <row r="33" spans="2:13" ht="12.75" customHeight="1" x14ac:dyDescent="0.2">
      <c r="B33" s="149"/>
      <c r="C33" s="149"/>
      <c r="D33" s="149"/>
      <c r="E33" s="150"/>
      <c r="F33" s="150"/>
      <c r="G33" s="150"/>
      <c r="H33" s="150"/>
      <c r="I33" s="150"/>
      <c r="J33" s="150"/>
    </row>
    <row r="34" spans="2:13" ht="12.75" customHeight="1" x14ac:dyDescent="0.2">
      <c r="B34" s="149"/>
      <c r="C34" s="149"/>
      <c r="D34" s="149"/>
      <c r="E34" s="150"/>
      <c r="F34" s="150"/>
      <c r="G34" s="150"/>
      <c r="H34" s="150"/>
      <c r="I34" s="150"/>
      <c r="J34" s="150"/>
    </row>
    <row r="35" spans="2:13" ht="12.75" customHeight="1" x14ac:dyDescent="0.2">
      <c r="B35" s="149"/>
      <c r="C35" s="149"/>
      <c r="D35" s="149"/>
      <c r="E35" s="150"/>
      <c r="F35" s="150"/>
      <c r="G35" s="150"/>
      <c r="H35" s="150"/>
      <c r="I35" s="150"/>
      <c r="J35" s="150"/>
    </row>
    <row r="36" spans="2:13" ht="12.75" customHeight="1" x14ac:dyDescent="0.2">
      <c r="B36" s="149"/>
      <c r="C36" s="149"/>
      <c r="D36" s="149"/>
      <c r="E36" s="150"/>
      <c r="F36" s="150"/>
      <c r="G36" s="150"/>
      <c r="H36" s="150"/>
      <c r="I36" s="150"/>
      <c r="J36" s="150"/>
    </row>
    <row r="37" spans="2:13" ht="12.75" customHeight="1" x14ac:dyDescent="0.2">
      <c r="B37" s="149"/>
      <c r="C37" s="149"/>
      <c r="D37" s="149"/>
      <c r="E37" s="150"/>
      <c r="F37" s="150"/>
      <c r="G37" s="150"/>
      <c r="H37" s="150"/>
      <c r="I37" s="150"/>
      <c r="J37" s="150"/>
    </row>
    <row r="38" spans="2:13" ht="12.75" customHeight="1" x14ac:dyDescent="0.2">
      <c r="B38" s="149"/>
      <c r="C38" s="149"/>
      <c r="D38" s="149"/>
      <c r="E38" s="150"/>
      <c r="F38" s="150"/>
      <c r="G38" s="150"/>
      <c r="H38" s="150"/>
      <c r="I38" s="150"/>
      <c r="J38" s="150"/>
    </row>
    <row r="39" spans="2:13" ht="12.75" customHeight="1" x14ac:dyDescent="0.2">
      <c r="B39" s="149"/>
      <c r="C39" s="149"/>
      <c r="D39" s="153"/>
      <c r="E39" s="152"/>
      <c r="F39" s="152"/>
      <c r="G39" s="152"/>
      <c r="H39" s="152"/>
      <c r="I39" s="152"/>
      <c r="J39" s="152"/>
    </row>
    <row r="40" spans="2:13" ht="30.75" customHeight="1" x14ac:dyDescent="0.2">
      <c r="B40" s="150"/>
      <c r="C40" s="150"/>
      <c r="D40" s="152"/>
      <c r="E40" s="152"/>
      <c r="F40" s="152"/>
      <c r="G40" s="152"/>
      <c r="H40" s="152"/>
      <c r="I40" s="152"/>
      <c r="J40" s="152"/>
    </row>
    <row r="41" spans="2:13" ht="12.75" customHeight="1" x14ac:dyDescent="0.2">
      <c r="B41" s="150"/>
      <c r="C41" s="150"/>
      <c r="D41" s="150"/>
      <c r="E41" s="150"/>
      <c r="F41" s="150"/>
      <c r="G41" s="150"/>
      <c r="H41" s="150"/>
      <c r="I41" s="150"/>
      <c r="J41" s="150"/>
    </row>
    <row r="42" spans="2:13" x14ac:dyDescent="0.2">
      <c r="B42" s="113"/>
      <c r="C42" s="113"/>
      <c r="D42" s="113"/>
      <c r="E42" s="113"/>
      <c r="F42" s="113"/>
      <c r="G42" s="113"/>
      <c r="H42" s="113"/>
      <c r="I42" s="113"/>
      <c r="J42" s="113"/>
      <c r="M42" s="154" t="s">
        <v>1</v>
      </c>
    </row>
    <row r="43" spans="2:13" x14ac:dyDescent="0.2">
      <c r="B43" s="113"/>
      <c r="C43" s="113"/>
      <c r="D43" s="113"/>
      <c r="E43" s="113"/>
      <c r="F43" s="113"/>
      <c r="G43" s="113"/>
      <c r="H43" s="113"/>
      <c r="I43" s="113"/>
      <c r="J43" s="113"/>
    </row>
    <row r="54" spans="2:2" x14ac:dyDescent="0.2">
      <c r="B54" s="130"/>
    </row>
    <row r="55" spans="2:2" x14ac:dyDescent="0.2">
      <c r="B55" s="130"/>
    </row>
  </sheetData>
  <mergeCells count="2">
    <mergeCell ref="B3:J8"/>
    <mergeCell ref="E13:G20"/>
  </mergeCells>
  <pageMargins left="0.7" right="0.7" top="0.75" bottom="0.75" header="0.3" footer="0.3"/>
  <pageSetup scale="39" orientation="landscape"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2F2B7-9D1A-447B-A2C7-716F49415C68}">
  <sheetPr codeName="Sheet3">
    <pageSetUpPr fitToPage="1"/>
  </sheetPr>
  <dimension ref="A1:C35"/>
  <sheetViews>
    <sheetView showGridLines="0" zoomScaleNormal="100" workbookViewId="0">
      <selection activeCell="B19" sqref="B19"/>
    </sheetView>
  </sheetViews>
  <sheetFormatPr defaultColWidth="11" defaultRowHeight="12.75" x14ac:dyDescent="0.2"/>
  <cols>
    <col min="1" max="1" width="30.33203125" style="120" customWidth="1"/>
    <col min="2" max="2" width="83.6640625" style="107" customWidth="1"/>
    <col min="3" max="3" width="13.33203125" style="107" customWidth="1"/>
    <col min="4" max="4" width="11" style="107" customWidth="1"/>
    <col min="5" max="7" width="13.5" style="107" customWidth="1"/>
    <col min="8" max="8" width="14.6640625" style="107" customWidth="1"/>
    <col min="9" max="10" width="13.5" style="107" customWidth="1"/>
    <col min="11" max="11" width="16.83203125" style="107" customWidth="1"/>
    <col min="12" max="12" width="13.5" style="107" customWidth="1"/>
    <col min="13" max="13" width="11" style="107"/>
    <col min="14" max="14" width="12.1640625" style="107" customWidth="1"/>
    <col min="15" max="15" width="105.5" style="107" customWidth="1"/>
    <col min="16" max="16384" width="11" style="107"/>
  </cols>
  <sheetData>
    <row r="1" spans="1:3" ht="40.5" customHeight="1" x14ac:dyDescent="0.2">
      <c r="A1" s="114"/>
      <c r="B1" s="115"/>
    </row>
    <row r="2" spans="1:3" ht="22.35" customHeight="1" thickBot="1" x14ac:dyDescent="0.25">
      <c r="A2" s="199" t="s">
        <v>2</v>
      </c>
      <c r="B2" s="199"/>
    </row>
    <row r="3" spans="1:3" x14ac:dyDescent="0.2">
      <c r="A3" s="116" t="s">
        <v>3</v>
      </c>
      <c r="B3" s="117" t="s">
        <v>4</v>
      </c>
    </row>
    <row r="4" spans="1:3" ht="13.5" customHeight="1" x14ac:dyDescent="0.2">
      <c r="A4" s="120">
        <v>1</v>
      </c>
      <c r="B4" s="107" t="s">
        <v>5</v>
      </c>
    </row>
    <row r="5" spans="1:3" ht="13.5" customHeight="1" x14ac:dyDescent="0.2">
      <c r="A5" s="120">
        <v>2</v>
      </c>
      <c r="B5" s="107" t="s">
        <v>6</v>
      </c>
    </row>
    <row r="6" spans="1:3" ht="13.5" customHeight="1" x14ac:dyDescent="0.2">
      <c r="A6" s="120">
        <v>3</v>
      </c>
      <c r="B6" s="107" t="s">
        <v>85</v>
      </c>
    </row>
    <row r="7" spans="1:3" ht="13.5" customHeight="1" x14ac:dyDescent="0.2">
      <c r="A7" s="118"/>
    </row>
    <row r="8" spans="1:3" ht="13.5" customHeight="1" x14ac:dyDescent="0.2">
      <c r="A8" s="118"/>
    </row>
    <row r="9" spans="1:3" ht="13.5" customHeight="1" x14ac:dyDescent="0.2">
      <c r="A9" s="118"/>
    </row>
    <row r="10" spans="1:3" ht="13.5" customHeight="1" x14ac:dyDescent="0.2">
      <c r="A10" s="118"/>
      <c r="C10" s="119"/>
    </row>
    <row r="11" spans="1:3" ht="13.5" customHeight="1" x14ac:dyDescent="0.2">
      <c r="A11" s="118"/>
    </row>
    <row r="12" spans="1:3" ht="13.5" customHeight="1" x14ac:dyDescent="0.2">
      <c r="A12" s="118"/>
    </row>
    <row r="13" spans="1:3" ht="13.5" customHeight="1" x14ac:dyDescent="0.2">
      <c r="A13" s="118"/>
    </row>
    <row r="14" spans="1:3" ht="12.75" customHeight="1" x14ac:dyDescent="0.2">
      <c r="A14" s="118"/>
    </row>
    <row r="15" spans="1:3" ht="12.75" customHeight="1" x14ac:dyDescent="0.2">
      <c r="A15" s="118"/>
    </row>
    <row r="16" spans="1:3" ht="12.75" customHeight="1" x14ac:dyDescent="0.2">
      <c r="A16" s="107"/>
    </row>
    <row r="17" spans="1:2" ht="12.75" customHeight="1" x14ac:dyDescent="0.2">
      <c r="A17" s="107"/>
    </row>
    <row r="18" spans="1:2" ht="12.75" customHeight="1" x14ac:dyDescent="0.2">
      <c r="A18" s="107"/>
    </row>
    <row r="19" spans="1:2" ht="12.75" customHeight="1" x14ac:dyDescent="0.2">
      <c r="A19" s="107"/>
    </row>
    <row r="20" spans="1:2" ht="12.75" customHeight="1" x14ac:dyDescent="0.2">
      <c r="A20" s="107"/>
    </row>
    <row r="21" spans="1:2" ht="12.75" customHeight="1" x14ac:dyDescent="0.2">
      <c r="A21" s="107"/>
    </row>
    <row r="22" spans="1:2" ht="12.75" customHeight="1" x14ac:dyDescent="0.2">
      <c r="A22" s="107"/>
    </row>
    <row r="23" spans="1:2" ht="12.75" customHeight="1" x14ac:dyDescent="0.2">
      <c r="A23" s="107"/>
    </row>
    <row r="24" spans="1:2" ht="12.75" customHeight="1" x14ac:dyDescent="0.2">
      <c r="A24" s="107"/>
      <c r="B24" s="120"/>
    </row>
    <row r="25" spans="1:2" ht="12.75" customHeight="1" x14ac:dyDescent="0.2">
      <c r="A25" s="107"/>
    </row>
    <row r="26" spans="1:2" ht="12.75" customHeight="1" x14ac:dyDescent="0.2">
      <c r="A26" s="107"/>
    </row>
    <row r="27" spans="1:2" ht="12.75" customHeight="1" x14ac:dyDescent="0.2">
      <c r="A27" s="107"/>
    </row>
    <row r="28" spans="1:2" ht="12.75" customHeight="1" x14ac:dyDescent="0.2">
      <c r="A28" s="107"/>
    </row>
    <row r="29" spans="1:2" ht="12.75" customHeight="1" x14ac:dyDescent="0.2">
      <c r="A29" s="107"/>
    </row>
    <row r="30" spans="1:2" ht="12.75" customHeight="1" x14ac:dyDescent="0.2">
      <c r="A30" s="107"/>
    </row>
    <row r="35" spans="2:2" x14ac:dyDescent="0.2">
      <c r="B35" s="107" t="s">
        <v>7</v>
      </c>
    </row>
  </sheetData>
  <mergeCells count="1">
    <mergeCell ref="A2:B2"/>
  </mergeCells>
  <pageMargins left="0.7" right="0.7" top="0.75" bottom="0.75" header="0.3" footer="0.3"/>
  <pageSetup orientation="landscape" verticalDpi="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22DC-BF7E-42A9-9DDC-81E542155A4F}">
  <sheetPr codeName="Sheet4"/>
  <dimension ref="A1:P298"/>
  <sheetViews>
    <sheetView showGridLines="0" topLeftCell="A49" zoomScale="94" zoomScaleNormal="115" workbookViewId="0">
      <selection activeCell="L22" sqref="L22"/>
    </sheetView>
  </sheetViews>
  <sheetFormatPr defaultColWidth="9.33203125" defaultRowHeight="12.75" x14ac:dyDescent="0.2"/>
  <cols>
    <col min="1" max="1" width="8" style="107" customWidth="1"/>
    <col min="2" max="2" width="72" style="107" customWidth="1"/>
    <col min="3" max="3" width="30.33203125" style="107" bestFit="1" customWidth="1"/>
    <col min="4" max="4" width="22.1640625" style="107" bestFit="1" customWidth="1"/>
    <col min="5" max="5" width="17.6640625" style="107" bestFit="1" customWidth="1"/>
    <col min="6" max="6" width="17.6640625" style="107" customWidth="1"/>
    <col min="7" max="7" width="17.83203125" style="107" bestFit="1" customWidth="1"/>
    <col min="8" max="8" width="26.83203125" style="107" bestFit="1" customWidth="1"/>
    <col min="9" max="9" width="13.33203125" style="107" customWidth="1"/>
    <col min="10" max="10" width="14.6640625" style="107" bestFit="1" customWidth="1"/>
    <col min="11" max="11" width="13.83203125" style="107" bestFit="1" customWidth="1"/>
    <col min="12" max="12" width="24.33203125" style="107" customWidth="1"/>
    <col min="13" max="16384" width="9.33203125" style="107"/>
  </cols>
  <sheetData>
    <row r="1" spans="1:16" s="123" customFormat="1" ht="13.35" customHeight="1" x14ac:dyDescent="0.2">
      <c r="A1" s="121" t="s">
        <v>8</v>
      </c>
      <c r="B1" s="122"/>
      <c r="C1" s="122"/>
      <c r="D1" s="122"/>
      <c r="E1" s="107"/>
      <c r="F1" s="107"/>
      <c r="G1" s="107"/>
      <c r="H1" s="107"/>
      <c r="I1" s="107"/>
      <c r="J1" s="107"/>
      <c r="K1" s="107"/>
    </row>
    <row r="2" spans="1:16" s="123" customFormat="1" x14ac:dyDescent="0.2">
      <c r="A2" s="124"/>
      <c r="B2" s="124"/>
      <c r="C2" s="124"/>
      <c r="D2" s="124"/>
      <c r="E2" s="107"/>
      <c r="F2" s="107"/>
      <c r="G2" s="107"/>
      <c r="H2" s="107"/>
      <c r="I2" s="107"/>
      <c r="J2" s="107"/>
      <c r="K2" s="107"/>
    </row>
    <row r="3" spans="1:16" s="123" customFormat="1" ht="5.0999999999999996" customHeight="1" x14ac:dyDescent="0.2">
      <c r="A3" s="200"/>
      <c r="B3" s="200"/>
      <c r="C3" s="200"/>
      <c r="D3" s="200"/>
      <c r="E3" s="200"/>
      <c r="F3" s="200"/>
      <c r="G3" s="200"/>
      <c r="H3" s="200"/>
      <c r="I3" s="200"/>
      <c r="J3" s="200"/>
      <c r="K3" s="200"/>
      <c r="L3" s="200"/>
    </row>
    <row r="4" spans="1:16" x14ac:dyDescent="0.2">
      <c r="A4" s="35"/>
      <c r="B4" s="35"/>
      <c r="C4" s="35"/>
      <c r="D4" s="35"/>
      <c r="E4" s="35"/>
      <c r="F4" s="35"/>
      <c r="G4" s="35"/>
    </row>
    <row r="5" spans="1:16" x14ac:dyDescent="0.2">
      <c r="A5" s="35"/>
      <c r="B5" s="35"/>
      <c r="C5" s="35"/>
      <c r="D5" s="35"/>
      <c r="E5" s="35"/>
      <c r="F5" s="35"/>
      <c r="G5" s="35"/>
      <c r="L5" s="35"/>
      <c r="M5" s="35"/>
      <c r="N5" s="35"/>
      <c r="O5" s="35"/>
      <c r="P5" s="35"/>
    </row>
    <row r="6" spans="1:16" x14ac:dyDescent="0.2">
      <c r="A6" s="35"/>
      <c r="D6" s="35"/>
      <c r="E6" s="35"/>
      <c r="F6" s="35"/>
      <c r="G6" s="35"/>
      <c r="J6" s="35"/>
      <c r="L6" s="35"/>
      <c r="M6" s="35"/>
      <c r="N6" s="35"/>
      <c r="O6" s="35"/>
      <c r="P6" s="35"/>
    </row>
    <row r="7" spans="1:16" x14ac:dyDescent="0.2">
      <c r="A7" s="35"/>
      <c r="D7" s="35"/>
      <c r="E7" s="35"/>
      <c r="F7" s="35"/>
      <c r="G7" s="35"/>
      <c r="J7" s="35"/>
      <c r="L7" s="35"/>
      <c r="M7" s="35"/>
      <c r="N7" s="35"/>
      <c r="O7" s="35"/>
      <c r="P7" s="35"/>
    </row>
    <row r="8" spans="1:16" x14ac:dyDescent="0.2">
      <c r="A8" s="35"/>
      <c r="D8" s="35"/>
      <c r="E8" s="35"/>
      <c r="F8" s="35"/>
      <c r="G8" s="35"/>
      <c r="J8" s="35"/>
      <c r="L8" s="35"/>
      <c r="M8" s="35"/>
      <c r="N8" s="35"/>
      <c r="O8" s="35"/>
      <c r="P8" s="35"/>
    </row>
    <row r="9" spans="1:16" x14ac:dyDescent="0.2">
      <c r="A9" s="35"/>
      <c r="D9" s="35"/>
      <c r="E9" s="35"/>
      <c r="F9" s="35"/>
      <c r="G9" s="35"/>
      <c r="I9" s="35"/>
      <c r="J9" s="35"/>
      <c r="L9" s="35"/>
      <c r="M9" s="35"/>
      <c r="N9" s="35"/>
      <c r="O9" s="35"/>
      <c r="P9" s="35"/>
    </row>
    <row r="10" spans="1:16" x14ac:dyDescent="0.2">
      <c r="A10" s="35"/>
      <c r="D10" s="35"/>
      <c r="E10" s="35"/>
      <c r="F10" s="35"/>
      <c r="G10" s="35"/>
      <c r="I10" s="35"/>
      <c r="J10" s="35"/>
      <c r="L10" s="35"/>
      <c r="M10" s="35"/>
      <c r="N10" s="35"/>
      <c r="O10" s="35"/>
      <c r="P10" s="35"/>
    </row>
    <row r="11" spans="1:16" x14ac:dyDescent="0.2">
      <c r="A11" s="35"/>
      <c r="D11" s="35"/>
      <c r="E11" s="35"/>
      <c r="F11" s="35"/>
      <c r="G11" s="35"/>
      <c r="I11" s="35"/>
      <c r="J11" s="35"/>
      <c r="L11" s="35"/>
      <c r="M11" s="35"/>
      <c r="N11" s="35"/>
      <c r="O11" s="35"/>
      <c r="P11" s="35"/>
    </row>
    <row r="12" spans="1:16" x14ac:dyDescent="0.2">
      <c r="A12" s="35"/>
      <c r="D12" s="35"/>
      <c r="I12" s="35"/>
      <c r="J12" s="35"/>
      <c r="L12" s="35"/>
      <c r="M12" s="35"/>
      <c r="N12" s="35"/>
      <c r="O12" s="35"/>
      <c r="P12" s="35"/>
    </row>
    <row r="13" spans="1:16" x14ac:dyDescent="0.2">
      <c r="A13" s="35"/>
      <c r="D13" s="35"/>
      <c r="I13" s="35"/>
      <c r="J13" s="35"/>
      <c r="L13" s="35"/>
      <c r="M13" s="35"/>
      <c r="N13" s="35"/>
      <c r="O13" s="35"/>
      <c r="P13" s="35"/>
    </row>
    <row r="14" spans="1:16" x14ac:dyDescent="0.2">
      <c r="A14" s="35"/>
      <c r="D14" s="35"/>
      <c r="I14" s="35"/>
      <c r="J14" s="35"/>
      <c r="L14" s="35"/>
      <c r="M14" s="35"/>
      <c r="N14" s="35"/>
      <c r="O14" s="35"/>
      <c r="P14" s="35"/>
    </row>
    <row r="15" spans="1:16" x14ac:dyDescent="0.2">
      <c r="A15" s="35"/>
      <c r="D15" s="35"/>
      <c r="I15" s="35"/>
      <c r="J15" s="35"/>
      <c r="L15" s="35"/>
      <c r="M15" s="35"/>
      <c r="N15" s="35"/>
      <c r="O15" s="35"/>
      <c r="P15" s="35"/>
    </row>
    <row r="16" spans="1:16" x14ac:dyDescent="0.2">
      <c r="A16" s="35"/>
      <c r="D16" s="35"/>
      <c r="I16" s="35"/>
      <c r="J16" s="35"/>
      <c r="L16" s="35"/>
      <c r="M16" s="35"/>
      <c r="N16" s="35"/>
      <c r="O16" s="35"/>
      <c r="P16" s="35"/>
    </row>
    <row r="17" spans="1:16" x14ac:dyDescent="0.2">
      <c r="A17" s="35"/>
      <c r="D17" s="35"/>
      <c r="I17" s="35"/>
      <c r="J17" s="35"/>
      <c r="L17" s="35"/>
      <c r="M17" s="35"/>
      <c r="N17" s="35"/>
      <c r="O17" s="35"/>
      <c r="P17" s="35"/>
    </row>
    <row r="18" spans="1:16" x14ac:dyDescent="0.2">
      <c r="A18" s="35"/>
      <c r="D18" s="35"/>
      <c r="I18" s="35"/>
      <c r="J18" s="35"/>
      <c r="L18" s="35"/>
      <c r="M18" s="35"/>
      <c r="N18" s="35"/>
      <c r="O18" s="35"/>
      <c r="P18" s="35"/>
    </row>
    <row r="19" spans="1:16" x14ac:dyDescent="0.2">
      <c r="A19" s="35"/>
      <c r="D19" s="35"/>
      <c r="I19" s="35"/>
      <c r="J19" s="35"/>
      <c r="L19" s="35"/>
      <c r="M19" s="35"/>
      <c r="N19" s="35"/>
      <c r="O19" s="35"/>
      <c r="P19" s="35"/>
    </row>
    <row r="20" spans="1:16" x14ac:dyDescent="0.2">
      <c r="A20" s="35"/>
      <c r="D20" s="35"/>
      <c r="I20" s="35"/>
      <c r="J20" s="35"/>
      <c r="L20" s="35"/>
      <c r="M20" s="35"/>
      <c r="N20" s="35"/>
      <c r="O20" s="35"/>
      <c r="P20" s="35"/>
    </row>
    <row r="21" spans="1:16" x14ac:dyDescent="0.2">
      <c r="A21" s="35"/>
      <c r="D21" s="35"/>
      <c r="I21" s="35"/>
      <c r="J21" s="35"/>
      <c r="L21" s="35"/>
      <c r="M21" s="35"/>
      <c r="N21" s="35"/>
      <c r="O21" s="35"/>
      <c r="P21" s="35"/>
    </row>
    <row r="22" spans="1:16" x14ac:dyDescent="0.2">
      <c r="A22" s="35"/>
      <c r="D22" s="35"/>
      <c r="I22" s="35"/>
      <c r="J22" s="35"/>
      <c r="L22" s="35"/>
      <c r="M22" s="35"/>
      <c r="N22" s="35"/>
      <c r="O22" s="35"/>
      <c r="P22" s="35"/>
    </row>
    <row r="23" spans="1:16" x14ac:dyDescent="0.2">
      <c r="A23" s="35"/>
      <c r="D23" s="35"/>
      <c r="I23" s="35"/>
      <c r="J23" s="35"/>
      <c r="L23" s="35"/>
      <c r="M23" s="35"/>
      <c r="N23" s="35"/>
      <c r="O23" s="35"/>
      <c r="P23" s="35"/>
    </row>
    <row r="24" spans="1:16" x14ac:dyDescent="0.2">
      <c r="A24" s="35"/>
      <c r="I24" s="35"/>
      <c r="J24" s="35"/>
      <c r="L24" s="35"/>
      <c r="M24" s="35"/>
      <c r="N24" s="35"/>
      <c r="O24" s="35"/>
      <c r="P24" s="35"/>
    </row>
    <row r="25" spans="1:16" x14ac:dyDescent="0.2">
      <c r="A25" s="35"/>
      <c r="I25" s="35"/>
      <c r="J25" s="35"/>
      <c r="L25" s="35"/>
      <c r="M25" s="35"/>
      <c r="N25" s="35"/>
      <c r="O25" s="35"/>
      <c r="P25" s="35"/>
    </row>
    <row r="26" spans="1:16" x14ac:dyDescent="0.2">
      <c r="A26" s="35"/>
      <c r="I26" s="35"/>
      <c r="J26" s="35"/>
      <c r="L26" s="35"/>
      <c r="M26" s="35"/>
      <c r="N26" s="35"/>
      <c r="O26" s="35"/>
      <c r="P26" s="35"/>
    </row>
    <row r="27" spans="1:16" x14ac:dyDescent="0.2">
      <c r="A27" s="35"/>
      <c r="I27" s="35"/>
      <c r="J27" s="35"/>
      <c r="L27" s="35"/>
      <c r="M27" s="35"/>
      <c r="N27" s="35"/>
      <c r="O27" s="35"/>
      <c r="P27" s="35"/>
    </row>
    <row r="28" spans="1:16" x14ac:dyDescent="0.2">
      <c r="A28" s="35"/>
      <c r="I28" s="35"/>
      <c r="J28" s="35"/>
      <c r="K28" s="35"/>
      <c r="L28" s="35"/>
      <c r="M28" s="35"/>
      <c r="N28" s="35"/>
      <c r="O28" s="35"/>
      <c r="P28" s="35"/>
    </row>
    <row r="29" spans="1:16" x14ac:dyDescent="0.2">
      <c r="A29" s="35"/>
      <c r="I29" s="35"/>
      <c r="J29" s="35"/>
      <c r="K29" s="35"/>
      <c r="L29" s="35"/>
      <c r="M29" s="35"/>
      <c r="N29" s="35"/>
      <c r="O29" s="35"/>
      <c r="P29" s="35"/>
    </row>
    <row r="30" spans="1:16" x14ac:dyDescent="0.2">
      <c r="A30" s="35"/>
      <c r="I30" s="35"/>
      <c r="J30" s="35"/>
      <c r="K30" s="35"/>
      <c r="L30" s="35"/>
      <c r="M30" s="35"/>
      <c r="N30" s="35"/>
      <c r="O30" s="35"/>
      <c r="P30" s="35"/>
    </row>
    <row r="31" spans="1:16" x14ac:dyDescent="0.2">
      <c r="A31" s="35"/>
      <c r="I31" s="35"/>
      <c r="J31" s="35"/>
      <c r="K31" s="35"/>
      <c r="L31" s="35"/>
      <c r="M31" s="35"/>
      <c r="N31" s="35"/>
      <c r="O31" s="35"/>
      <c r="P31" s="35"/>
    </row>
    <row r="32" spans="1:16" x14ac:dyDescent="0.2">
      <c r="A32" s="35"/>
      <c r="I32" s="35"/>
      <c r="K32" s="35"/>
      <c r="L32" s="35"/>
      <c r="M32" s="35"/>
      <c r="N32" s="35"/>
      <c r="O32" s="35"/>
      <c r="P32" s="35"/>
    </row>
    <row r="33" spans="1:2" x14ac:dyDescent="0.2">
      <c r="A33" s="35"/>
      <c r="B33" s="35"/>
    </row>
    <row r="34" spans="1:2" x14ac:dyDescent="0.2">
      <c r="A34" s="35"/>
      <c r="B34" s="35"/>
    </row>
    <row r="35" spans="1:2" x14ac:dyDescent="0.2">
      <c r="A35" s="35"/>
      <c r="B35" s="35"/>
    </row>
    <row r="36" spans="1:2" x14ac:dyDescent="0.2">
      <c r="A36" s="35"/>
      <c r="B36" s="35"/>
    </row>
    <row r="37" spans="1:2" x14ac:dyDescent="0.2">
      <c r="A37" s="35"/>
      <c r="B37" s="35"/>
    </row>
    <row r="38" spans="1:2" x14ac:dyDescent="0.2">
      <c r="A38" s="35"/>
      <c r="B38" s="35"/>
    </row>
    <row r="39" spans="1:2" x14ac:dyDescent="0.2">
      <c r="A39" s="35"/>
      <c r="B39" s="35"/>
    </row>
    <row r="40" spans="1:2" x14ac:dyDescent="0.2">
      <c r="A40" s="35"/>
      <c r="B40" s="35"/>
    </row>
    <row r="41" spans="1:2" x14ac:dyDescent="0.2">
      <c r="A41" s="35"/>
      <c r="B41" s="35"/>
    </row>
    <row r="42" spans="1:2" x14ac:dyDescent="0.2">
      <c r="A42" s="35"/>
      <c r="B42" s="35"/>
    </row>
    <row r="43" spans="1:2" x14ac:dyDescent="0.2">
      <c r="A43" s="35"/>
      <c r="B43" s="35"/>
    </row>
    <row r="44" spans="1:2" x14ac:dyDescent="0.2">
      <c r="A44" s="35"/>
      <c r="B44" s="35"/>
    </row>
    <row r="45" spans="1:2" x14ac:dyDescent="0.2">
      <c r="A45" s="35"/>
      <c r="B45" s="35"/>
    </row>
    <row r="46" spans="1:2" x14ac:dyDescent="0.2">
      <c r="A46" s="35"/>
      <c r="B46" s="35"/>
    </row>
    <row r="47" spans="1:2" x14ac:dyDescent="0.2">
      <c r="A47" s="35"/>
      <c r="B47" s="35"/>
    </row>
    <row r="48" spans="1:2" x14ac:dyDescent="0.2">
      <c r="A48" s="35"/>
      <c r="B48" s="35"/>
    </row>
    <row r="49" spans="1:2" x14ac:dyDescent="0.2">
      <c r="A49" s="35"/>
      <c r="B49" s="35"/>
    </row>
    <row r="50" spans="1:2" x14ac:dyDescent="0.2">
      <c r="A50" s="35"/>
      <c r="B50" s="35"/>
    </row>
    <row r="51" spans="1:2" x14ac:dyDescent="0.2">
      <c r="A51" s="35"/>
      <c r="B51" s="35"/>
    </row>
    <row r="52" spans="1:2" x14ac:dyDescent="0.2">
      <c r="A52" s="35"/>
      <c r="B52" s="35"/>
    </row>
    <row r="53" spans="1:2" x14ac:dyDescent="0.2">
      <c r="A53" s="35"/>
      <c r="B53" s="35"/>
    </row>
    <row r="54" spans="1:2" x14ac:dyDescent="0.2">
      <c r="A54" s="35"/>
      <c r="B54" s="35"/>
    </row>
    <row r="55" spans="1:2" x14ac:dyDescent="0.2">
      <c r="A55" s="35"/>
      <c r="B55" s="35"/>
    </row>
    <row r="56" spans="1:2" x14ac:dyDescent="0.2">
      <c r="A56" s="35"/>
      <c r="B56" s="35"/>
    </row>
    <row r="57" spans="1:2" x14ac:dyDescent="0.2">
      <c r="A57" s="35"/>
      <c r="B57" s="35"/>
    </row>
    <row r="58" spans="1:2" x14ac:dyDescent="0.2">
      <c r="A58" s="35"/>
      <c r="B58" s="35"/>
    </row>
    <row r="59" spans="1:2" x14ac:dyDescent="0.2">
      <c r="A59" s="35"/>
      <c r="B59" s="35"/>
    </row>
    <row r="60" spans="1:2" x14ac:dyDescent="0.2">
      <c r="A60" s="35"/>
      <c r="B60" s="35"/>
    </row>
    <row r="61" spans="1:2" x14ac:dyDescent="0.2">
      <c r="A61" s="35"/>
      <c r="B61" s="35"/>
    </row>
    <row r="62" spans="1:2" x14ac:dyDescent="0.2">
      <c r="A62" s="35"/>
      <c r="B62" s="35"/>
    </row>
    <row r="63" spans="1:2" x14ac:dyDescent="0.2">
      <c r="A63" s="35"/>
      <c r="B63" s="35"/>
    </row>
    <row r="64" spans="1:2" x14ac:dyDescent="0.2">
      <c r="A64" s="35"/>
      <c r="B64" s="35"/>
    </row>
    <row r="65" spans="1:2" x14ac:dyDescent="0.2">
      <c r="A65" s="35"/>
      <c r="B65" s="35"/>
    </row>
    <row r="66" spans="1:2" x14ac:dyDescent="0.2">
      <c r="A66" s="35"/>
      <c r="B66" s="35"/>
    </row>
    <row r="67" spans="1:2" x14ac:dyDescent="0.2">
      <c r="A67" s="35"/>
      <c r="B67" s="35"/>
    </row>
    <row r="68" spans="1:2" x14ac:dyDescent="0.2">
      <c r="A68" s="35"/>
      <c r="B68" s="35"/>
    </row>
    <row r="69" spans="1:2" x14ac:dyDescent="0.2">
      <c r="A69" s="35"/>
      <c r="B69" s="35"/>
    </row>
    <row r="70" spans="1:2" x14ac:dyDescent="0.2">
      <c r="A70" s="35"/>
      <c r="B70" s="35"/>
    </row>
    <row r="71" spans="1:2" x14ac:dyDescent="0.2">
      <c r="A71" s="35"/>
      <c r="B71" s="35"/>
    </row>
    <row r="72" spans="1:2" x14ac:dyDescent="0.2">
      <c r="A72" s="35"/>
      <c r="B72" s="35"/>
    </row>
    <row r="73" spans="1:2" x14ac:dyDescent="0.2">
      <c r="A73" s="35"/>
      <c r="B73" s="35"/>
    </row>
    <row r="74" spans="1:2" x14ac:dyDescent="0.2">
      <c r="A74" s="35"/>
      <c r="B74" s="35"/>
    </row>
    <row r="75" spans="1:2" x14ac:dyDescent="0.2">
      <c r="A75" s="35"/>
      <c r="B75" s="35"/>
    </row>
    <row r="76" spans="1:2" x14ac:dyDescent="0.2">
      <c r="A76" s="35"/>
      <c r="B76" s="35"/>
    </row>
    <row r="77" spans="1:2" x14ac:dyDescent="0.2">
      <c r="A77" s="35"/>
      <c r="B77" s="35"/>
    </row>
    <row r="78" spans="1:2" x14ac:dyDescent="0.2">
      <c r="A78" s="35"/>
      <c r="B78" s="35"/>
    </row>
    <row r="79" spans="1:2" x14ac:dyDescent="0.2">
      <c r="A79" s="35"/>
      <c r="B79" s="35"/>
    </row>
    <row r="80" spans="1:2" x14ac:dyDescent="0.2">
      <c r="A80" s="35"/>
      <c r="B80" s="35"/>
    </row>
    <row r="81" spans="1:2" x14ac:dyDescent="0.2">
      <c r="A81" s="35"/>
      <c r="B81" s="35"/>
    </row>
    <row r="82" spans="1:2" x14ac:dyDescent="0.2">
      <c r="A82" s="35"/>
      <c r="B82" s="35"/>
    </row>
    <row r="83" spans="1:2" x14ac:dyDescent="0.2">
      <c r="A83" s="35"/>
      <c r="B83" s="35"/>
    </row>
    <row r="84" spans="1:2" x14ac:dyDescent="0.2">
      <c r="A84" s="35"/>
      <c r="B84" s="35"/>
    </row>
    <row r="85" spans="1:2" x14ac:dyDescent="0.2">
      <c r="A85" s="35"/>
      <c r="B85" s="35"/>
    </row>
    <row r="86" spans="1:2" x14ac:dyDescent="0.2">
      <c r="A86" s="35"/>
      <c r="B86" s="35"/>
    </row>
    <row r="87" spans="1:2" x14ac:dyDescent="0.2">
      <c r="A87" s="35"/>
      <c r="B87" s="35"/>
    </row>
    <row r="88" spans="1:2" x14ac:dyDescent="0.2">
      <c r="A88" s="35"/>
      <c r="B88" s="35"/>
    </row>
    <row r="89" spans="1:2" x14ac:dyDescent="0.2">
      <c r="A89" s="35"/>
      <c r="B89" s="35"/>
    </row>
    <row r="90" spans="1:2" x14ac:dyDescent="0.2">
      <c r="A90" s="35"/>
      <c r="B90" s="35"/>
    </row>
    <row r="91" spans="1:2" x14ac:dyDescent="0.2">
      <c r="A91" s="35"/>
      <c r="B91" s="35"/>
    </row>
    <row r="92" spans="1:2" x14ac:dyDescent="0.2">
      <c r="A92" s="35"/>
      <c r="B92" s="35"/>
    </row>
    <row r="93" spans="1:2" x14ac:dyDescent="0.2">
      <c r="A93" s="35"/>
      <c r="B93" s="35"/>
    </row>
    <row r="94" spans="1:2" x14ac:dyDescent="0.2">
      <c r="A94" s="35"/>
      <c r="B94" s="35"/>
    </row>
    <row r="95" spans="1:2" x14ac:dyDescent="0.2">
      <c r="A95" s="35"/>
      <c r="B95" s="35"/>
    </row>
    <row r="96" spans="1:2" x14ac:dyDescent="0.2">
      <c r="A96" s="35"/>
      <c r="B96" s="35"/>
    </row>
    <row r="97" spans="1:2" x14ac:dyDescent="0.2">
      <c r="A97" s="35"/>
      <c r="B97" s="35"/>
    </row>
    <row r="98" spans="1:2" x14ac:dyDescent="0.2">
      <c r="A98" s="35"/>
      <c r="B98" s="35"/>
    </row>
    <row r="99" spans="1:2" x14ac:dyDescent="0.2">
      <c r="A99" s="35"/>
      <c r="B99" s="35"/>
    </row>
    <row r="100" spans="1:2" x14ac:dyDescent="0.2">
      <c r="A100" s="35"/>
      <c r="B100" s="35"/>
    </row>
    <row r="101" spans="1:2" x14ac:dyDescent="0.2">
      <c r="A101" s="35"/>
      <c r="B101" s="35"/>
    </row>
    <row r="102" spans="1:2" x14ac:dyDescent="0.2">
      <c r="A102" s="35"/>
      <c r="B102" s="35"/>
    </row>
    <row r="103" spans="1:2" x14ac:dyDescent="0.2">
      <c r="A103" s="35"/>
      <c r="B103" s="35"/>
    </row>
    <row r="104" spans="1:2" x14ac:dyDescent="0.2">
      <c r="A104" s="35"/>
      <c r="B104" s="35"/>
    </row>
    <row r="105" spans="1:2" x14ac:dyDescent="0.2">
      <c r="A105" s="35"/>
      <c r="B105" s="35"/>
    </row>
    <row r="106" spans="1:2" x14ac:dyDescent="0.2">
      <c r="A106" s="35"/>
      <c r="B106" s="35"/>
    </row>
    <row r="107" spans="1:2" x14ac:dyDescent="0.2">
      <c r="A107" s="35"/>
      <c r="B107" s="35"/>
    </row>
    <row r="108" spans="1:2" x14ac:dyDescent="0.2">
      <c r="A108" s="35"/>
      <c r="B108" s="35"/>
    </row>
    <row r="109" spans="1:2" x14ac:dyDescent="0.2">
      <c r="A109" s="35"/>
      <c r="B109" s="35"/>
    </row>
    <row r="110" spans="1:2" x14ac:dyDescent="0.2">
      <c r="A110" s="35"/>
      <c r="B110" s="35"/>
    </row>
    <row r="111" spans="1:2" x14ac:dyDescent="0.2">
      <c r="A111" s="35"/>
      <c r="B111" s="35"/>
    </row>
    <row r="112" spans="1:2" x14ac:dyDescent="0.2">
      <c r="A112" s="35"/>
      <c r="B112" s="35"/>
    </row>
    <row r="113" spans="1:2" x14ac:dyDescent="0.2">
      <c r="A113" s="35"/>
      <c r="B113" s="35"/>
    </row>
    <row r="114" spans="1:2" x14ac:dyDescent="0.2">
      <c r="A114" s="35"/>
      <c r="B114" s="35"/>
    </row>
    <row r="115" spans="1:2" x14ac:dyDescent="0.2">
      <c r="A115" s="35"/>
      <c r="B115" s="35"/>
    </row>
    <row r="116" spans="1:2" x14ac:dyDescent="0.2">
      <c r="A116" s="35"/>
      <c r="B116" s="35"/>
    </row>
    <row r="117" spans="1:2" x14ac:dyDescent="0.2">
      <c r="A117" s="35"/>
      <c r="B117" s="35"/>
    </row>
    <row r="118" spans="1:2" x14ac:dyDescent="0.2">
      <c r="A118" s="35"/>
      <c r="B118" s="35"/>
    </row>
    <row r="119" spans="1:2" x14ac:dyDescent="0.2">
      <c r="A119" s="35"/>
      <c r="B119" s="35"/>
    </row>
    <row r="120" spans="1:2" x14ac:dyDescent="0.2">
      <c r="A120" s="35"/>
      <c r="B120" s="35"/>
    </row>
    <row r="121" spans="1:2" x14ac:dyDescent="0.2">
      <c r="A121" s="35"/>
      <c r="B121" s="35"/>
    </row>
    <row r="122" spans="1:2" x14ac:dyDescent="0.2">
      <c r="A122" s="35"/>
      <c r="B122" s="35"/>
    </row>
    <row r="123" spans="1:2" x14ac:dyDescent="0.2">
      <c r="A123" s="35"/>
      <c r="B123" s="35"/>
    </row>
    <row r="124" spans="1:2" x14ac:dyDescent="0.2">
      <c r="A124" s="35"/>
      <c r="B124" s="35"/>
    </row>
    <row r="125" spans="1:2" x14ac:dyDescent="0.2">
      <c r="A125" s="35"/>
      <c r="B125" s="35"/>
    </row>
    <row r="126" spans="1:2" x14ac:dyDescent="0.2">
      <c r="A126" s="35"/>
      <c r="B126" s="35"/>
    </row>
    <row r="127" spans="1:2" x14ac:dyDescent="0.2">
      <c r="A127" s="35"/>
      <c r="B127" s="35"/>
    </row>
    <row r="128" spans="1:2" x14ac:dyDescent="0.2">
      <c r="A128" s="35"/>
      <c r="B128" s="35"/>
    </row>
    <row r="129" spans="1:2" x14ac:dyDescent="0.2">
      <c r="A129" s="35"/>
      <c r="B129" s="35"/>
    </row>
    <row r="130" spans="1:2" x14ac:dyDescent="0.2">
      <c r="A130" s="35"/>
      <c r="B130" s="35"/>
    </row>
    <row r="131" spans="1:2" x14ac:dyDescent="0.2">
      <c r="A131" s="35"/>
      <c r="B131" s="35"/>
    </row>
    <row r="132" spans="1:2" x14ac:dyDescent="0.2">
      <c r="A132" s="35"/>
      <c r="B132" s="35"/>
    </row>
    <row r="133" spans="1:2" x14ac:dyDescent="0.2">
      <c r="A133" s="35"/>
      <c r="B133" s="35"/>
    </row>
    <row r="134" spans="1:2" x14ac:dyDescent="0.2">
      <c r="A134" s="35"/>
      <c r="B134" s="35"/>
    </row>
    <row r="135" spans="1:2" x14ac:dyDescent="0.2">
      <c r="A135" s="35"/>
      <c r="B135" s="35"/>
    </row>
    <row r="136" spans="1:2" x14ac:dyDescent="0.2">
      <c r="A136" s="35"/>
      <c r="B136" s="35"/>
    </row>
    <row r="137" spans="1:2" x14ac:dyDescent="0.2">
      <c r="A137" s="35"/>
      <c r="B137" s="35"/>
    </row>
    <row r="138" spans="1:2" x14ac:dyDescent="0.2">
      <c r="A138" s="35"/>
      <c r="B138" s="35"/>
    </row>
    <row r="139" spans="1:2" x14ac:dyDescent="0.2">
      <c r="A139" s="35"/>
      <c r="B139" s="35"/>
    </row>
    <row r="140" spans="1:2" x14ac:dyDescent="0.2">
      <c r="A140" s="35"/>
      <c r="B140" s="35"/>
    </row>
    <row r="141" spans="1:2" x14ac:dyDescent="0.2">
      <c r="A141" s="35"/>
      <c r="B141" s="35"/>
    </row>
    <row r="142" spans="1:2" x14ac:dyDescent="0.2">
      <c r="A142" s="35"/>
      <c r="B142" s="35"/>
    </row>
    <row r="143" spans="1:2" x14ac:dyDescent="0.2">
      <c r="A143" s="35"/>
      <c r="B143" s="35"/>
    </row>
    <row r="144" spans="1:2" x14ac:dyDescent="0.2">
      <c r="A144" s="35"/>
      <c r="B144" s="35"/>
    </row>
    <row r="145" spans="1:2" x14ac:dyDescent="0.2">
      <c r="A145" s="35"/>
      <c r="B145" s="35"/>
    </row>
    <row r="146" spans="1:2" x14ac:dyDescent="0.2">
      <c r="A146" s="35"/>
      <c r="B146" s="35"/>
    </row>
    <row r="147" spans="1:2" x14ac:dyDescent="0.2">
      <c r="A147" s="35"/>
      <c r="B147" s="35"/>
    </row>
    <row r="148" spans="1:2" x14ac:dyDescent="0.2">
      <c r="A148" s="35"/>
      <c r="B148" s="35"/>
    </row>
    <row r="149" spans="1:2" x14ac:dyDescent="0.2">
      <c r="A149" s="35"/>
      <c r="B149" s="35"/>
    </row>
    <row r="150" spans="1:2" x14ac:dyDescent="0.2">
      <c r="A150" s="35"/>
      <c r="B150" s="35"/>
    </row>
    <row r="151" spans="1:2" x14ac:dyDescent="0.2">
      <c r="A151" s="35"/>
      <c r="B151" s="35"/>
    </row>
    <row r="152" spans="1:2" x14ac:dyDescent="0.2">
      <c r="A152" s="35"/>
      <c r="B152" s="35"/>
    </row>
    <row r="153" spans="1:2" x14ac:dyDescent="0.2">
      <c r="A153" s="35"/>
      <c r="B153" s="35"/>
    </row>
    <row r="154" spans="1:2" x14ac:dyDescent="0.2">
      <c r="A154" s="35"/>
      <c r="B154" s="35"/>
    </row>
    <row r="155" spans="1:2" x14ac:dyDescent="0.2">
      <c r="A155" s="35"/>
      <c r="B155" s="35"/>
    </row>
    <row r="156" spans="1:2" x14ac:dyDescent="0.2">
      <c r="A156" s="35"/>
      <c r="B156" s="35"/>
    </row>
    <row r="157" spans="1:2" x14ac:dyDescent="0.2">
      <c r="A157" s="35"/>
      <c r="B157" s="35"/>
    </row>
    <row r="158" spans="1:2" x14ac:dyDescent="0.2">
      <c r="A158" s="35"/>
      <c r="B158" s="35"/>
    </row>
    <row r="159" spans="1:2" x14ac:dyDescent="0.2">
      <c r="A159" s="35"/>
      <c r="B159" s="35"/>
    </row>
    <row r="160" spans="1:2" x14ac:dyDescent="0.2">
      <c r="A160" s="35"/>
      <c r="B160" s="35"/>
    </row>
    <row r="161" spans="1:2" x14ac:dyDescent="0.2">
      <c r="A161" s="35"/>
      <c r="B161" s="35"/>
    </row>
    <row r="162" spans="1:2" x14ac:dyDescent="0.2">
      <c r="A162" s="35"/>
      <c r="B162" s="35"/>
    </row>
    <row r="163" spans="1:2" x14ac:dyDescent="0.2">
      <c r="A163" s="35"/>
      <c r="B163" s="35"/>
    </row>
    <row r="164" spans="1:2" x14ac:dyDescent="0.2">
      <c r="A164" s="35"/>
      <c r="B164" s="35"/>
    </row>
    <row r="165" spans="1:2" x14ac:dyDescent="0.2">
      <c r="A165" s="35"/>
      <c r="B165" s="35"/>
    </row>
    <row r="166" spans="1:2" x14ac:dyDescent="0.2">
      <c r="A166" s="35"/>
      <c r="B166" s="35"/>
    </row>
    <row r="167" spans="1:2" x14ac:dyDescent="0.2">
      <c r="A167" s="35"/>
      <c r="B167" s="35"/>
    </row>
    <row r="168" spans="1:2" x14ac:dyDescent="0.2">
      <c r="A168" s="35"/>
      <c r="B168" s="35"/>
    </row>
    <row r="169" spans="1:2" x14ac:dyDescent="0.2">
      <c r="A169" s="35"/>
      <c r="B169" s="35"/>
    </row>
    <row r="170" spans="1:2" x14ac:dyDescent="0.2">
      <c r="A170" s="35"/>
      <c r="B170" s="35"/>
    </row>
    <row r="171" spans="1:2" x14ac:dyDescent="0.2">
      <c r="A171" s="35"/>
      <c r="B171" s="35"/>
    </row>
    <row r="172" spans="1:2" x14ac:dyDescent="0.2">
      <c r="A172" s="35"/>
      <c r="B172" s="35"/>
    </row>
    <row r="173" spans="1:2" x14ac:dyDescent="0.2">
      <c r="A173" s="35"/>
      <c r="B173" s="35"/>
    </row>
    <row r="174" spans="1:2" x14ac:dyDescent="0.2">
      <c r="A174" s="35"/>
      <c r="B174" s="35"/>
    </row>
    <row r="175" spans="1:2" x14ac:dyDescent="0.2">
      <c r="A175" s="35"/>
      <c r="B175" s="35"/>
    </row>
    <row r="176" spans="1:2" x14ac:dyDescent="0.2">
      <c r="A176" s="35"/>
      <c r="B176" s="35"/>
    </row>
    <row r="177" spans="1:2" x14ac:dyDescent="0.2">
      <c r="A177" s="35"/>
      <c r="B177" s="35"/>
    </row>
    <row r="178" spans="1:2" x14ac:dyDescent="0.2">
      <c r="A178" s="35"/>
      <c r="B178" s="35"/>
    </row>
    <row r="179" spans="1:2" x14ac:dyDescent="0.2">
      <c r="A179" s="35"/>
      <c r="B179" s="35"/>
    </row>
    <row r="180" spans="1:2" x14ac:dyDescent="0.2">
      <c r="A180" s="35"/>
      <c r="B180" s="35"/>
    </row>
    <row r="181" spans="1:2" x14ac:dyDescent="0.2">
      <c r="A181" s="35"/>
      <c r="B181" s="35"/>
    </row>
    <row r="182" spans="1:2" x14ac:dyDescent="0.2">
      <c r="A182" s="35"/>
      <c r="B182" s="35"/>
    </row>
    <row r="183" spans="1:2" x14ac:dyDescent="0.2">
      <c r="A183" s="35"/>
      <c r="B183" s="35"/>
    </row>
    <row r="184" spans="1:2" x14ac:dyDescent="0.2">
      <c r="A184" s="35"/>
      <c r="B184" s="35"/>
    </row>
    <row r="185" spans="1:2" x14ac:dyDescent="0.2">
      <c r="A185" s="35"/>
      <c r="B185" s="35"/>
    </row>
    <row r="186" spans="1:2" x14ac:dyDescent="0.2">
      <c r="A186" s="35"/>
      <c r="B186" s="35"/>
    </row>
    <row r="187" spans="1:2" x14ac:dyDescent="0.2">
      <c r="A187" s="35"/>
      <c r="B187" s="35"/>
    </row>
    <row r="188" spans="1:2" x14ac:dyDescent="0.2">
      <c r="A188" s="35"/>
      <c r="B188" s="35"/>
    </row>
    <row r="189" spans="1:2" x14ac:dyDescent="0.2">
      <c r="A189" s="35"/>
      <c r="B189" s="35"/>
    </row>
    <row r="190" spans="1:2" x14ac:dyDescent="0.2">
      <c r="A190" s="35"/>
      <c r="B190" s="35"/>
    </row>
    <row r="191" spans="1:2" x14ac:dyDescent="0.2">
      <c r="A191" s="35"/>
      <c r="B191" s="35"/>
    </row>
    <row r="192" spans="1:2" x14ac:dyDescent="0.2">
      <c r="A192" s="35"/>
      <c r="B192" s="35"/>
    </row>
    <row r="193" spans="1:2" x14ac:dyDescent="0.2">
      <c r="A193" s="35"/>
      <c r="B193" s="35"/>
    </row>
    <row r="194" spans="1:2" x14ac:dyDescent="0.2">
      <c r="A194" s="35"/>
      <c r="B194" s="35"/>
    </row>
    <row r="195" spans="1:2" x14ac:dyDescent="0.2">
      <c r="A195" s="35"/>
      <c r="B195" s="35"/>
    </row>
    <row r="196" spans="1:2" x14ac:dyDescent="0.2">
      <c r="A196" s="35"/>
      <c r="B196" s="35"/>
    </row>
    <row r="197" spans="1:2" x14ac:dyDescent="0.2">
      <c r="A197" s="35"/>
      <c r="B197" s="35"/>
    </row>
    <row r="198" spans="1:2" x14ac:dyDescent="0.2">
      <c r="A198" s="35"/>
      <c r="B198" s="35"/>
    </row>
    <row r="199" spans="1:2" x14ac:dyDescent="0.2">
      <c r="A199" s="35"/>
      <c r="B199" s="35"/>
    </row>
    <row r="200" spans="1:2" x14ac:dyDescent="0.2">
      <c r="A200" s="35"/>
      <c r="B200" s="35"/>
    </row>
    <row r="201" spans="1:2" x14ac:dyDescent="0.2">
      <c r="A201" s="35"/>
      <c r="B201" s="35"/>
    </row>
    <row r="202" spans="1:2" x14ac:dyDescent="0.2">
      <c r="A202" s="35"/>
      <c r="B202" s="35"/>
    </row>
    <row r="203" spans="1:2" x14ac:dyDescent="0.2">
      <c r="A203" s="35"/>
      <c r="B203" s="35"/>
    </row>
    <row r="204" spans="1:2" x14ac:dyDescent="0.2">
      <c r="A204" s="35"/>
      <c r="B204" s="35"/>
    </row>
    <row r="205" spans="1:2" x14ac:dyDescent="0.2">
      <c r="A205" s="35"/>
      <c r="B205" s="35"/>
    </row>
    <row r="206" spans="1:2" x14ac:dyDescent="0.2">
      <c r="A206" s="35"/>
      <c r="B206" s="35"/>
    </row>
    <row r="207" spans="1:2" x14ac:dyDescent="0.2">
      <c r="A207" s="35"/>
      <c r="B207" s="35"/>
    </row>
    <row r="208" spans="1:2" x14ac:dyDescent="0.2">
      <c r="A208" s="35"/>
      <c r="B208" s="35"/>
    </row>
    <row r="209" spans="1:2" x14ac:dyDescent="0.2">
      <c r="A209" s="35"/>
      <c r="B209" s="35"/>
    </row>
    <row r="210" spans="1:2" x14ac:dyDescent="0.2">
      <c r="A210" s="35"/>
      <c r="B210" s="35"/>
    </row>
    <row r="211" spans="1:2" x14ac:dyDescent="0.2">
      <c r="A211" s="35"/>
      <c r="B211" s="35"/>
    </row>
    <row r="212" spans="1:2" x14ac:dyDescent="0.2">
      <c r="A212" s="35"/>
      <c r="B212" s="35"/>
    </row>
    <row r="213" spans="1:2" x14ac:dyDescent="0.2">
      <c r="A213" s="35"/>
      <c r="B213" s="35"/>
    </row>
    <row r="214" spans="1:2" x14ac:dyDescent="0.2">
      <c r="A214" s="35"/>
      <c r="B214" s="35"/>
    </row>
    <row r="215" spans="1:2" x14ac:dyDescent="0.2">
      <c r="A215" s="35"/>
      <c r="B215" s="35"/>
    </row>
    <row r="216" spans="1:2" x14ac:dyDescent="0.2">
      <c r="A216" s="35"/>
      <c r="B216" s="35"/>
    </row>
    <row r="217" spans="1:2" x14ac:dyDescent="0.2">
      <c r="A217" s="35"/>
      <c r="B217" s="35"/>
    </row>
    <row r="218" spans="1:2" x14ac:dyDescent="0.2">
      <c r="A218" s="35"/>
      <c r="B218" s="35"/>
    </row>
    <row r="219" spans="1:2" x14ac:dyDescent="0.2">
      <c r="A219" s="35"/>
      <c r="B219" s="35"/>
    </row>
    <row r="220" spans="1:2" x14ac:dyDescent="0.2">
      <c r="A220" s="35"/>
      <c r="B220" s="35"/>
    </row>
    <row r="221" spans="1:2" x14ac:dyDescent="0.2">
      <c r="A221" s="35"/>
      <c r="B221" s="35"/>
    </row>
    <row r="222" spans="1:2" x14ac:dyDescent="0.2">
      <c r="A222" s="35"/>
      <c r="B222" s="35"/>
    </row>
    <row r="223" spans="1:2" x14ac:dyDescent="0.2">
      <c r="A223" s="35"/>
      <c r="B223" s="35"/>
    </row>
    <row r="224" spans="1:2" x14ac:dyDescent="0.2">
      <c r="A224" s="35"/>
      <c r="B224" s="35"/>
    </row>
    <row r="225" spans="1:2" x14ac:dyDescent="0.2">
      <c r="A225" s="35"/>
      <c r="B225" s="35"/>
    </row>
    <row r="226" spans="1:2" x14ac:dyDescent="0.2">
      <c r="A226" s="35"/>
      <c r="B226" s="35"/>
    </row>
    <row r="227" spans="1:2" x14ac:dyDescent="0.2">
      <c r="A227" s="35"/>
      <c r="B227" s="35"/>
    </row>
    <row r="228" spans="1:2" x14ac:dyDescent="0.2">
      <c r="A228" s="35"/>
      <c r="B228" s="35"/>
    </row>
    <row r="229" spans="1:2" x14ac:dyDescent="0.2">
      <c r="A229" s="35"/>
      <c r="B229" s="35"/>
    </row>
    <row r="230" spans="1:2" x14ac:dyDescent="0.2">
      <c r="A230" s="35"/>
      <c r="B230" s="35"/>
    </row>
    <row r="231" spans="1:2" x14ac:dyDescent="0.2">
      <c r="A231" s="35"/>
      <c r="B231" s="35"/>
    </row>
    <row r="232" spans="1:2" x14ac:dyDescent="0.2">
      <c r="A232" s="35"/>
      <c r="B232" s="35"/>
    </row>
    <row r="233" spans="1:2" x14ac:dyDescent="0.2">
      <c r="A233" s="35"/>
      <c r="B233" s="35"/>
    </row>
    <row r="234" spans="1:2" x14ac:dyDescent="0.2">
      <c r="A234" s="35"/>
      <c r="B234" s="35"/>
    </row>
    <row r="235" spans="1:2" x14ac:dyDescent="0.2">
      <c r="A235" s="35"/>
      <c r="B235" s="35"/>
    </row>
    <row r="236" spans="1:2" x14ac:dyDescent="0.2">
      <c r="A236" s="35"/>
      <c r="B236" s="35"/>
    </row>
    <row r="237" spans="1:2" x14ac:dyDescent="0.2">
      <c r="A237" s="35"/>
      <c r="B237" s="35"/>
    </row>
    <row r="238" spans="1:2" x14ac:dyDescent="0.2">
      <c r="A238" s="35"/>
      <c r="B238" s="35"/>
    </row>
    <row r="239" spans="1:2" x14ac:dyDescent="0.2">
      <c r="A239" s="35"/>
      <c r="B239" s="35"/>
    </row>
    <row r="240" spans="1:2" x14ac:dyDescent="0.2">
      <c r="A240" s="35"/>
      <c r="B240" s="35"/>
    </row>
    <row r="241" spans="1:2" x14ac:dyDescent="0.2">
      <c r="A241" s="35"/>
      <c r="B241" s="35"/>
    </row>
    <row r="242" spans="1:2" x14ac:dyDescent="0.2">
      <c r="A242" s="35"/>
      <c r="B242" s="35"/>
    </row>
    <row r="243" spans="1:2" x14ac:dyDescent="0.2">
      <c r="A243" s="35"/>
      <c r="B243" s="35"/>
    </row>
    <row r="244" spans="1:2" x14ac:dyDescent="0.2">
      <c r="A244" s="35"/>
      <c r="B244" s="35"/>
    </row>
    <row r="245" spans="1:2" x14ac:dyDescent="0.2">
      <c r="A245" s="35"/>
      <c r="B245" s="35"/>
    </row>
    <row r="246" spans="1:2" x14ac:dyDescent="0.2">
      <c r="A246" s="35"/>
      <c r="B246" s="35"/>
    </row>
    <row r="247" spans="1:2" x14ac:dyDescent="0.2">
      <c r="A247" s="35"/>
      <c r="B247" s="35"/>
    </row>
    <row r="248" spans="1:2" x14ac:dyDescent="0.2">
      <c r="A248" s="35"/>
      <c r="B248" s="35"/>
    </row>
    <row r="249" spans="1:2" x14ac:dyDescent="0.2">
      <c r="A249" s="35"/>
      <c r="B249" s="35"/>
    </row>
    <row r="250" spans="1:2" x14ac:dyDescent="0.2">
      <c r="A250" s="35"/>
      <c r="B250" s="35"/>
    </row>
    <row r="251" spans="1:2" x14ac:dyDescent="0.2">
      <c r="A251" s="35"/>
      <c r="B251" s="35"/>
    </row>
    <row r="252" spans="1:2" x14ac:dyDescent="0.2">
      <c r="A252" s="35"/>
      <c r="B252" s="35"/>
    </row>
    <row r="253" spans="1:2" x14ac:dyDescent="0.2">
      <c r="A253" s="35"/>
      <c r="B253" s="35"/>
    </row>
    <row r="254" spans="1:2" x14ac:dyDescent="0.2">
      <c r="A254" s="35"/>
      <c r="B254" s="35"/>
    </row>
    <row r="255" spans="1:2" x14ac:dyDescent="0.2">
      <c r="A255" s="35"/>
      <c r="B255" s="35"/>
    </row>
    <row r="256" spans="1:2" x14ac:dyDescent="0.2">
      <c r="A256" s="35"/>
      <c r="B256" s="35"/>
    </row>
    <row r="257" spans="1:2" x14ac:dyDescent="0.2">
      <c r="A257" s="35"/>
      <c r="B257" s="35"/>
    </row>
    <row r="258" spans="1:2" x14ac:dyDescent="0.2">
      <c r="A258" s="35"/>
      <c r="B258" s="35"/>
    </row>
    <row r="259" spans="1:2" x14ac:dyDescent="0.2">
      <c r="A259" s="35"/>
      <c r="B259" s="35"/>
    </row>
    <row r="260" spans="1:2" x14ac:dyDescent="0.2">
      <c r="A260" s="35"/>
      <c r="B260" s="35"/>
    </row>
    <row r="261" spans="1:2" x14ac:dyDescent="0.2">
      <c r="A261" s="35"/>
      <c r="B261" s="35"/>
    </row>
    <row r="262" spans="1:2" x14ac:dyDescent="0.2">
      <c r="A262" s="35"/>
      <c r="B262" s="35"/>
    </row>
    <row r="263" spans="1:2" x14ac:dyDescent="0.2">
      <c r="A263" s="35"/>
      <c r="B263" s="35"/>
    </row>
    <row r="264" spans="1:2" x14ac:dyDescent="0.2">
      <c r="A264" s="35"/>
      <c r="B264" s="35"/>
    </row>
    <row r="265" spans="1:2" x14ac:dyDescent="0.2">
      <c r="A265" s="35"/>
      <c r="B265" s="35"/>
    </row>
    <row r="266" spans="1:2" x14ac:dyDescent="0.2">
      <c r="A266" s="35"/>
      <c r="B266" s="35"/>
    </row>
    <row r="267" spans="1:2" x14ac:dyDescent="0.2">
      <c r="A267" s="35"/>
      <c r="B267" s="35"/>
    </row>
    <row r="268" spans="1:2" x14ac:dyDescent="0.2">
      <c r="A268" s="35"/>
      <c r="B268" s="35"/>
    </row>
    <row r="269" spans="1:2" x14ac:dyDescent="0.2">
      <c r="A269" s="35"/>
      <c r="B269" s="35"/>
    </row>
    <row r="270" spans="1:2" x14ac:dyDescent="0.2">
      <c r="A270" s="35"/>
      <c r="B270" s="35"/>
    </row>
    <row r="271" spans="1:2" x14ac:dyDescent="0.2">
      <c r="A271" s="35"/>
      <c r="B271" s="35"/>
    </row>
    <row r="272" spans="1:2" x14ac:dyDescent="0.2">
      <c r="A272" s="35"/>
      <c r="B272" s="35"/>
    </row>
    <row r="273" spans="1:2" x14ac:dyDescent="0.2">
      <c r="A273" s="35"/>
      <c r="B273" s="35"/>
    </row>
    <row r="274" spans="1:2" x14ac:dyDescent="0.2">
      <c r="A274" s="35"/>
      <c r="B274" s="35"/>
    </row>
    <row r="275" spans="1:2" x14ac:dyDescent="0.2">
      <c r="A275" s="35"/>
      <c r="B275" s="35"/>
    </row>
    <row r="276" spans="1:2" x14ac:dyDescent="0.2">
      <c r="A276" s="35"/>
      <c r="B276" s="35"/>
    </row>
    <row r="277" spans="1:2" x14ac:dyDescent="0.2">
      <c r="A277" s="35"/>
      <c r="B277" s="35"/>
    </row>
    <row r="278" spans="1:2" x14ac:dyDescent="0.2">
      <c r="A278" s="35"/>
      <c r="B278" s="35"/>
    </row>
    <row r="279" spans="1:2" x14ac:dyDescent="0.2">
      <c r="A279" s="35"/>
      <c r="B279" s="35"/>
    </row>
    <row r="280" spans="1:2" x14ac:dyDescent="0.2">
      <c r="A280" s="35"/>
      <c r="B280" s="35"/>
    </row>
    <row r="281" spans="1:2" x14ac:dyDescent="0.2">
      <c r="A281" s="35"/>
      <c r="B281" s="35"/>
    </row>
    <row r="282" spans="1:2" x14ac:dyDescent="0.2">
      <c r="A282" s="35"/>
      <c r="B282" s="35"/>
    </row>
    <row r="283" spans="1:2" x14ac:dyDescent="0.2">
      <c r="A283" s="35"/>
      <c r="B283" s="35"/>
    </row>
    <row r="284" spans="1:2" x14ac:dyDescent="0.2">
      <c r="A284" s="35"/>
      <c r="B284" s="35"/>
    </row>
    <row r="285" spans="1:2" x14ac:dyDescent="0.2">
      <c r="A285" s="35"/>
      <c r="B285" s="35"/>
    </row>
    <row r="286" spans="1:2" x14ac:dyDescent="0.2">
      <c r="A286" s="35"/>
      <c r="B286" s="35"/>
    </row>
    <row r="287" spans="1:2" x14ac:dyDescent="0.2">
      <c r="A287" s="35"/>
      <c r="B287" s="35"/>
    </row>
    <row r="288" spans="1:2" x14ac:dyDescent="0.2">
      <c r="A288" s="35"/>
      <c r="B288" s="35"/>
    </row>
    <row r="289" spans="1:2" x14ac:dyDescent="0.2">
      <c r="A289" s="35"/>
      <c r="B289" s="35"/>
    </row>
    <row r="290" spans="1:2" x14ac:dyDescent="0.2">
      <c r="A290" s="35"/>
      <c r="B290" s="35"/>
    </row>
    <row r="291" spans="1:2" x14ac:dyDescent="0.2">
      <c r="A291" s="35"/>
      <c r="B291" s="35"/>
    </row>
    <row r="292" spans="1:2" x14ac:dyDescent="0.2">
      <c r="A292" s="35"/>
      <c r="B292" s="35"/>
    </row>
    <row r="293" spans="1:2" x14ac:dyDescent="0.2">
      <c r="A293" s="35"/>
      <c r="B293" s="35"/>
    </row>
    <row r="294" spans="1:2" x14ac:dyDescent="0.2">
      <c r="A294" s="35"/>
      <c r="B294" s="35"/>
    </row>
    <row r="295" spans="1:2" x14ac:dyDescent="0.2">
      <c r="A295" s="35"/>
      <c r="B295" s="35"/>
    </row>
    <row r="296" spans="1:2" x14ac:dyDescent="0.2">
      <c r="A296" s="35"/>
      <c r="B296" s="35"/>
    </row>
    <row r="297" spans="1:2" x14ac:dyDescent="0.2">
      <c r="A297" s="35"/>
      <c r="B297" s="35"/>
    </row>
    <row r="298" spans="1:2" x14ac:dyDescent="0.2">
      <c r="A298" s="35"/>
      <c r="B298" s="35"/>
    </row>
  </sheetData>
  <mergeCells count="3">
    <mergeCell ref="A3:D3"/>
    <mergeCell ref="E3:H3"/>
    <mergeCell ref="I3:L3"/>
  </mergeCells>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9414-4D12-4712-B7AE-1A1783A6BDFB}">
  <sheetPr codeName="Sheet5"/>
  <dimension ref="A3:AM73"/>
  <sheetViews>
    <sheetView zoomScale="71" zoomScaleNormal="28" workbookViewId="0">
      <selection activeCell="AC9" sqref="AC9"/>
    </sheetView>
  </sheetViews>
  <sheetFormatPr defaultRowHeight="11.25" x14ac:dyDescent="0.2"/>
  <cols>
    <col min="1" max="1" width="27" bestFit="1" customWidth="1"/>
    <col min="2" max="2" width="42.1640625" bestFit="1" customWidth="1"/>
    <col min="14" max="14" width="18.6640625" bestFit="1" customWidth="1"/>
    <col min="15" max="15" width="43.5" bestFit="1" customWidth="1"/>
    <col min="16" max="16" width="33.83203125" bestFit="1" customWidth="1"/>
    <col min="17" max="17" width="49.1640625" bestFit="1" customWidth="1"/>
    <col min="27" max="27" width="14.6640625" bestFit="1" customWidth="1"/>
    <col min="28" max="28" width="32.83203125" bestFit="1" customWidth="1"/>
    <col min="29" max="29" width="49.1640625" bestFit="1" customWidth="1"/>
    <col min="30" max="30" width="21.5" bestFit="1" customWidth="1"/>
    <col min="31" max="31" width="16.33203125" bestFit="1" customWidth="1"/>
    <col min="32" max="32" width="10" bestFit="1" customWidth="1"/>
    <col min="33" max="33" width="13" bestFit="1" customWidth="1"/>
    <col min="34" max="34" width="15" bestFit="1" customWidth="1"/>
    <col min="35" max="35" width="8.33203125" bestFit="1" customWidth="1"/>
    <col min="36" max="36" width="8.6640625" bestFit="1" customWidth="1"/>
    <col min="37" max="37" width="18.1640625" bestFit="1" customWidth="1"/>
    <col min="38" max="38" width="13.83203125" bestFit="1" customWidth="1"/>
    <col min="39" max="39" width="14.6640625" bestFit="1" customWidth="1"/>
  </cols>
  <sheetData>
    <row r="3" spans="1:39" x14ac:dyDescent="0.2">
      <c r="A3" s="135" t="s">
        <v>9</v>
      </c>
      <c r="B3" t="s">
        <v>10</v>
      </c>
      <c r="C3" s="35"/>
      <c r="D3" s="35"/>
      <c r="E3" s="35"/>
      <c r="F3" s="35"/>
      <c r="G3" s="35"/>
      <c r="H3" s="35"/>
      <c r="I3" s="35"/>
      <c r="J3" s="35"/>
      <c r="K3" s="35"/>
      <c r="L3" s="35"/>
      <c r="M3" s="35"/>
      <c r="N3" s="35"/>
      <c r="O3" s="35"/>
      <c r="P3" s="135" t="s">
        <v>9</v>
      </c>
      <c r="Q3" t="s">
        <v>11</v>
      </c>
      <c r="R3" s="35"/>
      <c r="S3" s="35"/>
      <c r="T3" s="35"/>
      <c r="U3" s="35"/>
      <c r="V3" s="35"/>
      <c r="W3" s="35"/>
      <c r="X3" s="35"/>
      <c r="Y3" s="35"/>
      <c r="Z3" s="35"/>
      <c r="AA3" s="35"/>
      <c r="AB3" s="35"/>
      <c r="AC3" s="35"/>
      <c r="AD3" s="35"/>
      <c r="AE3" s="35"/>
      <c r="AF3" s="35"/>
      <c r="AG3" s="35"/>
      <c r="AH3" s="35"/>
      <c r="AI3" s="35"/>
      <c r="AJ3" s="35"/>
      <c r="AK3" s="35"/>
      <c r="AL3" s="35"/>
    </row>
    <row r="4" spans="1:39" x14ac:dyDescent="0.2">
      <c r="A4" s="136" t="s">
        <v>1799</v>
      </c>
      <c r="B4" s="137">
        <v>1</v>
      </c>
      <c r="C4" s="35"/>
      <c r="D4" s="35"/>
      <c r="E4" s="35"/>
      <c r="F4" s="35"/>
      <c r="G4" s="35"/>
      <c r="H4" s="35"/>
      <c r="I4" s="35"/>
      <c r="J4" s="35"/>
      <c r="K4" s="35"/>
      <c r="L4" s="35"/>
      <c r="M4" s="35"/>
      <c r="N4" s="35"/>
      <c r="O4" s="35"/>
      <c r="P4" s="136" t="s">
        <v>13</v>
      </c>
      <c r="Q4" s="137">
        <v>261</v>
      </c>
      <c r="R4" s="35"/>
      <c r="S4" s="35"/>
      <c r="T4" s="35"/>
      <c r="U4" s="35"/>
      <c r="V4" s="35"/>
      <c r="W4" s="35"/>
      <c r="X4" s="35"/>
      <c r="Y4" s="35"/>
      <c r="Z4" s="35"/>
      <c r="AA4" s="35"/>
      <c r="AB4" s="35"/>
      <c r="AC4" s="135" t="s">
        <v>11</v>
      </c>
      <c r="AD4" s="135" t="s">
        <v>14</v>
      </c>
    </row>
    <row r="5" spans="1:39" x14ac:dyDescent="0.2">
      <c r="A5" s="140" t="s">
        <v>42</v>
      </c>
      <c r="B5" s="137">
        <v>1</v>
      </c>
      <c r="C5" s="35"/>
      <c r="D5" s="35"/>
      <c r="E5" s="35"/>
      <c r="F5" s="35"/>
      <c r="G5" s="35"/>
      <c r="H5" s="35"/>
      <c r="I5" s="35"/>
      <c r="J5" s="35"/>
      <c r="K5" s="35"/>
      <c r="L5" s="35"/>
      <c r="M5" s="35"/>
      <c r="N5" s="35"/>
      <c r="O5" s="35"/>
      <c r="P5" s="148" t="s">
        <v>16</v>
      </c>
      <c r="Q5" s="137">
        <v>40</v>
      </c>
      <c r="R5" s="35"/>
      <c r="S5" s="35"/>
      <c r="T5" s="35"/>
      <c r="U5" s="35"/>
      <c r="V5" s="35"/>
      <c r="W5" s="35"/>
      <c r="X5" s="35"/>
      <c r="Y5" s="35"/>
      <c r="Z5" s="35"/>
      <c r="AA5" s="35"/>
      <c r="AB5" s="35"/>
      <c r="AC5" s="135" t="s">
        <v>9</v>
      </c>
      <c r="AD5" s="35" t="s">
        <v>16</v>
      </c>
      <c r="AE5" s="35" t="s">
        <v>17</v>
      </c>
      <c r="AF5" s="35" t="s">
        <v>18</v>
      </c>
      <c r="AG5" s="35" t="s">
        <v>19</v>
      </c>
      <c r="AH5" s="35" t="s">
        <v>20</v>
      </c>
      <c r="AI5" s="35" t="s">
        <v>21</v>
      </c>
      <c r="AJ5" s="35" t="s">
        <v>22</v>
      </c>
      <c r="AK5" s="35" t="s">
        <v>23</v>
      </c>
      <c r="AL5" s="35" t="s">
        <v>880</v>
      </c>
      <c r="AM5" s="35" t="s">
        <v>24</v>
      </c>
    </row>
    <row r="6" spans="1:39" x14ac:dyDescent="0.2">
      <c r="A6" s="136" t="s">
        <v>12</v>
      </c>
      <c r="B6" s="137">
        <v>1</v>
      </c>
      <c r="C6" s="35"/>
      <c r="D6" s="35"/>
      <c r="E6" s="35"/>
      <c r="F6" s="35"/>
      <c r="G6" s="35"/>
      <c r="H6" s="35"/>
      <c r="I6" s="35"/>
      <c r="J6" s="35"/>
      <c r="K6" s="35"/>
      <c r="L6" s="35"/>
      <c r="M6" s="35"/>
      <c r="N6" s="35"/>
      <c r="O6" s="35"/>
      <c r="P6" s="148" t="s">
        <v>17</v>
      </c>
      <c r="Q6" s="137">
        <v>6</v>
      </c>
      <c r="R6" s="35"/>
      <c r="S6" s="35"/>
      <c r="T6" s="35"/>
      <c r="U6" s="35"/>
      <c r="V6" s="35"/>
      <c r="W6" s="35"/>
      <c r="X6" s="35"/>
      <c r="Y6" s="35"/>
      <c r="Z6" s="35"/>
      <c r="AA6" s="35"/>
      <c r="AB6" s="35"/>
      <c r="AC6" s="136" t="s">
        <v>13</v>
      </c>
      <c r="AD6" s="137">
        <v>40</v>
      </c>
      <c r="AE6" s="137">
        <v>6</v>
      </c>
      <c r="AF6" s="137">
        <v>151</v>
      </c>
      <c r="AG6" s="137">
        <v>47</v>
      </c>
      <c r="AH6" s="137"/>
      <c r="AI6" s="137">
        <v>6</v>
      </c>
      <c r="AJ6" s="137">
        <v>3</v>
      </c>
      <c r="AK6" s="137">
        <v>6</v>
      </c>
      <c r="AL6" s="137">
        <v>2</v>
      </c>
      <c r="AM6" s="137">
        <v>261</v>
      </c>
    </row>
    <row r="7" spans="1:39" x14ac:dyDescent="0.2">
      <c r="A7" s="140" t="s">
        <v>15</v>
      </c>
      <c r="B7" s="137">
        <v>1</v>
      </c>
      <c r="C7" s="35"/>
      <c r="D7" s="35"/>
      <c r="E7" s="35"/>
      <c r="F7" s="35"/>
      <c r="G7" s="35"/>
      <c r="H7" s="35"/>
      <c r="I7" s="35"/>
      <c r="J7" s="35"/>
      <c r="K7" s="35"/>
      <c r="L7" s="35"/>
      <c r="M7" s="35"/>
      <c r="N7" s="35"/>
      <c r="O7" s="35"/>
      <c r="P7" s="148" t="s">
        <v>18</v>
      </c>
      <c r="Q7" s="137">
        <v>151</v>
      </c>
      <c r="R7" s="35"/>
      <c r="S7" s="35"/>
      <c r="T7" s="35"/>
      <c r="U7" s="35"/>
      <c r="V7" s="35"/>
      <c r="W7" s="35"/>
      <c r="X7" s="35"/>
      <c r="Y7" s="35"/>
      <c r="Z7" s="35"/>
      <c r="AA7" s="35"/>
      <c r="AB7" s="35"/>
      <c r="AC7" s="136" t="s">
        <v>27</v>
      </c>
      <c r="AD7" s="137"/>
      <c r="AE7" s="137"/>
      <c r="AF7" s="137">
        <v>14</v>
      </c>
      <c r="AG7" s="137"/>
      <c r="AH7" s="137">
        <v>4</v>
      </c>
      <c r="AI7" s="137"/>
      <c r="AJ7" s="137"/>
      <c r="AK7" s="137"/>
      <c r="AL7" s="137"/>
      <c r="AM7" s="137">
        <v>18</v>
      </c>
    </row>
    <row r="8" spans="1:39" x14ac:dyDescent="0.2">
      <c r="A8" s="136" t="s">
        <v>25</v>
      </c>
      <c r="B8" s="137">
        <v>1</v>
      </c>
      <c r="C8" s="35"/>
      <c r="D8" s="35"/>
      <c r="E8" s="35"/>
      <c r="F8" s="35"/>
      <c r="G8" s="35"/>
      <c r="H8" s="35"/>
      <c r="I8" s="35"/>
      <c r="J8" s="35"/>
      <c r="K8" s="35"/>
      <c r="L8" s="35"/>
      <c r="M8" s="35"/>
      <c r="N8" s="35"/>
      <c r="O8" s="35"/>
      <c r="P8" s="148" t="s">
        <v>19</v>
      </c>
      <c r="Q8" s="137">
        <v>47</v>
      </c>
      <c r="R8" s="35"/>
      <c r="S8" s="35"/>
      <c r="T8" s="35"/>
      <c r="U8" s="35"/>
      <c r="V8" s="35"/>
      <c r="W8" s="35"/>
      <c r="X8" s="35"/>
      <c r="Y8" s="35"/>
      <c r="Z8" s="35"/>
      <c r="AA8" s="35"/>
      <c r="AB8" s="35"/>
      <c r="AC8" s="136" t="s">
        <v>29</v>
      </c>
      <c r="AD8" s="137"/>
      <c r="AE8" s="137"/>
      <c r="AF8" s="137">
        <v>82</v>
      </c>
      <c r="AG8" s="137"/>
      <c r="AH8" s="137"/>
      <c r="AI8" s="137"/>
      <c r="AJ8" s="137"/>
      <c r="AK8" s="137"/>
      <c r="AL8" s="137"/>
      <c r="AM8" s="137">
        <v>82</v>
      </c>
    </row>
    <row r="9" spans="1:39" x14ac:dyDescent="0.2">
      <c r="A9" s="140" t="s">
        <v>26</v>
      </c>
      <c r="B9" s="137">
        <v>1</v>
      </c>
      <c r="C9" s="35"/>
      <c r="D9" s="35"/>
      <c r="E9" s="35"/>
      <c r="F9" s="35"/>
      <c r="G9" s="35"/>
      <c r="H9" s="35"/>
      <c r="I9" s="35"/>
      <c r="J9" s="35"/>
      <c r="K9" s="35"/>
      <c r="L9" s="35"/>
      <c r="M9" s="35"/>
      <c r="N9" s="35"/>
      <c r="O9" s="35"/>
      <c r="P9" s="148" t="s">
        <v>21</v>
      </c>
      <c r="Q9" s="137">
        <v>6</v>
      </c>
      <c r="R9" s="35"/>
      <c r="S9" s="35"/>
      <c r="T9" s="35"/>
      <c r="U9" s="35"/>
      <c r="V9" s="35"/>
      <c r="W9" s="35"/>
      <c r="X9" s="35"/>
      <c r="Y9" s="35"/>
      <c r="Z9" s="35"/>
      <c r="AA9" s="35"/>
      <c r="AB9" s="35"/>
      <c r="AC9" s="136" t="s">
        <v>24</v>
      </c>
      <c r="AD9" s="137">
        <v>40</v>
      </c>
      <c r="AE9" s="137">
        <v>6</v>
      </c>
      <c r="AF9" s="137">
        <v>247</v>
      </c>
      <c r="AG9" s="137">
        <v>47</v>
      </c>
      <c r="AH9" s="137">
        <v>4</v>
      </c>
      <c r="AI9" s="137">
        <v>6</v>
      </c>
      <c r="AJ9" s="137">
        <v>3</v>
      </c>
      <c r="AK9" s="137">
        <v>6</v>
      </c>
      <c r="AL9" s="137">
        <v>2</v>
      </c>
      <c r="AM9" s="137">
        <v>361</v>
      </c>
    </row>
    <row r="10" spans="1:39" x14ac:dyDescent="0.2">
      <c r="A10" s="136" t="s">
        <v>1797</v>
      </c>
      <c r="B10" s="137">
        <v>1</v>
      </c>
      <c r="C10" s="35"/>
      <c r="D10" s="35"/>
      <c r="E10" s="35"/>
      <c r="F10" s="35"/>
      <c r="G10" s="35"/>
      <c r="H10" s="35"/>
      <c r="I10" s="35"/>
      <c r="J10" s="35"/>
      <c r="K10" s="35"/>
      <c r="L10" s="35"/>
      <c r="M10" s="35"/>
      <c r="N10" s="35"/>
      <c r="O10" s="35"/>
      <c r="P10" s="148" t="s">
        <v>22</v>
      </c>
      <c r="Q10" s="137">
        <v>3</v>
      </c>
      <c r="R10" s="35"/>
      <c r="S10" s="35"/>
      <c r="T10" s="35"/>
      <c r="U10" s="35"/>
      <c r="V10" s="35"/>
      <c r="W10" s="35"/>
      <c r="X10" s="35"/>
      <c r="Y10" s="35"/>
      <c r="Z10" s="35"/>
      <c r="AA10" s="35"/>
      <c r="AB10" s="35"/>
    </row>
    <row r="11" spans="1:39" x14ac:dyDescent="0.2">
      <c r="A11" s="136" t="s">
        <v>1798</v>
      </c>
      <c r="B11" s="137">
        <v>2</v>
      </c>
      <c r="C11" s="35"/>
      <c r="D11" s="35"/>
      <c r="E11" s="35"/>
      <c r="F11" s="35"/>
      <c r="G11" s="35"/>
      <c r="H11" s="35"/>
      <c r="I11" s="35"/>
      <c r="J11" s="35"/>
      <c r="K11" s="35"/>
      <c r="L11" s="35"/>
      <c r="M11" s="35"/>
      <c r="N11" s="35"/>
      <c r="O11" s="35"/>
      <c r="P11" s="148" t="s">
        <v>23</v>
      </c>
      <c r="Q11" s="137">
        <v>6</v>
      </c>
      <c r="R11" s="35"/>
      <c r="S11" s="35"/>
      <c r="T11" s="35"/>
      <c r="U11" s="35"/>
      <c r="V11" s="35"/>
      <c r="W11" s="35"/>
      <c r="X11" s="35"/>
      <c r="Y11" s="35"/>
      <c r="Z11" s="35"/>
      <c r="AA11" s="35"/>
      <c r="AB11" s="35"/>
      <c r="AC11" s="35"/>
      <c r="AD11" s="35"/>
      <c r="AE11" s="35"/>
      <c r="AF11" s="35"/>
      <c r="AG11" s="35"/>
      <c r="AH11" s="35"/>
      <c r="AI11" s="35"/>
      <c r="AJ11" s="35"/>
      <c r="AK11" s="35"/>
      <c r="AL11" s="35"/>
    </row>
    <row r="12" spans="1:39" x14ac:dyDescent="0.2">
      <c r="A12" s="136" t="s">
        <v>28</v>
      </c>
      <c r="B12" s="137">
        <v>1</v>
      </c>
      <c r="C12" s="35"/>
      <c r="D12" s="35"/>
      <c r="E12" s="35"/>
      <c r="F12" s="35"/>
      <c r="G12" s="35"/>
      <c r="H12" s="35"/>
      <c r="I12" s="35"/>
      <c r="J12" s="35"/>
      <c r="K12" s="35"/>
      <c r="L12" s="35"/>
      <c r="M12" s="35"/>
      <c r="N12" s="35"/>
      <c r="O12" s="35"/>
      <c r="P12" s="148" t="s">
        <v>880</v>
      </c>
      <c r="Q12" s="137">
        <v>2</v>
      </c>
      <c r="R12" s="35"/>
      <c r="S12" s="35"/>
      <c r="T12" s="35"/>
      <c r="U12" s="35"/>
      <c r="V12" s="35"/>
      <c r="W12" s="35"/>
      <c r="X12" s="35"/>
      <c r="Y12" s="35"/>
      <c r="Z12" s="35"/>
      <c r="AA12" s="35"/>
      <c r="AB12" s="35"/>
      <c r="AC12" s="35"/>
      <c r="AD12" s="35"/>
      <c r="AE12" s="35"/>
      <c r="AF12" s="35"/>
      <c r="AG12" s="35"/>
      <c r="AH12" s="35"/>
      <c r="AI12" s="35"/>
      <c r="AJ12" s="35"/>
      <c r="AK12" s="35"/>
      <c r="AL12" s="35"/>
    </row>
    <row r="13" spans="1:39" x14ac:dyDescent="0.2">
      <c r="A13" s="140" t="s">
        <v>15</v>
      </c>
      <c r="B13" s="137">
        <v>1</v>
      </c>
      <c r="C13" s="35"/>
      <c r="D13" s="35"/>
      <c r="E13" s="35"/>
      <c r="F13" s="35"/>
      <c r="G13" s="35"/>
      <c r="H13" s="35"/>
      <c r="I13" s="35"/>
      <c r="J13" s="35"/>
      <c r="K13" s="35"/>
      <c r="L13" s="35"/>
      <c r="M13" s="35"/>
      <c r="N13" s="35"/>
      <c r="O13" s="35"/>
      <c r="P13" s="136" t="s">
        <v>29</v>
      </c>
      <c r="Q13" s="137">
        <v>82</v>
      </c>
      <c r="R13" s="35"/>
      <c r="S13" s="35"/>
      <c r="T13" s="35"/>
      <c r="U13" s="35"/>
      <c r="V13" s="35"/>
      <c r="W13" s="35"/>
      <c r="X13" s="35"/>
      <c r="Y13" s="35"/>
      <c r="Z13" s="35"/>
      <c r="AA13" s="35"/>
      <c r="AB13" s="35"/>
      <c r="AC13" s="35"/>
      <c r="AD13" s="35"/>
      <c r="AE13" s="35"/>
      <c r="AF13" s="35"/>
      <c r="AG13" s="35"/>
      <c r="AH13" s="35"/>
      <c r="AI13" s="35"/>
      <c r="AJ13" s="35"/>
      <c r="AK13" s="35"/>
      <c r="AL13" s="35"/>
    </row>
    <row r="14" spans="1:39" x14ac:dyDescent="0.2">
      <c r="A14" s="136" t="s">
        <v>30</v>
      </c>
      <c r="B14" s="137">
        <v>1</v>
      </c>
      <c r="C14" s="35"/>
      <c r="D14" s="35"/>
      <c r="E14" s="35"/>
      <c r="F14" s="35"/>
      <c r="G14" s="35"/>
      <c r="H14" s="35"/>
      <c r="I14" s="35"/>
      <c r="J14" s="35"/>
      <c r="K14" s="35"/>
      <c r="L14" s="35"/>
      <c r="M14" s="35"/>
      <c r="N14" s="35"/>
      <c r="O14" s="35"/>
      <c r="P14" s="148" t="s">
        <v>18</v>
      </c>
      <c r="Q14" s="137">
        <v>82</v>
      </c>
      <c r="R14" s="35"/>
      <c r="S14" s="35"/>
      <c r="T14" s="35"/>
      <c r="U14" s="35"/>
      <c r="V14" s="35"/>
      <c r="W14" s="35"/>
      <c r="X14" s="35"/>
      <c r="Y14" s="35"/>
      <c r="Z14" s="35"/>
      <c r="AA14" s="35"/>
      <c r="AB14" s="35"/>
      <c r="AC14" s="35"/>
      <c r="AD14" s="35"/>
      <c r="AE14" s="35"/>
      <c r="AF14" s="35"/>
      <c r="AG14" s="35"/>
      <c r="AH14" s="35"/>
      <c r="AI14" s="35"/>
      <c r="AJ14" s="35"/>
      <c r="AK14" s="35"/>
      <c r="AL14" s="35"/>
    </row>
    <row r="15" spans="1:39" x14ac:dyDescent="0.2">
      <c r="A15" s="140" t="s">
        <v>31</v>
      </c>
      <c r="B15" s="137">
        <v>1</v>
      </c>
      <c r="C15" s="35"/>
      <c r="D15" s="35"/>
      <c r="E15" s="35"/>
      <c r="F15" s="35"/>
      <c r="G15" s="35"/>
      <c r="H15" s="35"/>
      <c r="I15" s="35"/>
      <c r="J15" s="35"/>
      <c r="K15" s="35"/>
      <c r="L15" s="35"/>
      <c r="M15" s="35"/>
      <c r="N15" s="35"/>
      <c r="O15" s="35"/>
      <c r="P15" s="136" t="s">
        <v>27</v>
      </c>
      <c r="Q15" s="137">
        <v>18</v>
      </c>
      <c r="R15" s="35"/>
      <c r="S15" s="35"/>
      <c r="T15" s="35"/>
      <c r="U15" s="35"/>
      <c r="V15" s="35"/>
      <c r="W15" s="35"/>
      <c r="X15" s="35"/>
      <c r="Y15" s="35"/>
      <c r="Z15" s="35"/>
      <c r="AA15" s="35"/>
      <c r="AB15" s="35"/>
      <c r="AC15" s="35"/>
      <c r="AD15" s="35"/>
      <c r="AE15" s="35"/>
      <c r="AF15" s="35"/>
      <c r="AG15" s="35"/>
      <c r="AH15" s="35"/>
      <c r="AI15" s="35"/>
      <c r="AJ15" s="35"/>
      <c r="AK15" s="35"/>
      <c r="AL15" s="35"/>
    </row>
    <row r="16" spans="1:39" x14ac:dyDescent="0.2">
      <c r="A16" s="136" t="s">
        <v>32</v>
      </c>
      <c r="B16" s="137">
        <v>2</v>
      </c>
      <c r="C16" s="35"/>
      <c r="D16" s="35"/>
      <c r="E16" s="35"/>
      <c r="F16" s="35"/>
      <c r="G16" s="35"/>
      <c r="H16" s="35"/>
      <c r="I16" s="35"/>
      <c r="J16" s="35"/>
      <c r="K16" s="35"/>
      <c r="L16" s="35"/>
      <c r="M16" s="35"/>
      <c r="N16" s="35"/>
      <c r="O16" s="35"/>
      <c r="P16" s="148" t="s">
        <v>18</v>
      </c>
      <c r="Q16" s="137">
        <v>14</v>
      </c>
      <c r="R16" s="35"/>
      <c r="S16" s="35"/>
      <c r="T16" s="35"/>
      <c r="U16" s="35"/>
      <c r="V16" s="35"/>
      <c r="W16" s="35"/>
      <c r="X16" s="35"/>
      <c r="Y16" s="35"/>
      <c r="Z16" s="35"/>
      <c r="AA16" s="35"/>
      <c r="AB16" s="35"/>
      <c r="AC16" s="35"/>
      <c r="AD16" s="35"/>
      <c r="AE16" s="35"/>
      <c r="AF16" s="35"/>
      <c r="AG16" s="35"/>
      <c r="AH16" s="35"/>
      <c r="AI16" s="35"/>
      <c r="AJ16" s="35"/>
      <c r="AK16" s="35"/>
      <c r="AL16" s="35"/>
    </row>
    <row r="17" spans="1:17" x14ac:dyDescent="0.2">
      <c r="A17" s="140" t="s">
        <v>31</v>
      </c>
      <c r="B17" s="137">
        <v>1</v>
      </c>
      <c r="C17" s="35"/>
      <c r="D17" s="35"/>
      <c r="E17" s="35"/>
      <c r="F17" s="35"/>
      <c r="G17" s="35"/>
      <c r="H17" s="35"/>
      <c r="I17" s="35"/>
      <c r="J17" s="35"/>
      <c r="K17" s="35"/>
      <c r="L17" s="35"/>
      <c r="M17" s="35"/>
      <c r="N17" s="35"/>
      <c r="O17" s="35"/>
      <c r="P17" s="148" t="s">
        <v>20</v>
      </c>
      <c r="Q17" s="137">
        <v>4</v>
      </c>
    </row>
    <row r="18" spans="1:17" x14ac:dyDescent="0.2">
      <c r="A18" s="140" t="s">
        <v>41</v>
      </c>
      <c r="B18" s="137">
        <v>1</v>
      </c>
      <c r="C18" s="35"/>
      <c r="D18" s="35"/>
      <c r="E18" s="35"/>
      <c r="F18" s="35"/>
      <c r="G18" s="35"/>
      <c r="H18" s="35"/>
      <c r="I18" s="35"/>
      <c r="J18" s="35"/>
      <c r="K18" s="35"/>
      <c r="L18" s="35"/>
      <c r="M18" s="35"/>
      <c r="N18" s="35"/>
      <c r="O18" s="35"/>
      <c r="P18" s="136" t="s">
        <v>24</v>
      </c>
      <c r="Q18" s="137">
        <v>361</v>
      </c>
    </row>
    <row r="19" spans="1:17" x14ac:dyDescent="0.2">
      <c r="A19" s="136" t="s">
        <v>33</v>
      </c>
      <c r="B19" s="137">
        <v>3</v>
      </c>
      <c r="C19" s="35"/>
      <c r="D19" s="35"/>
      <c r="E19" s="35"/>
      <c r="F19" s="35"/>
      <c r="G19" s="35"/>
      <c r="H19" s="35"/>
      <c r="I19" s="35"/>
      <c r="J19" s="35"/>
      <c r="K19" s="35"/>
      <c r="L19" s="35"/>
      <c r="M19" s="35"/>
      <c r="N19" s="35"/>
      <c r="O19" s="35"/>
    </row>
    <row r="20" spans="1:17" x14ac:dyDescent="0.2">
      <c r="A20" s="140" t="s">
        <v>31</v>
      </c>
      <c r="B20" s="137">
        <v>1</v>
      </c>
      <c r="C20" s="35"/>
      <c r="D20" s="35"/>
      <c r="E20" s="35"/>
      <c r="F20" s="35"/>
      <c r="G20" s="35"/>
      <c r="H20" s="35"/>
      <c r="I20" s="35"/>
      <c r="J20" s="35"/>
      <c r="K20" s="35"/>
      <c r="L20" s="35"/>
      <c r="M20" s="35"/>
      <c r="N20" s="35"/>
      <c r="O20" s="35"/>
    </row>
    <row r="21" spans="1:17" x14ac:dyDescent="0.2">
      <c r="A21" s="140" t="s">
        <v>26</v>
      </c>
      <c r="B21" s="137">
        <v>1</v>
      </c>
      <c r="C21" s="35"/>
      <c r="D21" s="35"/>
      <c r="E21" s="35"/>
      <c r="F21" s="35"/>
      <c r="G21" s="35"/>
      <c r="H21" s="35"/>
      <c r="I21" s="35"/>
      <c r="J21" s="35"/>
      <c r="K21" s="35"/>
      <c r="L21" s="35"/>
      <c r="M21" s="35"/>
      <c r="N21" s="35"/>
      <c r="O21" s="35"/>
      <c r="P21" s="35"/>
      <c r="Q21" s="35"/>
    </row>
    <row r="22" spans="1:17" x14ac:dyDescent="0.2">
      <c r="A22" s="140" t="s">
        <v>15</v>
      </c>
      <c r="B22" s="137">
        <v>1</v>
      </c>
      <c r="C22" s="35"/>
      <c r="D22" s="35"/>
      <c r="E22" s="35"/>
      <c r="F22" s="35"/>
      <c r="G22" s="35"/>
      <c r="H22" s="35"/>
      <c r="I22" s="35"/>
      <c r="J22" s="35"/>
      <c r="K22" s="35"/>
      <c r="L22" s="35"/>
      <c r="M22" s="35"/>
      <c r="N22" s="35"/>
      <c r="O22" s="35"/>
      <c r="P22" s="35"/>
      <c r="Q22" s="35"/>
    </row>
    <row r="23" spans="1:17" x14ac:dyDescent="0.2">
      <c r="A23" s="136" t="s">
        <v>34</v>
      </c>
      <c r="B23" s="137">
        <v>269</v>
      </c>
      <c r="C23" s="35"/>
      <c r="D23" s="35"/>
      <c r="E23" s="35"/>
      <c r="F23" s="35"/>
      <c r="G23" s="35"/>
      <c r="H23" s="35"/>
      <c r="I23" s="35"/>
      <c r="J23" s="35"/>
      <c r="K23" s="35"/>
      <c r="L23" s="35"/>
      <c r="M23" s="35"/>
      <c r="N23" s="35"/>
      <c r="O23" s="35"/>
      <c r="P23" s="35"/>
      <c r="Q23" s="35"/>
    </row>
    <row r="24" spans="1:17" x14ac:dyDescent="0.2">
      <c r="A24" s="140" t="s">
        <v>31</v>
      </c>
      <c r="B24" s="137">
        <v>3</v>
      </c>
      <c r="C24" s="35"/>
      <c r="D24" s="35"/>
      <c r="E24" s="35"/>
      <c r="F24" s="35"/>
      <c r="G24" s="35"/>
      <c r="H24" s="35"/>
      <c r="I24" s="35"/>
      <c r="J24" s="35"/>
      <c r="K24" s="35"/>
      <c r="L24" s="35"/>
      <c r="M24" s="35"/>
      <c r="N24" s="35"/>
      <c r="O24" s="35"/>
      <c r="P24" s="35"/>
      <c r="Q24" s="35"/>
    </row>
    <row r="25" spans="1:17" x14ac:dyDescent="0.2">
      <c r="A25" s="140" t="s">
        <v>35</v>
      </c>
      <c r="B25" s="137">
        <v>2</v>
      </c>
      <c r="C25" s="35"/>
      <c r="D25" s="35"/>
      <c r="E25" s="35"/>
      <c r="F25" s="35"/>
      <c r="G25" s="35"/>
      <c r="H25" s="35"/>
      <c r="I25" s="35"/>
      <c r="J25" s="35"/>
      <c r="K25" s="35"/>
      <c r="L25" s="35"/>
      <c r="M25" s="35"/>
      <c r="N25" s="35"/>
      <c r="O25" s="35"/>
      <c r="P25" s="35"/>
      <c r="Q25" s="35"/>
    </row>
    <row r="26" spans="1:17" x14ac:dyDescent="0.2">
      <c r="A26" s="140" t="s">
        <v>36</v>
      </c>
      <c r="B26" s="137">
        <v>15</v>
      </c>
      <c r="C26" s="35"/>
      <c r="D26" s="35"/>
      <c r="E26" s="35"/>
      <c r="F26" s="35"/>
      <c r="G26" s="35"/>
      <c r="H26" s="35"/>
      <c r="I26" s="35"/>
      <c r="J26" s="35"/>
      <c r="K26" s="35"/>
      <c r="L26" s="35"/>
      <c r="M26" s="35"/>
      <c r="N26" s="35"/>
      <c r="O26" s="35"/>
      <c r="P26" s="35"/>
      <c r="Q26" s="35"/>
    </row>
    <row r="27" spans="1:17" x14ac:dyDescent="0.2">
      <c r="A27" s="140" t="s">
        <v>37</v>
      </c>
      <c r="B27" s="137">
        <v>38</v>
      </c>
      <c r="C27" s="35"/>
      <c r="D27" s="35"/>
      <c r="E27" s="35"/>
      <c r="F27" s="35"/>
      <c r="G27" s="35"/>
      <c r="H27" s="35"/>
      <c r="I27" s="35"/>
      <c r="J27" s="35"/>
      <c r="K27" s="35"/>
      <c r="L27" s="35"/>
      <c r="M27" s="35"/>
      <c r="N27" s="35"/>
      <c r="O27" s="35"/>
      <c r="P27" s="35"/>
      <c r="Q27" s="35"/>
    </row>
    <row r="28" spans="1:17" x14ac:dyDescent="0.2">
      <c r="A28" s="140" t="s">
        <v>38</v>
      </c>
      <c r="B28" s="137">
        <v>24</v>
      </c>
      <c r="C28" s="35"/>
      <c r="D28" s="35"/>
      <c r="E28" s="35"/>
      <c r="F28" s="35"/>
      <c r="G28" s="35"/>
      <c r="H28" s="35"/>
      <c r="I28" s="35"/>
      <c r="J28" s="35"/>
      <c r="K28" s="35"/>
      <c r="L28" s="35"/>
      <c r="M28" s="35"/>
      <c r="N28" s="35"/>
      <c r="O28" s="35"/>
      <c r="P28" s="35"/>
      <c r="Q28" s="35"/>
    </row>
    <row r="29" spans="1:17" x14ac:dyDescent="0.2">
      <c r="A29" s="140" t="s">
        <v>39</v>
      </c>
      <c r="B29" s="137">
        <v>16</v>
      </c>
      <c r="C29" s="35"/>
      <c r="D29" s="35"/>
      <c r="E29" s="35"/>
      <c r="F29" s="35"/>
      <c r="G29" s="35"/>
      <c r="H29" s="35"/>
      <c r="I29" s="35"/>
      <c r="J29" s="35"/>
      <c r="K29" s="35"/>
      <c r="L29" s="35"/>
      <c r="M29" s="35"/>
      <c r="N29" s="35"/>
      <c r="O29" s="35"/>
      <c r="P29" s="35"/>
      <c r="Q29" s="35"/>
    </row>
    <row r="30" spans="1:17" x14ac:dyDescent="0.2">
      <c r="A30" s="140" t="s">
        <v>40</v>
      </c>
      <c r="B30" s="137">
        <v>23</v>
      </c>
      <c r="C30" s="35"/>
      <c r="D30" s="35"/>
      <c r="E30" s="35"/>
      <c r="F30" s="35"/>
      <c r="G30" s="35"/>
      <c r="H30" s="35"/>
      <c r="I30" s="35"/>
      <c r="J30" s="35"/>
      <c r="K30" s="35"/>
      <c r="L30" s="35"/>
      <c r="M30" s="35"/>
      <c r="N30" s="35"/>
      <c r="O30" s="35"/>
      <c r="P30" s="135" t="s">
        <v>9</v>
      </c>
      <c r="Q30" t="s">
        <v>45</v>
      </c>
    </row>
    <row r="31" spans="1:17" x14ac:dyDescent="0.2">
      <c r="A31" s="140" t="s">
        <v>41</v>
      </c>
      <c r="B31" s="137">
        <v>32</v>
      </c>
      <c r="C31" s="35"/>
      <c r="D31" s="35"/>
      <c r="E31" s="35"/>
      <c r="F31" s="35"/>
      <c r="G31" s="35"/>
      <c r="H31" s="35"/>
      <c r="I31" s="35"/>
      <c r="J31" s="35"/>
      <c r="K31" s="35"/>
      <c r="L31" s="35"/>
      <c r="M31" s="35"/>
      <c r="N31" s="35"/>
      <c r="O31" s="35"/>
      <c r="P31" s="136" t="s">
        <v>46</v>
      </c>
      <c r="Q31" s="137">
        <v>92</v>
      </c>
    </row>
    <row r="32" spans="1:17" x14ac:dyDescent="0.2">
      <c r="A32" s="140" t="s">
        <v>42</v>
      </c>
      <c r="B32" s="137">
        <v>27</v>
      </c>
      <c r="C32" s="35"/>
      <c r="D32" s="35"/>
      <c r="E32" s="35"/>
      <c r="F32" s="35"/>
      <c r="G32" s="35"/>
      <c r="H32" s="35"/>
      <c r="I32" s="35"/>
      <c r="J32" s="35"/>
      <c r="K32" s="35"/>
      <c r="L32" s="35"/>
      <c r="M32" s="35"/>
      <c r="N32" s="35"/>
      <c r="O32" s="35"/>
      <c r="P32" s="136" t="s">
        <v>47</v>
      </c>
      <c r="Q32" s="137">
        <v>1</v>
      </c>
    </row>
    <row r="33" spans="1:17" x14ac:dyDescent="0.2">
      <c r="A33" s="140" t="s">
        <v>26</v>
      </c>
      <c r="B33" s="137">
        <v>25</v>
      </c>
      <c r="C33" s="35"/>
      <c r="D33" s="35"/>
      <c r="E33" s="35"/>
      <c r="F33" s="35"/>
      <c r="G33" s="35"/>
      <c r="H33" s="35"/>
      <c r="I33" s="35"/>
      <c r="J33" s="35"/>
      <c r="K33" s="35"/>
      <c r="L33" s="35"/>
      <c r="M33" s="35"/>
      <c r="N33" s="35"/>
      <c r="O33" s="35"/>
      <c r="P33" s="136" t="s">
        <v>48</v>
      </c>
      <c r="Q33" s="137">
        <v>98</v>
      </c>
    </row>
    <row r="34" spans="1:17" x14ac:dyDescent="0.2">
      <c r="A34" s="140" t="s">
        <v>43</v>
      </c>
      <c r="B34" s="137">
        <v>31</v>
      </c>
      <c r="C34" s="35"/>
      <c r="D34" s="35"/>
      <c r="E34" s="35"/>
      <c r="F34" s="35"/>
      <c r="G34" s="35"/>
      <c r="H34" s="35"/>
      <c r="I34" s="35"/>
      <c r="J34" s="35"/>
      <c r="K34" s="35"/>
      <c r="L34" s="35"/>
      <c r="M34" s="35"/>
      <c r="N34" s="35"/>
      <c r="O34" s="35"/>
      <c r="P34" s="136" t="s">
        <v>49</v>
      </c>
      <c r="Q34" s="137">
        <v>152</v>
      </c>
    </row>
    <row r="35" spans="1:17" x14ac:dyDescent="0.2">
      <c r="A35" s="140" t="s">
        <v>15</v>
      </c>
      <c r="B35" s="137">
        <v>33</v>
      </c>
      <c r="C35" s="35"/>
      <c r="D35" s="35"/>
      <c r="E35" s="35"/>
      <c r="F35" s="35"/>
      <c r="G35" s="35"/>
      <c r="H35" s="35"/>
      <c r="I35" s="35"/>
      <c r="J35" s="35"/>
      <c r="K35" s="35"/>
      <c r="L35" s="35"/>
      <c r="M35" s="35"/>
      <c r="N35" s="35"/>
      <c r="O35" s="35"/>
      <c r="P35" s="136" t="s">
        <v>879</v>
      </c>
      <c r="Q35" s="137">
        <v>18</v>
      </c>
    </row>
    <row r="36" spans="1:17" x14ac:dyDescent="0.2">
      <c r="A36" s="136" t="s">
        <v>44</v>
      </c>
      <c r="B36" s="137">
        <v>79</v>
      </c>
      <c r="C36" s="35"/>
      <c r="D36" s="35"/>
      <c r="E36" s="35"/>
      <c r="F36" s="35"/>
      <c r="G36" s="35"/>
      <c r="H36" s="35"/>
      <c r="I36" s="35"/>
      <c r="J36" s="35"/>
      <c r="K36" s="35"/>
      <c r="L36" s="35"/>
      <c r="M36" s="35"/>
      <c r="N36" s="35"/>
      <c r="O36" s="35"/>
      <c r="P36" s="136" t="s">
        <v>24</v>
      </c>
      <c r="Q36" s="137">
        <v>361</v>
      </c>
    </row>
    <row r="37" spans="1:17" x14ac:dyDescent="0.2">
      <c r="A37" s="140" t="s">
        <v>31</v>
      </c>
      <c r="B37" s="137">
        <v>33</v>
      </c>
      <c r="C37" s="35"/>
      <c r="D37" s="35"/>
      <c r="E37" s="35"/>
      <c r="F37" s="35"/>
      <c r="G37" s="35"/>
      <c r="H37" s="35"/>
      <c r="I37" s="35"/>
      <c r="J37" s="35"/>
      <c r="K37" s="35"/>
      <c r="L37" s="35"/>
      <c r="M37" s="35"/>
      <c r="N37" s="35"/>
      <c r="O37" s="35"/>
      <c r="P37" s="35"/>
      <c r="Q37" s="35"/>
    </row>
    <row r="38" spans="1:17" x14ac:dyDescent="0.2">
      <c r="A38" s="140" t="s">
        <v>35</v>
      </c>
      <c r="B38" s="137">
        <v>14</v>
      </c>
      <c r="C38" s="35"/>
      <c r="D38" s="35"/>
      <c r="E38" s="35"/>
      <c r="F38" s="35"/>
      <c r="G38" s="35"/>
      <c r="H38" s="35"/>
      <c r="I38" s="35"/>
      <c r="J38" s="35"/>
      <c r="K38" s="35"/>
      <c r="L38" s="35"/>
      <c r="M38" s="35"/>
      <c r="N38" s="35"/>
      <c r="O38" s="35"/>
      <c r="P38" s="35"/>
      <c r="Q38" s="35"/>
    </row>
    <row r="39" spans="1:17" x14ac:dyDescent="0.2">
      <c r="A39" s="140" t="s">
        <v>36</v>
      </c>
      <c r="B39" s="137">
        <v>16</v>
      </c>
      <c r="C39" s="35"/>
      <c r="D39" s="35"/>
      <c r="E39" s="35"/>
      <c r="F39" s="35"/>
      <c r="G39" s="35"/>
      <c r="H39" s="35"/>
      <c r="I39" s="35"/>
      <c r="J39" s="35"/>
      <c r="K39" s="35"/>
      <c r="L39" s="35"/>
      <c r="M39" s="35"/>
      <c r="N39" s="35"/>
      <c r="O39" s="35"/>
      <c r="P39" s="35"/>
      <c r="Q39" s="35"/>
    </row>
    <row r="40" spans="1:17" x14ac:dyDescent="0.2">
      <c r="A40" s="140" t="s">
        <v>37</v>
      </c>
      <c r="B40" s="137">
        <v>13</v>
      </c>
      <c r="C40" s="35"/>
      <c r="D40" s="35"/>
      <c r="E40" s="35"/>
      <c r="F40" s="35"/>
      <c r="G40" s="35"/>
      <c r="H40" s="35"/>
      <c r="I40" s="35"/>
      <c r="J40" s="35"/>
      <c r="K40" s="35"/>
      <c r="L40" s="35"/>
      <c r="M40" s="35"/>
      <c r="N40" s="35"/>
      <c r="O40" s="35"/>
      <c r="P40" s="35"/>
      <c r="Q40" s="35"/>
    </row>
    <row r="41" spans="1:17" x14ac:dyDescent="0.2">
      <c r="A41" s="140" t="s">
        <v>38</v>
      </c>
      <c r="B41" s="137">
        <v>1</v>
      </c>
      <c r="C41" s="35"/>
      <c r="D41" s="35"/>
      <c r="E41" s="35"/>
      <c r="F41" s="35"/>
      <c r="G41" s="35"/>
      <c r="H41" s="35"/>
      <c r="I41" s="35"/>
      <c r="J41" s="35"/>
      <c r="K41" s="35"/>
      <c r="L41" s="35"/>
      <c r="M41" s="35"/>
      <c r="N41" s="35"/>
      <c r="O41" s="35"/>
      <c r="P41" s="35"/>
      <c r="Q41" s="35"/>
    </row>
    <row r="42" spans="1:17" x14ac:dyDescent="0.2">
      <c r="A42" s="140" t="s">
        <v>39</v>
      </c>
      <c r="B42" s="137">
        <v>1</v>
      </c>
    </row>
    <row r="43" spans="1:17" x14ac:dyDescent="0.2">
      <c r="A43" s="140" t="s">
        <v>40</v>
      </c>
      <c r="B43" s="137">
        <v>1</v>
      </c>
    </row>
    <row r="44" spans="1:17" x14ac:dyDescent="0.2">
      <c r="A44" s="136" t="s">
        <v>24</v>
      </c>
      <c r="B44" s="137">
        <v>361</v>
      </c>
    </row>
    <row r="54" spans="1:17" x14ac:dyDescent="0.2">
      <c r="A54" s="135" t="s">
        <v>9</v>
      </c>
      <c r="B54" t="s">
        <v>50</v>
      </c>
    </row>
    <row r="55" spans="1:17" x14ac:dyDescent="0.2">
      <c r="A55" s="136" t="s">
        <v>51</v>
      </c>
      <c r="B55" s="137">
        <v>2</v>
      </c>
    </row>
    <row r="56" spans="1:17" x14ac:dyDescent="0.2">
      <c r="A56" s="136" t="s">
        <v>52</v>
      </c>
      <c r="B56" s="137">
        <v>198</v>
      </c>
    </row>
    <row r="57" spans="1:17" x14ac:dyDescent="0.2">
      <c r="A57" s="136" t="s">
        <v>53</v>
      </c>
      <c r="B57" s="137">
        <v>71</v>
      </c>
      <c r="C57" s="35"/>
      <c r="D57" s="35"/>
      <c r="E57" s="35"/>
      <c r="F57" s="35"/>
      <c r="G57" s="35"/>
      <c r="H57" s="35"/>
      <c r="I57" s="35"/>
      <c r="J57" s="35"/>
      <c r="K57" s="35"/>
      <c r="L57" s="35"/>
      <c r="M57" s="35"/>
      <c r="N57" s="35"/>
      <c r="O57" s="35"/>
      <c r="P57" s="135" t="s">
        <v>9</v>
      </c>
      <c r="Q57" t="s">
        <v>57</v>
      </c>
    </row>
    <row r="58" spans="1:17" x14ac:dyDescent="0.2">
      <c r="A58" s="136" t="s">
        <v>54</v>
      </c>
      <c r="B58" s="137">
        <v>34</v>
      </c>
      <c r="C58" s="35"/>
      <c r="D58" s="35"/>
      <c r="E58" s="35"/>
      <c r="F58" s="35"/>
      <c r="G58" s="35"/>
      <c r="H58" s="35"/>
      <c r="I58" s="35"/>
      <c r="J58" s="35"/>
      <c r="K58" s="35"/>
      <c r="L58" s="35"/>
      <c r="M58" s="35"/>
      <c r="N58" s="35"/>
      <c r="O58" s="35"/>
      <c r="P58" s="136" t="s">
        <v>59</v>
      </c>
      <c r="Q58" s="137">
        <v>43</v>
      </c>
    </row>
    <row r="59" spans="1:17" x14ac:dyDescent="0.2">
      <c r="A59" s="136" t="s">
        <v>55</v>
      </c>
      <c r="B59" s="137">
        <v>56</v>
      </c>
      <c r="C59" s="35"/>
      <c r="D59" s="35"/>
      <c r="E59" s="35"/>
      <c r="F59" s="35"/>
      <c r="G59" s="35"/>
      <c r="H59" s="35"/>
      <c r="I59" s="35"/>
      <c r="J59" s="35"/>
      <c r="K59" s="35"/>
      <c r="L59" s="35"/>
      <c r="M59" s="35"/>
      <c r="N59" s="35"/>
      <c r="O59" s="35"/>
      <c r="P59" s="136" t="s">
        <v>61</v>
      </c>
      <c r="Q59" s="137">
        <v>49</v>
      </c>
    </row>
    <row r="60" spans="1:17" x14ac:dyDescent="0.2">
      <c r="A60" s="136" t="s">
        <v>24</v>
      </c>
      <c r="B60" s="137">
        <v>361</v>
      </c>
      <c r="C60" s="35"/>
      <c r="D60" s="35"/>
      <c r="E60" s="35"/>
      <c r="F60" s="35"/>
      <c r="G60" s="35"/>
      <c r="H60" s="35"/>
      <c r="I60" s="35"/>
      <c r="J60" s="35"/>
      <c r="K60" s="35"/>
      <c r="L60" s="35"/>
      <c r="M60" s="35"/>
      <c r="N60" s="35"/>
      <c r="O60" s="35"/>
      <c r="P60" s="136" t="s">
        <v>63</v>
      </c>
      <c r="Q60" s="137">
        <v>63</v>
      </c>
    </row>
    <row r="61" spans="1:17" x14ac:dyDescent="0.2">
      <c r="C61" s="35"/>
      <c r="D61" s="35"/>
      <c r="E61" s="35"/>
      <c r="F61" s="35"/>
      <c r="G61" s="35"/>
      <c r="H61" s="35"/>
      <c r="I61" s="35"/>
      <c r="J61" s="35"/>
      <c r="K61" s="35"/>
      <c r="L61" s="35"/>
      <c r="M61" s="35"/>
      <c r="N61" s="35"/>
      <c r="O61" s="35"/>
      <c r="P61" s="136" t="s">
        <v>65</v>
      </c>
      <c r="Q61" s="137">
        <v>60</v>
      </c>
    </row>
    <row r="62" spans="1:17" x14ac:dyDescent="0.2">
      <c r="C62" s="35"/>
      <c r="D62" s="35"/>
      <c r="E62" s="35"/>
      <c r="F62" s="35"/>
      <c r="G62" s="35"/>
      <c r="H62" s="35"/>
      <c r="I62" s="35"/>
      <c r="J62" s="35"/>
      <c r="K62" s="35"/>
      <c r="L62" s="35"/>
      <c r="M62" s="35"/>
      <c r="N62" s="35"/>
      <c r="O62" s="35"/>
      <c r="P62" s="136" t="s">
        <v>66</v>
      </c>
      <c r="Q62" s="137">
        <v>142</v>
      </c>
    </row>
    <row r="63" spans="1:17" x14ac:dyDescent="0.2">
      <c r="C63" s="35"/>
      <c r="D63" s="35"/>
      <c r="E63" s="35"/>
      <c r="F63" s="35"/>
      <c r="G63" s="35"/>
      <c r="H63" s="35"/>
      <c r="I63" s="35"/>
      <c r="J63" s="35"/>
      <c r="K63" s="35"/>
      <c r="L63" s="35"/>
      <c r="M63" s="35"/>
      <c r="N63" s="35"/>
      <c r="O63" s="35"/>
      <c r="P63" s="136" t="s">
        <v>67</v>
      </c>
      <c r="Q63" s="137">
        <v>4</v>
      </c>
    </row>
    <row r="64" spans="1:17" x14ac:dyDescent="0.2">
      <c r="C64" s="35"/>
      <c r="D64" s="35"/>
      <c r="E64" s="35"/>
      <c r="F64" s="35"/>
      <c r="G64" s="35"/>
      <c r="H64" s="35"/>
      <c r="I64" s="35"/>
      <c r="J64" s="35"/>
      <c r="K64" s="35"/>
      <c r="L64" s="35"/>
      <c r="M64" s="35"/>
      <c r="N64" s="35"/>
      <c r="O64" s="35"/>
      <c r="P64" s="136" t="s">
        <v>24</v>
      </c>
      <c r="Q64" s="137">
        <v>361</v>
      </c>
    </row>
    <row r="68" spans="1:2" x14ac:dyDescent="0.2">
      <c r="A68" s="135" t="s">
        <v>9</v>
      </c>
      <c r="B68" t="s">
        <v>56</v>
      </c>
    </row>
    <row r="69" spans="1:2" x14ac:dyDescent="0.2">
      <c r="A69" s="136" t="s">
        <v>58</v>
      </c>
      <c r="B69" s="137">
        <v>51</v>
      </c>
    </row>
    <row r="70" spans="1:2" x14ac:dyDescent="0.2">
      <c r="A70" s="136" t="s">
        <v>60</v>
      </c>
      <c r="B70" s="137">
        <v>77</v>
      </c>
    </row>
    <row r="71" spans="1:2" x14ac:dyDescent="0.2">
      <c r="A71" s="136" t="s">
        <v>62</v>
      </c>
      <c r="B71" s="137">
        <v>27</v>
      </c>
    </row>
    <row r="72" spans="1:2" x14ac:dyDescent="0.2">
      <c r="A72" s="136" t="s">
        <v>64</v>
      </c>
      <c r="B72" s="137">
        <v>206</v>
      </c>
    </row>
    <row r="73" spans="1:2" x14ac:dyDescent="0.2">
      <c r="A73" s="136" t="s">
        <v>24</v>
      </c>
      <c r="B73" s="137">
        <v>361</v>
      </c>
    </row>
  </sheetData>
  <pageMargins left="0.7" right="0.7" top="0.75" bottom="0.75" header="0.3" footer="0.3"/>
  <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0E59E-2CE8-446B-AE8A-DF690E00D9D5}">
  <sheetPr codeName="Sheet7"/>
  <dimension ref="A1:S366"/>
  <sheetViews>
    <sheetView showGridLines="0" tabSelected="1" zoomScale="69" zoomScaleNormal="100" workbookViewId="0">
      <pane ySplit="5" topLeftCell="A6" activePane="bottomLeft" state="frozen"/>
      <selection pane="bottomLeft" activeCell="D9" sqref="D9"/>
    </sheetView>
  </sheetViews>
  <sheetFormatPr defaultColWidth="9.33203125" defaultRowHeight="12.75" x14ac:dyDescent="0.2"/>
  <cols>
    <col min="1" max="1" width="4.83203125" style="107" customWidth="1"/>
    <col min="2" max="2" width="34.83203125" style="107" customWidth="1"/>
    <col min="3" max="3" width="19.5" style="107" customWidth="1"/>
    <col min="4" max="4" width="19" style="134" customWidth="1"/>
    <col min="5" max="5" width="14.5" style="107" customWidth="1"/>
    <col min="6" max="6" width="10.1640625" style="107" bestFit="1" customWidth="1"/>
    <col min="7" max="7" width="14.5" style="107" customWidth="1"/>
    <col min="8" max="8" width="11.6640625" style="107" customWidth="1"/>
    <col min="9" max="9" width="14.5" style="107" customWidth="1"/>
    <col min="10" max="10" width="15.6640625" style="107" customWidth="1"/>
    <col min="11" max="11" width="15" style="107" customWidth="1"/>
    <col min="12" max="12" width="16.83203125" style="107" customWidth="1"/>
    <col min="13" max="13" width="66.83203125" style="107" customWidth="1"/>
    <col min="14" max="14" width="28.1640625" style="107" customWidth="1"/>
    <col min="15" max="15" width="18.83203125" style="107" customWidth="1"/>
    <col min="16" max="16" width="12.33203125" style="107" bestFit="1" customWidth="1"/>
    <col min="17" max="17" width="15.5" style="107" customWidth="1"/>
    <col min="18" max="18" width="24.33203125" style="107" customWidth="1"/>
    <col min="19" max="19" width="9.33203125" style="107" hidden="1" customWidth="1"/>
    <col min="20" max="16384" width="9.33203125" style="107"/>
  </cols>
  <sheetData>
    <row r="1" spans="1:19" s="123" customFormat="1" x14ac:dyDescent="0.2">
      <c r="A1" s="121" t="s">
        <v>68</v>
      </c>
      <c r="B1" s="122"/>
      <c r="C1" s="122"/>
      <c r="D1" s="131"/>
      <c r="E1" s="122"/>
      <c r="F1" s="122"/>
      <c r="G1" s="107"/>
      <c r="H1" s="107"/>
      <c r="I1" s="107"/>
      <c r="J1" s="107"/>
      <c r="K1" s="107"/>
      <c r="L1" s="107"/>
      <c r="M1" s="107"/>
      <c r="N1" s="107"/>
      <c r="O1" s="107"/>
      <c r="P1" s="107"/>
      <c r="Q1" s="107"/>
    </row>
    <row r="2" spans="1:19" s="123" customFormat="1" x14ac:dyDescent="0.2">
      <c r="A2" s="124"/>
      <c r="B2" s="124"/>
      <c r="C2" s="124"/>
      <c r="D2" s="132"/>
      <c r="E2" s="124"/>
      <c r="F2" s="124"/>
      <c r="G2" s="107"/>
      <c r="H2" s="107"/>
      <c r="I2" s="107"/>
      <c r="J2" s="107"/>
      <c r="K2" s="107"/>
      <c r="L2" s="107"/>
      <c r="M2" s="107"/>
      <c r="N2" s="107"/>
      <c r="O2" s="107"/>
      <c r="P2" s="107"/>
      <c r="Q2" s="107"/>
    </row>
    <row r="3" spans="1:19" s="123" customFormat="1" x14ac:dyDescent="0.2">
      <c r="A3" s="200"/>
      <c r="B3" s="200"/>
      <c r="C3" s="200"/>
      <c r="D3" s="200"/>
      <c r="E3" s="200"/>
      <c r="F3" s="185"/>
      <c r="G3" s="200"/>
      <c r="H3" s="200"/>
      <c r="I3" s="200"/>
      <c r="J3" s="200"/>
      <c r="K3" s="200"/>
      <c r="L3" s="185"/>
      <c r="M3" s="200"/>
      <c r="N3" s="200"/>
      <c r="O3" s="200"/>
      <c r="P3" s="200"/>
      <c r="Q3" s="200"/>
      <c r="R3" s="200"/>
    </row>
    <row r="4" spans="1:19" x14ac:dyDescent="0.2">
      <c r="A4" s="35"/>
      <c r="B4" s="35"/>
      <c r="C4" s="35"/>
      <c r="D4" s="133"/>
      <c r="E4" s="35"/>
      <c r="F4" s="35"/>
      <c r="G4" s="35"/>
      <c r="H4" s="35"/>
      <c r="I4" s="35"/>
      <c r="J4" s="35"/>
    </row>
    <row r="5" spans="1:19" s="134" customFormat="1" ht="22.5" x14ac:dyDescent="0.2">
      <c r="A5" s="142" t="s">
        <v>69</v>
      </c>
      <c r="B5" s="143" t="s">
        <v>70</v>
      </c>
      <c r="C5" s="143" t="s">
        <v>71</v>
      </c>
      <c r="D5" s="143" t="s">
        <v>72</v>
      </c>
      <c r="E5" s="143" t="s">
        <v>73</v>
      </c>
      <c r="F5" s="143" t="s">
        <v>74</v>
      </c>
      <c r="G5" s="143" t="s">
        <v>75</v>
      </c>
      <c r="H5" s="143" t="s">
        <v>76</v>
      </c>
      <c r="I5" s="143" t="s">
        <v>77</v>
      </c>
      <c r="J5" s="143" t="s">
        <v>78</v>
      </c>
      <c r="K5" s="143" t="s">
        <v>79</v>
      </c>
      <c r="L5" s="143" t="s">
        <v>80</v>
      </c>
      <c r="M5" s="143" t="s">
        <v>81</v>
      </c>
      <c r="N5" s="143" t="s">
        <v>82</v>
      </c>
      <c r="O5" s="143" t="s">
        <v>83</v>
      </c>
      <c r="P5" s="139" t="s">
        <v>84</v>
      </c>
      <c r="Q5" s="139" t="s">
        <v>85</v>
      </c>
      <c r="R5" s="139" t="s">
        <v>86</v>
      </c>
      <c r="S5" s="138" t="s">
        <v>87</v>
      </c>
    </row>
    <row r="6" spans="1:19" s="126" customFormat="1" ht="76.5" x14ac:dyDescent="0.2">
      <c r="A6" s="145">
        <v>1</v>
      </c>
      <c r="B6" s="144" t="s">
        <v>88</v>
      </c>
      <c r="C6" s="144"/>
      <c r="D6" s="145" t="s">
        <v>89</v>
      </c>
      <c r="E6" s="146" t="s">
        <v>63</v>
      </c>
      <c r="F6" s="146" t="s">
        <v>64</v>
      </c>
      <c r="G6" s="156">
        <v>43952</v>
      </c>
      <c r="H6" s="145" t="s">
        <v>46</v>
      </c>
      <c r="I6" s="145" t="s">
        <v>13</v>
      </c>
      <c r="J6" s="145" t="s">
        <v>18</v>
      </c>
      <c r="K6" s="144" t="s">
        <v>53</v>
      </c>
      <c r="L6" s="144"/>
      <c r="M6" s="144" t="s">
        <v>90</v>
      </c>
      <c r="N6" s="144" t="s">
        <v>91</v>
      </c>
      <c r="O6" s="144" t="s">
        <v>2390</v>
      </c>
      <c r="P6" s="147">
        <v>44197</v>
      </c>
      <c r="Q6" s="147" t="s">
        <v>2389</v>
      </c>
      <c r="R6" s="127" t="s">
        <v>92</v>
      </c>
      <c r="S6" s="141">
        <f>1</f>
        <v>1</v>
      </c>
    </row>
    <row r="7" spans="1:19" ht="76.5" x14ac:dyDescent="0.2">
      <c r="A7" s="145">
        <v>2</v>
      </c>
      <c r="B7" s="144" t="s">
        <v>93</v>
      </c>
      <c r="C7" s="144" t="s">
        <v>1187</v>
      </c>
      <c r="D7" s="145" t="s">
        <v>94</v>
      </c>
      <c r="E7" s="146" t="s">
        <v>66</v>
      </c>
      <c r="F7" s="146" t="s">
        <v>64</v>
      </c>
      <c r="G7" s="156">
        <v>41609</v>
      </c>
      <c r="H7" s="145" t="s">
        <v>49</v>
      </c>
      <c r="I7" s="145" t="s">
        <v>13</v>
      </c>
      <c r="J7" s="145" t="s">
        <v>18</v>
      </c>
      <c r="K7" s="144" t="s">
        <v>53</v>
      </c>
      <c r="L7" s="144" t="s">
        <v>95</v>
      </c>
      <c r="M7" s="146" t="s">
        <v>96</v>
      </c>
      <c r="N7" s="146" t="s">
        <v>97</v>
      </c>
      <c r="O7" s="146" t="s">
        <v>98</v>
      </c>
      <c r="P7" s="147">
        <v>44197</v>
      </c>
      <c r="Q7" s="147" t="s">
        <v>2389</v>
      </c>
      <c r="R7" s="128" t="s">
        <v>99</v>
      </c>
      <c r="S7" s="141">
        <f>1</f>
        <v>1</v>
      </c>
    </row>
    <row r="8" spans="1:19" ht="76.5" x14ac:dyDescent="0.2">
      <c r="A8" s="145">
        <v>3</v>
      </c>
      <c r="B8" s="146" t="s">
        <v>100</v>
      </c>
      <c r="C8" s="146" t="s">
        <v>1188</v>
      </c>
      <c r="D8" s="145" t="s">
        <v>101</v>
      </c>
      <c r="E8" s="146" t="s">
        <v>66</v>
      </c>
      <c r="F8" s="146" t="s">
        <v>62</v>
      </c>
      <c r="G8" s="156">
        <v>43983</v>
      </c>
      <c r="H8" s="145" t="s">
        <v>49</v>
      </c>
      <c r="I8" s="145" t="s">
        <v>13</v>
      </c>
      <c r="J8" s="145" t="s">
        <v>18</v>
      </c>
      <c r="K8" s="146" t="s">
        <v>53</v>
      </c>
      <c r="L8" s="146" t="s">
        <v>95</v>
      </c>
      <c r="M8" s="146" t="s">
        <v>102</v>
      </c>
      <c r="N8" s="146" t="s">
        <v>103</v>
      </c>
      <c r="O8" s="146" t="s">
        <v>104</v>
      </c>
      <c r="P8" s="147">
        <v>44228</v>
      </c>
      <c r="Q8" s="147" t="s">
        <v>2389</v>
      </c>
      <c r="R8" s="128" t="s">
        <v>105</v>
      </c>
      <c r="S8" s="141">
        <f>1</f>
        <v>1</v>
      </c>
    </row>
    <row r="9" spans="1:19" ht="178.5" x14ac:dyDescent="0.2">
      <c r="A9" s="145">
        <v>4</v>
      </c>
      <c r="B9" s="146" t="s">
        <v>106</v>
      </c>
      <c r="C9" s="146" t="s">
        <v>1189</v>
      </c>
      <c r="D9" s="145" t="s">
        <v>107</v>
      </c>
      <c r="E9" s="146" t="s">
        <v>63</v>
      </c>
      <c r="F9" s="146" t="s">
        <v>64</v>
      </c>
      <c r="G9" s="156">
        <v>44197</v>
      </c>
      <c r="H9" s="145" t="s">
        <v>46</v>
      </c>
      <c r="I9" s="145" t="s">
        <v>13</v>
      </c>
      <c r="J9" s="145" t="s">
        <v>18</v>
      </c>
      <c r="K9" s="146" t="s">
        <v>52</v>
      </c>
      <c r="L9" s="146" t="s">
        <v>108</v>
      </c>
      <c r="M9" s="146" t="s">
        <v>109</v>
      </c>
      <c r="N9" s="146" t="s">
        <v>110</v>
      </c>
      <c r="O9" s="146" t="s">
        <v>2391</v>
      </c>
      <c r="P9" s="147">
        <v>44228</v>
      </c>
      <c r="Q9" s="147" t="s">
        <v>2389</v>
      </c>
      <c r="R9" s="128" t="s">
        <v>111</v>
      </c>
      <c r="S9" s="141">
        <f>1</f>
        <v>1</v>
      </c>
    </row>
    <row r="10" spans="1:19" ht="102" x14ac:dyDescent="0.2">
      <c r="A10" s="145">
        <v>5</v>
      </c>
      <c r="B10" s="146" t="s">
        <v>112</v>
      </c>
      <c r="C10" s="146"/>
      <c r="D10" s="145" t="s">
        <v>113</v>
      </c>
      <c r="E10" s="146" t="s">
        <v>61</v>
      </c>
      <c r="F10" s="146" t="s">
        <v>64</v>
      </c>
      <c r="G10" s="156">
        <v>43952</v>
      </c>
      <c r="H10" s="145" t="s">
        <v>46</v>
      </c>
      <c r="I10" s="145" t="s">
        <v>13</v>
      </c>
      <c r="J10" s="145" t="s">
        <v>18</v>
      </c>
      <c r="K10" s="146" t="s">
        <v>55</v>
      </c>
      <c r="L10" s="146" t="s">
        <v>95</v>
      </c>
      <c r="M10" s="146" t="s">
        <v>114</v>
      </c>
      <c r="N10" s="146" t="s">
        <v>115</v>
      </c>
      <c r="O10" s="146" t="s">
        <v>116</v>
      </c>
      <c r="P10" s="147">
        <v>44228</v>
      </c>
      <c r="Q10" s="147" t="s">
        <v>2389</v>
      </c>
      <c r="R10" s="128" t="s">
        <v>117</v>
      </c>
      <c r="S10" s="141">
        <f>1</f>
        <v>1</v>
      </c>
    </row>
    <row r="11" spans="1:19" ht="114.75" x14ac:dyDescent="0.2">
      <c r="A11" s="145">
        <v>6</v>
      </c>
      <c r="B11" s="146" t="s">
        <v>118</v>
      </c>
      <c r="C11" s="146"/>
      <c r="D11" s="145" t="s">
        <v>119</v>
      </c>
      <c r="E11" s="146" t="s">
        <v>66</v>
      </c>
      <c r="F11" s="146" t="s">
        <v>60</v>
      </c>
      <c r="G11" s="156">
        <v>43891</v>
      </c>
      <c r="H11" s="145" t="s">
        <v>49</v>
      </c>
      <c r="I11" s="145" t="s">
        <v>13</v>
      </c>
      <c r="J11" s="145" t="s">
        <v>18</v>
      </c>
      <c r="K11" s="146" t="s">
        <v>52</v>
      </c>
      <c r="L11" s="146" t="s">
        <v>95</v>
      </c>
      <c r="M11" s="146" t="s">
        <v>120</v>
      </c>
      <c r="N11" s="146" t="s">
        <v>121</v>
      </c>
      <c r="O11" s="146" t="s">
        <v>122</v>
      </c>
      <c r="P11" s="147">
        <v>44228</v>
      </c>
      <c r="Q11" s="147" t="s">
        <v>2389</v>
      </c>
      <c r="R11" s="128" t="s">
        <v>123</v>
      </c>
      <c r="S11" s="141">
        <f>1</f>
        <v>1</v>
      </c>
    </row>
    <row r="12" spans="1:19" ht="153" x14ac:dyDescent="0.2">
      <c r="A12" s="145">
        <v>7</v>
      </c>
      <c r="B12" s="146" t="s">
        <v>124</v>
      </c>
      <c r="C12" s="146" t="s">
        <v>1190</v>
      </c>
      <c r="D12" s="145" t="s">
        <v>125</v>
      </c>
      <c r="E12" s="146" t="s">
        <v>66</v>
      </c>
      <c r="F12" s="146" t="s">
        <v>58</v>
      </c>
      <c r="G12" s="156">
        <v>43891</v>
      </c>
      <c r="H12" s="145" t="s">
        <v>49</v>
      </c>
      <c r="I12" s="145" t="s">
        <v>29</v>
      </c>
      <c r="J12" s="145" t="s">
        <v>18</v>
      </c>
      <c r="K12" s="146" t="s">
        <v>52</v>
      </c>
      <c r="L12" s="146" t="s">
        <v>108</v>
      </c>
      <c r="M12" s="146" t="s">
        <v>126</v>
      </c>
      <c r="N12" s="146" t="s">
        <v>127</v>
      </c>
      <c r="O12" s="146" t="s">
        <v>2054</v>
      </c>
      <c r="P12" s="147">
        <v>44228</v>
      </c>
      <c r="Q12" s="147" t="s">
        <v>2389</v>
      </c>
      <c r="R12" s="128" t="s">
        <v>128</v>
      </c>
      <c r="S12" s="141">
        <f>1</f>
        <v>1</v>
      </c>
    </row>
    <row r="13" spans="1:19" ht="38.25" x14ac:dyDescent="0.2">
      <c r="A13" s="145">
        <v>8</v>
      </c>
      <c r="B13" s="146" t="s">
        <v>129</v>
      </c>
      <c r="C13" s="146"/>
      <c r="D13" s="145" t="s">
        <v>113</v>
      </c>
      <c r="E13" s="146" t="s">
        <v>61</v>
      </c>
      <c r="F13" s="146" t="s">
        <v>64</v>
      </c>
      <c r="G13" s="156">
        <v>44166</v>
      </c>
      <c r="H13" s="145" t="s">
        <v>46</v>
      </c>
      <c r="I13" s="145" t="s">
        <v>29</v>
      </c>
      <c r="J13" s="145" t="s">
        <v>18</v>
      </c>
      <c r="K13" s="146" t="s">
        <v>55</v>
      </c>
      <c r="L13" s="146" t="s">
        <v>130</v>
      </c>
      <c r="M13" s="146" t="s">
        <v>131</v>
      </c>
      <c r="N13" s="146" t="s">
        <v>132</v>
      </c>
      <c r="O13" s="146" t="s">
        <v>1242</v>
      </c>
      <c r="P13" s="147">
        <v>44228</v>
      </c>
      <c r="Q13" s="147" t="s">
        <v>2389</v>
      </c>
      <c r="R13" s="128" t="s">
        <v>134</v>
      </c>
      <c r="S13" s="141">
        <f>1</f>
        <v>1</v>
      </c>
    </row>
    <row r="14" spans="1:19" ht="63.75" x14ac:dyDescent="0.2">
      <c r="A14" s="145">
        <v>9</v>
      </c>
      <c r="B14" s="146" t="s">
        <v>135</v>
      </c>
      <c r="C14" s="146"/>
      <c r="D14" s="145" t="s">
        <v>136</v>
      </c>
      <c r="E14" s="146" t="s">
        <v>61</v>
      </c>
      <c r="F14" s="146" t="s">
        <v>64</v>
      </c>
      <c r="G14" s="156">
        <v>44197</v>
      </c>
      <c r="H14" s="145" t="s">
        <v>46</v>
      </c>
      <c r="I14" s="145" t="s">
        <v>29</v>
      </c>
      <c r="J14" s="145" t="s">
        <v>18</v>
      </c>
      <c r="K14" s="146" t="s">
        <v>52</v>
      </c>
      <c r="L14" s="146" t="s">
        <v>130</v>
      </c>
      <c r="M14" s="146" t="s">
        <v>137</v>
      </c>
      <c r="N14" s="146" t="s">
        <v>138</v>
      </c>
      <c r="O14" s="146" t="s">
        <v>1242</v>
      </c>
      <c r="P14" s="147">
        <v>44228</v>
      </c>
      <c r="Q14" s="147" t="s">
        <v>2389</v>
      </c>
      <c r="R14" s="128" t="s">
        <v>139</v>
      </c>
      <c r="S14" s="141">
        <f>1</f>
        <v>1</v>
      </c>
    </row>
    <row r="15" spans="1:19" ht="76.5" x14ac:dyDescent="0.2">
      <c r="A15" s="145">
        <v>10</v>
      </c>
      <c r="B15" s="146" t="s">
        <v>140</v>
      </c>
      <c r="C15" s="146"/>
      <c r="D15" s="144" t="s">
        <v>141</v>
      </c>
      <c r="E15" s="146" t="s">
        <v>61</v>
      </c>
      <c r="F15" s="146" t="s">
        <v>64</v>
      </c>
      <c r="G15" s="157">
        <v>43891</v>
      </c>
      <c r="H15" s="144" t="s">
        <v>46</v>
      </c>
      <c r="I15" s="144" t="s">
        <v>13</v>
      </c>
      <c r="J15" s="144" t="s">
        <v>18</v>
      </c>
      <c r="K15" s="146" t="s">
        <v>52</v>
      </c>
      <c r="L15" s="146" t="s">
        <v>108</v>
      </c>
      <c r="M15" s="146" t="s">
        <v>142</v>
      </c>
      <c r="N15" s="146" t="s">
        <v>143</v>
      </c>
      <c r="O15" s="146" t="s">
        <v>2055</v>
      </c>
      <c r="P15" s="147">
        <v>44228</v>
      </c>
      <c r="Q15" s="147" t="s">
        <v>2389</v>
      </c>
      <c r="R15" s="128" t="s">
        <v>144</v>
      </c>
      <c r="S15" s="141">
        <f>1</f>
        <v>1</v>
      </c>
    </row>
    <row r="16" spans="1:19" ht="102" x14ac:dyDescent="0.2">
      <c r="A16" s="145">
        <v>11</v>
      </c>
      <c r="B16" s="146" t="s">
        <v>145</v>
      </c>
      <c r="C16" s="146" t="s">
        <v>1191</v>
      </c>
      <c r="D16" s="144" t="s">
        <v>89</v>
      </c>
      <c r="E16" s="146" t="s">
        <v>63</v>
      </c>
      <c r="F16" s="146" t="s">
        <v>64</v>
      </c>
      <c r="G16" s="157">
        <v>41640</v>
      </c>
      <c r="H16" s="144" t="s">
        <v>49</v>
      </c>
      <c r="I16" s="144" t="s">
        <v>13</v>
      </c>
      <c r="J16" s="144" t="s">
        <v>18</v>
      </c>
      <c r="K16" s="146" t="s">
        <v>52</v>
      </c>
      <c r="L16" s="146" t="s">
        <v>108</v>
      </c>
      <c r="M16" s="146" t="s">
        <v>146</v>
      </c>
      <c r="N16" s="146" t="s">
        <v>147</v>
      </c>
      <c r="O16" s="146" t="s">
        <v>2392</v>
      </c>
      <c r="P16" s="147">
        <v>44228</v>
      </c>
      <c r="Q16" s="147" t="s">
        <v>2389</v>
      </c>
      <c r="R16" s="128" t="s">
        <v>148</v>
      </c>
      <c r="S16" s="141">
        <f>1</f>
        <v>1</v>
      </c>
    </row>
    <row r="17" spans="1:19" ht="89.25" x14ac:dyDescent="0.2">
      <c r="A17" s="145">
        <v>12</v>
      </c>
      <c r="B17" s="146" t="s">
        <v>149</v>
      </c>
      <c r="C17" s="146" t="s">
        <v>1192</v>
      </c>
      <c r="D17" s="144" t="s">
        <v>150</v>
      </c>
      <c r="E17" s="146" t="s">
        <v>66</v>
      </c>
      <c r="F17" s="146" t="s">
        <v>58</v>
      </c>
      <c r="G17" s="157">
        <v>38322</v>
      </c>
      <c r="H17" s="144" t="s">
        <v>49</v>
      </c>
      <c r="I17" s="144" t="s">
        <v>29</v>
      </c>
      <c r="J17" s="144" t="s">
        <v>18</v>
      </c>
      <c r="K17" s="146" t="s">
        <v>52</v>
      </c>
      <c r="L17" s="146" t="s">
        <v>151</v>
      </c>
      <c r="M17" s="146" t="s">
        <v>152</v>
      </c>
      <c r="N17" s="146" t="s">
        <v>153</v>
      </c>
      <c r="O17" s="146" t="s">
        <v>154</v>
      </c>
      <c r="P17" s="147">
        <v>44228</v>
      </c>
      <c r="Q17" s="147" t="s">
        <v>2389</v>
      </c>
      <c r="R17" s="128" t="s">
        <v>155</v>
      </c>
      <c r="S17" s="141">
        <f>1</f>
        <v>1</v>
      </c>
    </row>
    <row r="18" spans="1:19" ht="204" x14ac:dyDescent="0.2">
      <c r="A18" s="145">
        <v>13</v>
      </c>
      <c r="B18" s="146" t="s">
        <v>156</v>
      </c>
      <c r="C18" s="146" t="s">
        <v>1193</v>
      </c>
      <c r="D18" s="144" t="s">
        <v>150</v>
      </c>
      <c r="E18" s="146" t="s">
        <v>66</v>
      </c>
      <c r="F18" s="146" t="s">
        <v>58</v>
      </c>
      <c r="G18" s="157">
        <v>43922</v>
      </c>
      <c r="H18" s="144" t="s">
        <v>49</v>
      </c>
      <c r="I18" s="144" t="s">
        <v>29</v>
      </c>
      <c r="J18" s="144" t="s">
        <v>18</v>
      </c>
      <c r="K18" s="146" t="s">
        <v>55</v>
      </c>
      <c r="L18" s="146" t="s">
        <v>157</v>
      </c>
      <c r="M18" s="146" t="s">
        <v>158</v>
      </c>
      <c r="N18" s="146" t="s">
        <v>159</v>
      </c>
      <c r="O18" s="146" t="s">
        <v>160</v>
      </c>
      <c r="P18" s="147">
        <v>44228</v>
      </c>
      <c r="Q18" s="147" t="s">
        <v>2389</v>
      </c>
      <c r="R18" s="128" t="s">
        <v>161</v>
      </c>
      <c r="S18" s="141">
        <f>1</f>
        <v>1</v>
      </c>
    </row>
    <row r="19" spans="1:19" ht="89.25" x14ac:dyDescent="0.2">
      <c r="A19" s="145">
        <v>14</v>
      </c>
      <c r="B19" s="146" t="s">
        <v>162</v>
      </c>
      <c r="C19" s="146" t="s">
        <v>1194</v>
      </c>
      <c r="D19" s="144" t="s">
        <v>163</v>
      </c>
      <c r="E19" s="146" t="s">
        <v>66</v>
      </c>
      <c r="F19" s="146" t="s">
        <v>64</v>
      </c>
      <c r="G19" s="157">
        <v>43922</v>
      </c>
      <c r="H19" s="144" t="s">
        <v>49</v>
      </c>
      <c r="I19" s="144" t="s">
        <v>29</v>
      </c>
      <c r="J19" s="144" t="s">
        <v>18</v>
      </c>
      <c r="K19" s="146" t="s">
        <v>52</v>
      </c>
      <c r="L19" s="146" t="s">
        <v>108</v>
      </c>
      <c r="M19" s="146" t="s">
        <v>164</v>
      </c>
      <c r="N19" s="146" t="s">
        <v>147</v>
      </c>
      <c r="O19" s="146" t="s">
        <v>2393</v>
      </c>
      <c r="P19" s="147">
        <v>44228</v>
      </c>
      <c r="Q19" s="147" t="s">
        <v>2389</v>
      </c>
      <c r="R19" s="128" t="s">
        <v>165</v>
      </c>
      <c r="S19" s="141">
        <f>1</f>
        <v>1</v>
      </c>
    </row>
    <row r="20" spans="1:19" ht="76.5" x14ac:dyDescent="0.2">
      <c r="A20" s="145">
        <v>15</v>
      </c>
      <c r="B20" s="146" t="s">
        <v>166</v>
      </c>
      <c r="C20" s="146"/>
      <c r="D20" s="144" t="s">
        <v>167</v>
      </c>
      <c r="E20" s="146" t="s">
        <v>63</v>
      </c>
      <c r="F20" s="146" t="s">
        <v>64</v>
      </c>
      <c r="G20" s="157">
        <v>43922</v>
      </c>
      <c r="H20" s="144" t="s">
        <v>48</v>
      </c>
      <c r="I20" s="144" t="s">
        <v>13</v>
      </c>
      <c r="J20" s="144" t="s">
        <v>19</v>
      </c>
      <c r="K20" s="146" t="s">
        <v>55</v>
      </c>
      <c r="L20" s="146" t="s">
        <v>168</v>
      </c>
      <c r="M20" s="146" t="s">
        <v>169</v>
      </c>
      <c r="N20" s="146" t="s">
        <v>170</v>
      </c>
      <c r="O20" s="146" t="s">
        <v>2394</v>
      </c>
      <c r="P20" s="147">
        <v>44228</v>
      </c>
      <c r="Q20" s="147" t="s">
        <v>2389</v>
      </c>
      <c r="R20" s="128" t="s">
        <v>171</v>
      </c>
      <c r="S20" s="141">
        <f>1</f>
        <v>1</v>
      </c>
    </row>
    <row r="21" spans="1:19" ht="89.25" x14ac:dyDescent="0.2">
      <c r="A21" s="145">
        <v>16</v>
      </c>
      <c r="B21" s="144" t="s">
        <v>172</v>
      </c>
      <c r="C21" s="144"/>
      <c r="D21" s="144" t="s">
        <v>173</v>
      </c>
      <c r="E21" s="146" t="s">
        <v>63</v>
      </c>
      <c r="F21" s="146" t="s">
        <v>62</v>
      </c>
      <c r="G21" s="157">
        <v>43952</v>
      </c>
      <c r="H21" s="144" t="s">
        <v>46</v>
      </c>
      <c r="I21" s="144" t="s">
        <v>13</v>
      </c>
      <c r="J21" s="144" t="s">
        <v>18</v>
      </c>
      <c r="K21" s="146" t="s">
        <v>52</v>
      </c>
      <c r="L21" s="146" t="s">
        <v>108</v>
      </c>
      <c r="M21" s="146" t="s">
        <v>174</v>
      </c>
      <c r="N21" s="146" t="s">
        <v>175</v>
      </c>
      <c r="O21" s="146" t="s">
        <v>176</v>
      </c>
      <c r="P21" s="147">
        <v>44228</v>
      </c>
      <c r="Q21" s="147" t="s">
        <v>2389</v>
      </c>
      <c r="R21" s="128" t="s">
        <v>177</v>
      </c>
      <c r="S21" s="141">
        <f>1</f>
        <v>1</v>
      </c>
    </row>
    <row r="22" spans="1:19" ht="89.25" x14ac:dyDescent="0.2">
      <c r="A22" s="145">
        <v>17</v>
      </c>
      <c r="B22" s="146" t="s">
        <v>178</v>
      </c>
      <c r="C22" s="146"/>
      <c r="D22" s="144" t="s">
        <v>179</v>
      </c>
      <c r="E22" s="146" t="s">
        <v>63</v>
      </c>
      <c r="F22" s="146" t="s">
        <v>62</v>
      </c>
      <c r="G22" s="157">
        <v>44013</v>
      </c>
      <c r="H22" s="144" t="s">
        <v>46</v>
      </c>
      <c r="I22" s="144" t="s">
        <v>13</v>
      </c>
      <c r="J22" s="144" t="s">
        <v>18</v>
      </c>
      <c r="K22" s="146" t="s">
        <v>52</v>
      </c>
      <c r="L22" s="146" t="s">
        <v>108</v>
      </c>
      <c r="M22" s="146" t="s">
        <v>180</v>
      </c>
      <c r="N22" s="146" t="s">
        <v>181</v>
      </c>
      <c r="O22" s="146" t="s">
        <v>182</v>
      </c>
      <c r="P22" s="147">
        <v>44228</v>
      </c>
      <c r="Q22" s="147" t="s">
        <v>2389</v>
      </c>
      <c r="R22" s="128" t="s">
        <v>183</v>
      </c>
      <c r="S22" s="141">
        <f>1</f>
        <v>1</v>
      </c>
    </row>
    <row r="23" spans="1:19" ht="63.75" x14ac:dyDescent="0.2">
      <c r="A23" s="145">
        <v>18</v>
      </c>
      <c r="B23" s="146" t="s">
        <v>184</v>
      </c>
      <c r="C23" s="146"/>
      <c r="D23" s="144" t="s">
        <v>185</v>
      </c>
      <c r="E23" s="146" t="s">
        <v>66</v>
      </c>
      <c r="F23" s="146" t="s">
        <v>60</v>
      </c>
      <c r="G23" s="157">
        <v>44075</v>
      </c>
      <c r="H23" s="144" t="s">
        <v>49</v>
      </c>
      <c r="I23" s="144" t="s">
        <v>13</v>
      </c>
      <c r="J23" s="144" t="s">
        <v>18</v>
      </c>
      <c r="K23" s="146" t="s">
        <v>52</v>
      </c>
      <c r="L23" s="146" t="s">
        <v>151</v>
      </c>
      <c r="M23" s="146" t="s">
        <v>186</v>
      </c>
      <c r="N23" s="146" t="s">
        <v>187</v>
      </c>
      <c r="O23" s="146" t="s">
        <v>188</v>
      </c>
      <c r="P23" s="147">
        <v>44228</v>
      </c>
      <c r="Q23" s="147" t="s">
        <v>2389</v>
      </c>
      <c r="R23" s="128" t="s">
        <v>189</v>
      </c>
      <c r="S23" s="141">
        <f>1</f>
        <v>1</v>
      </c>
    </row>
    <row r="24" spans="1:19" ht="63.75" x14ac:dyDescent="0.2">
      <c r="A24" s="145">
        <v>19</v>
      </c>
      <c r="B24" s="146" t="s">
        <v>190</v>
      </c>
      <c r="C24" s="146" t="s">
        <v>1195</v>
      </c>
      <c r="D24" s="144" t="s">
        <v>185</v>
      </c>
      <c r="E24" s="146" t="s">
        <v>66</v>
      </c>
      <c r="F24" s="146" t="s">
        <v>60</v>
      </c>
      <c r="G24" s="157">
        <v>44136</v>
      </c>
      <c r="H24" s="144" t="s">
        <v>49</v>
      </c>
      <c r="I24" s="144" t="s">
        <v>29</v>
      </c>
      <c r="J24" s="144" t="s">
        <v>18</v>
      </c>
      <c r="K24" s="146" t="s">
        <v>52</v>
      </c>
      <c r="L24" s="146" t="s">
        <v>151</v>
      </c>
      <c r="M24" s="146" t="s">
        <v>191</v>
      </c>
      <c r="N24" s="146" t="s">
        <v>192</v>
      </c>
      <c r="O24" s="146" t="s">
        <v>188</v>
      </c>
      <c r="P24" s="147">
        <v>44228</v>
      </c>
      <c r="Q24" s="147" t="s">
        <v>2389</v>
      </c>
      <c r="R24" s="128" t="s">
        <v>193</v>
      </c>
      <c r="S24" s="141">
        <f>1</f>
        <v>1</v>
      </c>
    </row>
    <row r="25" spans="1:19" ht="102" x14ac:dyDescent="0.2">
      <c r="A25" s="145">
        <v>20</v>
      </c>
      <c r="B25" s="146" t="s">
        <v>194</v>
      </c>
      <c r="C25" s="146" t="s">
        <v>1196</v>
      </c>
      <c r="D25" s="144" t="s">
        <v>195</v>
      </c>
      <c r="E25" s="146" t="s">
        <v>66</v>
      </c>
      <c r="F25" s="146" t="s">
        <v>64</v>
      </c>
      <c r="G25" s="157">
        <v>44197</v>
      </c>
      <c r="H25" s="144" t="s">
        <v>49</v>
      </c>
      <c r="I25" s="144" t="s">
        <v>29</v>
      </c>
      <c r="J25" s="144" t="s">
        <v>18</v>
      </c>
      <c r="K25" s="146" t="s">
        <v>52</v>
      </c>
      <c r="L25" s="146" t="s">
        <v>108</v>
      </c>
      <c r="M25" s="146" t="s">
        <v>196</v>
      </c>
      <c r="N25" s="146" t="s">
        <v>197</v>
      </c>
      <c r="O25" s="146" t="s">
        <v>104</v>
      </c>
      <c r="P25" s="147">
        <v>44228</v>
      </c>
      <c r="Q25" s="147" t="s">
        <v>2389</v>
      </c>
      <c r="R25" s="128" t="s">
        <v>198</v>
      </c>
      <c r="S25" s="141">
        <f>1</f>
        <v>1</v>
      </c>
    </row>
    <row r="26" spans="1:19" ht="89.25" x14ac:dyDescent="0.2">
      <c r="A26" s="145">
        <v>21</v>
      </c>
      <c r="B26" s="146" t="s">
        <v>199</v>
      </c>
      <c r="C26" s="146" t="s">
        <v>1197</v>
      </c>
      <c r="D26" s="144" t="s">
        <v>200</v>
      </c>
      <c r="E26" s="146" t="s">
        <v>66</v>
      </c>
      <c r="F26" s="146" t="s">
        <v>64</v>
      </c>
      <c r="G26" s="157">
        <v>43952</v>
      </c>
      <c r="H26" s="144" t="s">
        <v>49</v>
      </c>
      <c r="I26" s="144" t="s">
        <v>29</v>
      </c>
      <c r="J26" s="144" t="s">
        <v>18</v>
      </c>
      <c r="K26" s="146" t="s">
        <v>53</v>
      </c>
      <c r="L26" s="146" t="s">
        <v>151</v>
      </c>
      <c r="M26" s="146" t="s">
        <v>201</v>
      </c>
      <c r="N26" s="146" t="s">
        <v>202</v>
      </c>
      <c r="O26" s="146" t="s">
        <v>203</v>
      </c>
      <c r="P26" s="147">
        <v>44228</v>
      </c>
      <c r="Q26" s="147" t="s">
        <v>2389</v>
      </c>
      <c r="R26" s="128" t="s">
        <v>204</v>
      </c>
      <c r="S26" s="141">
        <f>1</f>
        <v>1</v>
      </c>
    </row>
    <row r="27" spans="1:19" ht="63.75" x14ac:dyDescent="0.2">
      <c r="A27" s="145">
        <v>22</v>
      </c>
      <c r="B27" s="146" t="s">
        <v>205</v>
      </c>
      <c r="C27" s="146" t="s">
        <v>1198</v>
      </c>
      <c r="D27" s="144" t="s">
        <v>200</v>
      </c>
      <c r="E27" s="146" t="s">
        <v>66</v>
      </c>
      <c r="F27" s="146" t="s">
        <v>64</v>
      </c>
      <c r="G27" s="157">
        <v>44075</v>
      </c>
      <c r="H27" s="144" t="s">
        <v>49</v>
      </c>
      <c r="I27" s="144" t="s">
        <v>29</v>
      </c>
      <c r="J27" s="144" t="s">
        <v>18</v>
      </c>
      <c r="K27" s="146" t="s">
        <v>53</v>
      </c>
      <c r="L27" s="146" t="s">
        <v>151</v>
      </c>
      <c r="M27" s="146" t="s">
        <v>206</v>
      </c>
      <c r="N27" s="146" t="s">
        <v>207</v>
      </c>
      <c r="O27" s="146" t="s">
        <v>208</v>
      </c>
      <c r="P27" s="147">
        <v>44228</v>
      </c>
      <c r="Q27" s="147" t="s">
        <v>2389</v>
      </c>
      <c r="R27" s="128" t="s">
        <v>209</v>
      </c>
      <c r="S27" s="141">
        <f>1</f>
        <v>1</v>
      </c>
    </row>
    <row r="28" spans="1:19" ht="255" x14ac:dyDescent="0.2">
      <c r="A28" s="145">
        <v>23</v>
      </c>
      <c r="B28" s="146" t="s">
        <v>210</v>
      </c>
      <c r="C28" s="146" t="s">
        <v>2378</v>
      </c>
      <c r="D28" s="144" t="s">
        <v>211</v>
      </c>
      <c r="E28" s="146" t="s">
        <v>66</v>
      </c>
      <c r="F28" s="146" t="s">
        <v>62</v>
      </c>
      <c r="G28" s="157">
        <v>44075</v>
      </c>
      <c r="H28" s="144" t="s">
        <v>49</v>
      </c>
      <c r="I28" s="144" t="s">
        <v>13</v>
      </c>
      <c r="J28" s="144" t="s">
        <v>18</v>
      </c>
      <c r="K28" s="146" t="s">
        <v>52</v>
      </c>
      <c r="L28" s="146" t="s">
        <v>108</v>
      </c>
      <c r="M28" s="146" t="s">
        <v>212</v>
      </c>
      <c r="N28" s="146" t="s">
        <v>213</v>
      </c>
      <c r="O28" s="146" t="s">
        <v>104</v>
      </c>
      <c r="P28" s="147">
        <v>44228</v>
      </c>
      <c r="Q28" s="147" t="s">
        <v>2389</v>
      </c>
      <c r="R28" s="128" t="s">
        <v>214</v>
      </c>
      <c r="S28" s="141">
        <f>1</f>
        <v>1</v>
      </c>
    </row>
    <row r="29" spans="1:19" ht="89.25" x14ac:dyDescent="0.2">
      <c r="A29" s="145">
        <v>24</v>
      </c>
      <c r="B29" s="146" t="s">
        <v>215</v>
      </c>
      <c r="C29" s="146"/>
      <c r="D29" s="144" t="s">
        <v>200</v>
      </c>
      <c r="E29" s="146" t="s">
        <v>66</v>
      </c>
      <c r="F29" s="146" t="s">
        <v>64</v>
      </c>
      <c r="G29" s="157">
        <v>44075</v>
      </c>
      <c r="H29" s="144" t="s">
        <v>47</v>
      </c>
      <c r="I29" s="144" t="s">
        <v>13</v>
      </c>
      <c r="J29" s="144" t="s">
        <v>18</v>
      </c>
      <c r="K29" s="146" t="s">
        <v>52</v>
      </c>
      <c r="L29" s="146" t="s">
        <v>151</v>
      </c>
      <c r="M29" s="146" t="s">
        <v>216</v>
      </c>
      <c r="N29" s="146" t="s">
        <v>217</v>
      </c>
      <c r="O29" s="146" t="s">
        <v>218</v>
      </c>
      <c r="P29" s="147">
        <v>44228</v>
      </c>
      <c r="Q29" s="147" t="s">
        <v>2389</v>
      </c>
      <c r="R29" s="128" t="s">
        <v>219</v>
      </c>
      <c r="S29" s="141">
        <f>1</f>
        <v>1</v>
      </c>
    </row>
    <row r="30" spans="1:19" ht="76.5" x14ac:dyDescent="0.2">
      <c r="A30" s="145">
        <v>25</v>
      </c>
      <c r="B30" s="146" t="s">
        <v>220</v>
      </c>
      <c r="C30" s="146"/>
      <c r="D30" s="144" t="s">
        <v>221</v>
      </c>
      <c r="E30" s="146" t="s">
        <v>59</v>
      </c>
      <c r="F30" s="146" t="s">
        <v>64</v>
      </c>
      <c r="G30" s="157">
        <v>44228</v>
      </c>
      <c r="H30" s="144" t="s">
        <v>49</v>
      </c>
      <c r="I30" s="144" t="s">
        <v>29</v>
      </c>
      <c r="J30" s="144" t="s">
        <v>18</v>
      </c>
      <c r="K30" s="146" t="s">
        <v>51</v>
      </c>
      <c r="L30" s="146" t="s">
        <v>157</v>
      </c>
      <c r="M30" s="146" t="s">
        <v>222</v>
      </c>
      <c r="N30" s="146" t="s">
        <v>223</v>
      </c>
      <c r="O30" s="146" t="s">
        <v>224</v>
      </c>
      <c r="P30" s="147">
        <v>44228</v>
      </c>
      <c r="Q30" s="147" t="s">
        <v>2389</v>
      </c>
      <c r="R30" s="128" t="s">
        <v>225</v>
      </c>
      <c r="S30" s="141">
        <f>1</f>
        <v>1</v>
      </c>
    </row>
    <row r="31" spans="1:19" ht="114.75" x14ac:dyDescent="0.2">
      <c r="A31" s="145">
        <v>26</v>
      </c>
      <c r="B31" s="146" t="s">
        <v>226</v>
      </c>
      <c r="C31" s="146" t="s">
        <v>1199</v>
      </c>
      <c r="D31" s="144" t="s">
        <v>227</v>
      </c>
      <c r="E31" s="146" t="s">
        <v>63</v>
      </c>
      <c r="F31" s="146" t="s">
        <v>64</v>
      </c>
      <c r="G31" s="157">
        <v>44044</v>
      </c>
      <c r="H31" s="144" t="s">
        <v>49</v>
      </c>
      <c r="I31" s="144" t="s">
        <v>29</v>
      </c>
      <c r="J31" s="144" t="s">
        <v>18</v>
      </c>
      <c r="K31" s="146" t="s">
        <v>53</v>
      </c>
      <c r="L31" s="146"/>
      <c r="M31" s="146" t="s">
        <v>228</v>
      </c>
      <c r="N31" s="146" t="s">
        <v>229</v>
      </c>
      <c r="O31" s="146" t="s">
        <v>2395</v>
      </c>
      <c r="P31" s="147">
        <v>44228</v>
      </c>
      <c r="Q31" s="147" t="s">
        <v>2389</v>
      </c>
      <c r="R31" s="128" t="s">
        <v>230</v>
      </c>
      <c r="S31" s="141">
        <f>1</f>
        <v>1</v>
      </c>
    </row>
    <row r="32" spans="1:19" ht="63.75" x14ac:dyDescent="0.2">
      <c r="A32" s="145">
        <v>27</v>
      </c>
      <c r="B32" s="146" t="s">
        <v>231</v>
      </c>
      <c r="C32" s="146"/>
      <c r="D32" s="144" t="s">
        <v>232</v>
      </c>
      <c r="E32" s="146" t="s">
        <v>66</v>
      </c>
      <c r="F32" s="146" t="s">
        <v>64</v>
      </c>
      <c r="G32" s="157">
        <v>44228</v>
      </c>
      <c r="H32" s="144" t="s">
        <v>46</v>
      </c>
      <c r="I32" s="144" t="s">
        <v>13</v>
      </c>
      <c r="J32" s="144" t="s">
        <v>16</v>
      </c>
      <c r="K32" s="146" t="s">
        <v>52</v>
      </c>
      <c r="L32" s="146" t="s">
        <v>151</v>
      </c>
      <c r="M32" s="146" t="s">
        <v>2000</v>
      </c>
      <c r="N32" s="146" t="s">
        <v>233</v>
      </c>
      <c r="O32" s="146" t="s">
        <v>234</v>
      </c>
      <c r="P32" s="147">
        <v>44228</v>
      </c>
      <c r="Q32" s="147" t="s">
        <v>2389</v>
      </c>
      <c r="R32" s="128" t="s">
        <v>235</v>
      </c>
      <c r="S32" s="141">
        <f>1</f>
        <v>1</v>
      </c>
    </row>
    <row r="33" spans="1:19" ht="140.25" x14ac:dyDescent="0.2">
      <c r="A33" s="145">
        <v>28</v>
      </c>
      <c r="B33" s="146" t="s">
        <v>236</v>
      </c>
      <c r="C33" s="146" t="s">
        <v>1200</v>
      </c>
      <c r="D33" s="144" t="s">
        <v>237</v>
      </c>
      <c r="E33" s="146" t="s">
        <v>66</v>
      </c>
      <c r="F33" s="146" t="s">
        <v>64</v>
      </c>
      <c r="G33" s="157">
        <v>43983</v>
      </c>
      <c r="H33" s="144" t="s">
        <v>49</v>
      </c>
      <c r="I33" s="144" t="s">
        <v>13</v>
      </c>
      <c r="J33" s="144" t="s">
        <v>19</v>
      </c>
      <c r="K33" s="146" t="s">
        <v>52</v>
      </c>
      <c r="L33" s="146" t="s">
        <v>95</v>
      </c>
      <c r="M33" s="146" t="s">
        <v>238</v>
      </c>
      <c r="N33" s="146" t="s">
        <v>239</v>
      </c>
      <c r="O33" s="146" t="s">
        <v>240</v>
      </c>
      <c r="P33" s="147">
        <v>44228</v>
      </c>
      <c r="Q33" s="147" t="s">
        <v>2389</v>
      </c>
      <c r="R33" s="128" t="s">
        <v>241</v>
      </c>
      <c r="S33" s="141">
        <f>1</f>
        <v>1</v>
      </c>
    </row>
    <row r="34" spans="1:19" ht="153" x14ac:dyDescent="0.2">
      <c r="A34" s="145">
        <v>29</v>
      </c>
      <c r="B34" s="146" t="s">
        <v>242</v>
      </c>
      <c r="C34" s="146" t="s">
        <v>1190</v>
      </c>
      <c r="D34" s="144" t="s">
        <v>125</v>
      </c>
      <c r="E34" s="146" t="s">
        <v>66</v>
      </c>
      <c r="F34" s="146" t="s">
        <v>58</v>
      </c>
      <c r="G34" s="157">
        <v>43922</v>
      </c>
      <c r="H34" s="144" t="s">
        <v>49</v>
      </c>
      <c r="I34" s="144" t="s">
        <v>13</v>
      </c>
      <c r="J34" s="144" t="s">
        <v>19</v>
      </c>
      <c r="K34" s="146" t="s">
        <v>52</v>
      </c>
      <c r="L34" s="146" t="s">
        <v>108</v>
      </c>
      <c r="M34" s="146" t="s">
        <v>243</v>
      </c>
      <c r="N34" s="146" t="s">
        <v>244</v>
      </c>
      <c r="O34" s="146" t="s">
        <v>2056</v>
      </c>
      <c r="P34" s="147">
        <v>44228</v>
      </c>
      <c r="Q34" s="147" t="s">
        <v>2389</v>
      </c>
      <c r="R34" s="128" t="s">
        <v>245</v>
      </c>
      <c r="S34" s="141">
        <f>1</f>
        <v>1</v>
      </c>
    </row>
    <row r="35" spans="1:19" ht="153" x14ac:dyDescent="0.2">
      <c r="A35" s="145">
        <v>30</v>
      </c>
      <c r="B35" s="146" t="s">
        <v>246</v>
      </c>
      <c r="C35" s="146" t="s">
        <v>1201</v>
      </c>
      <c r="D35" s="144" t="s">
        <v>89</v>
      </c>
      <c r="E35" s="146" t="s">
        <v>63</v>
      </c>
      <c r="F35" s="146" t="s">
        <v>64</v>
      </c>
      <c r="G35" s="157">
        <v>43922</v>
      </c>
      <c r="H35" s="144" t="s">
        <v>49</v>
      </c>
      <c r="I35" s="144" t="s">
        <v>13</v>
      </c>
      <c r="J35" s="144" t="s">
        <v>19</v>
      </c>
      <c r="K35" s="146" t="s">
        <v>52</v>
      </c>
      <c r="L35" s="146" t="s">
        <v>168</v>
      </c>
      <c r="M35" s="146" t="s">
        <v>247</v>
      </c>
      <c r="N35" s="146" t="s">
        <v>248</v>
      </c>
      <c r="O35" s="146" t="s">
        <v>2396</v>
      </c>
      <c r="P35" s="147">
        <v>44228</v>
      </c>
      <c r="Q35" s="147" t="s">
        <v>2389</v>
      </c>
      <c r="R35" s="128" t="s">
        <v>249</v>
      </c>
      <c r="S35" s="141">
        <f>1</f>
        <v>1</v>
      </c>
    </row>
    <row r="36" spans="1:19" ht="124.5" customHeight="1" x14ac:dyDescent="0.2">
      <c r="A36" s="145">
        <v>31</v>
      </c>
      <c r="B36" s="146" t="s">
        <v>250</v>
      </c>
      <c r="C36" s="146" t="s">
        <v>1202</v>
      </c>
      <c r="D36" s="144" t="s">
        <v>251</v>
      </c>
      <c r="E36" s="146" t="s">
        <v>66</v>
      </c>
      <c r="F36" s="146" t="s">
        <v>64</v>
      </c>
      <c r="G36" s="157">
        <v>43922</v>
      </c>
      <c r="H36" s="144" t="s">
        <v>49</v>
      </c>
      <c r="I36" s="144" t="s">
        <v>29</v>
      </c>
      <c r="J36" s="144" t="s">
        <v>18</v>
      </c>
      <c r="K36" s="146" t="s">
        <v>53</v>
      </c>
      <c r="L36" s="146" t="s">
        <v>151</v>
      </c>
      <c r="M36" s="146" t="s">
        <v>252</v>
      </c>
      <c r="N36" s="146" t="s">
        <v>253</v>
      </c>
      <c r="O36" s="146" t="s">
        <v>1226</v>
      </c>
      <c r="P36" s="147">
        <v>44228</v>
      </c>
      <c r="Q36" s="147" t="s">
        <v>2389</v>
      </c>
      <c r="R36" s="128" t="s">
        <v>254</v>
      </c>
      <c r="S36" s="141">
        <f>1</f>
        <v>1</v>
      </c>
    </row>
    <row r="37" spans="1:19" ht="102" x14ac:dyDescent="0.2">
      <c r="A37" s="145">
        <v>32</v>
      </c>
      <c r="B37" s="146" t="s">
        <v>255</v>
      </c>
      <c r="C37" s="146" t="s">
        <v>1203</v>
      </c>
      <c r="D37" s="144" t="s">
        <v>256</v>
      </c>
      <c r="E37" s="146" t="s">
        <v>61</v>
      </c>
      <c r="F37" s="146" t="s">
        <v>64</v>
      </c>
      <c r="G37" s="157">
        <v>43831</v>
      </c>
      <c r="H37" s="144" t="s">
        <v>49</v>
      </c>
      <c r="I37" s="144" t="s">
        <v>29</v>
      </c>
      <c r="J37" s="144" t="s">
        <v>18</v>
      </c>
      <c r="K37" s="146" t="s">
        <v>52</v>
      </c>
      <c r="L37" s="146"/>
      <c r="M37" s="146" t="s">
        <v>257</v>
      </c>
      <c r="N37" s="146" t="s">
        <v>258</v>
      </c>
      <c r="O37" s="146" t="s">
        <v>2397</v>
      </c>
      <c r="P37" s="147">
        <v>44228</v>
      </c>
      <c r="Q37" s="147" t="s">
        <v>2389</v>
      </c>
      <c r="R37" s="128" t="s">
        <v>259</v>
      </c>
      <c r="S37" s="141">
        <f>1</f>
        <v>1</v>
      </c>
    </row>
    <row r="38" spans="1:19" ht="102" x14ac:dyDescent="0.2">
      <c r="A38" s="145">
        <v>33</v>
      </c>
      <c r="B38" s="146" t="s">
        <v>260</v>
      </c>
      <c r="C38" s="146"/>
      <c r="D38" s="144" t="s">
        <v>261</v>
      </c>
      <c r="E38" s="146" t="s">
        <v>63</v>
      </c>
      <c r="F38" s="146" t="s">
        <v>64</v>
      </c>
      <c r="G38" s="157">
        <v>43922</v>
      </c>
      <c r="H38" s="144" t="s">
        <v>46</v>
      </c>
      <c r="I38" s="144" t="s">
        <v>13</v>
      </c>
      <c r="J38" s="144" t="s">
        <v>18</v>
      </c>
      <c r="K38" s="146" t="s">
        <v>52</v>
      </c>
      <c r="L38" s="146" t="s">
        <v>168</v>
      </c>
      <c r="M38" s="146" t="s">
        <v>262</v>
      </c>
      <c r="N38" s="146" t="s">
        <v>263</v>
      </c>
      <c r="O38" s="146" t="s">
        <v>2398</v>
      </c>
      <c r="P38" s="147">
        <v>44228</v>
      </c>
      <c r="Q38" s="147" t="s">
        <v>2389</v>
      </c>
      <c r="R38" s="128" t="s">
        <v>264</v>
      </c>
      <c r="S38" s="141">
        <f>1</f>
        <v>1</v>
      </c>
    </row>
    <row r="39" spans="1:19" ht="63.75" x14ac:dyDescent="0.2">
      <c r="A39" s="145">
        <v>34</v>
      </c>
      <c r="B39" s="146" t="s">
        <v>265</v>
      </c>
      <c r="C39" s="146" t="s">
        <v>1204</v>
      </c>
      <c r="D39" s="144" t="s">
        <v>266</v>
      </c>
      <c r="E39" s="146" t="s">
        <v>66</v>
      </c>
      <c r="F39" s="146" t="s">
        <v>58</v>
      </c>
      <c r="G39" s="157">
        <v>43922</v>
      </c>
      <c r="H39" s="144" t="s">
        <v>49</v>
      </c>
      <c r="I39" s="144" t="s">
        <v>29</v>
      </c>
      <c r="J39" s="144" t="s">
        <v>18</v>
      </c>
      <c r="K39" s="146" t="s">
        <v>53</v>
      </c>
      <c r="L39" s="146" t="s">
        <v>108</v>
      </c>
      <c r="M39" s="146" t="s">
        <v>267</v>
      </c>
      <c r="N39" s="146" t="s">
        <v>268</v>
      </c>
      <c r="O39" s="146" t="s">
        <v>1227</v>
      </c>
      <c r="P39" s="147">
        <v>44228</v>
      </c>
      <c r="Q39" s="147" t="s">
        <v>2389</v>
      </c>
      <c r="R39" s="128" t="s">
        <v>269</v>
      </c>
      <c r="S39" s="141">
        <f>1</f>
        <v>1</v>
      </c>
    </row>
    <row r="40" spans="1:19" ht="102" x14ac:dyDescent="0.2">
      <c r="A40" s="145">
        <v>35</v>
      </c>
      <c r="B40" s="146" t="s">
        <v>270</v>
      </c>
      <c r="C40" s="146" t="s">
        <v>1205</v>
      </c>
      <c r="D40" s="144" t="s">
        <v>271</v>
      </c>
      <c r="E40" s="146" t="s">
        <v>61</v>
      </c>
      <c r="F40" s="146" t="s">
        <v>58</v>
      </c>
      <c r="G40" s="157">
        <v>43922</v>
      </c>
      <c r="H40" s="144" t="s">
        <v>49</v>
      </c>
      <c r="I40" s="144" t="s">
        <v>13</v>
      </c>
      <c r="J40" s="144" t="s">
        <v>17</v>
      </c>
      <c r="K40" s="146" t="s">
        <v>53</v>
      </c>
      <c r="L40" s="146" t="s">
        <v>151</v>
      </c>
      <c r="M40" s="146" t="s">
        <v>272</v>
      </c>
      <c r="N40" s="146" t="s">
        <v>273</v>
      </c>
      <c r="O40" s="146" t="s">
        <v>1228</v>
      </c>
      <c r="P40" s="147">
        <v>44228</v>
      </c>
      <c r="Q40" s="147" t="s">
        <v>2389</v>
      </c>
      <c r="R40" s="128" t="s">
        <v>274</v>
      </c>
      <c r="S40" s="141">
        <f>1</f>
        <v>1</v>
      </c>
    </row>
    <row r="41" spans="1:19" ht="114.75" x14ac:dyDescent="0.2">
      <c r="A41" s="145">
        <v>36</v>
      </c>
      <c r="B41" s="146" t="s">
        <v>275</v>
      </c>
      <c r="C41" s="146"/>
      <c r="D41" s="144" t="s">
        <v>276</v>
      </c>
      <c r="E41" s="146" t="s">
        <v>66</v>
      </c>
      <c r="F41" s="146" t="s">
        <v>58</v>
      </c>
      <c r="G41" s="157">
        <v>43922</v>
      </c>
      <c r="H41" s="144" t="s">
        <v>49</v>
      </c>
      <c r="I41" s="144" t="s">
        <v>13</v>
      </c>
      <c r="J41" s="144" t="s">
        <v>19</v>
      </c>
      <c r="K41" s="146" t="s">
        <v>52</v>
      </c>
      <c r="L41" s="146" t="s">
        <v>151</v>
      </c>
      <c r="M41" s="146" t="s">
        <v>277</v>
      </c>
      <c r="N41" s="146" t="s">
        <v>278</v>
      </c>
      <c r="O41" s="146" t="s">
        <v>2399</v>
      </c>
      <c r="P41" s="147">
        <v>44228</v>
      </c>
      <c r="Q41" s="147" t="s">
        <v>2389</v>
      </c>
      <c r="R41" s="128" t="s">
        <v>279</v>
      </c>
      <c r="S41" s="141">
        <f>1</f>
        <v>1</v>
      </c>
    </row>
    <row r="42" spans="1:19" ht="114.75" x14ac:dyDescent="0.2">
      <c r="A42" s="145">
        <v>37</v>
      </c>
      <c r="B42" s="146" t="s">
        <v>280</v>
      </c>
      <c r="C42" s="146" t="s">
        <v>1206</v>
      </c>
      <c r="D42" s="144" t="s">
        <v>281</v>
      </c>
      <c r="E42" s="146" t="s">
        <v>66</v>
      </c>
      <c r="F42" s="146" t="s">
        <v>58</v>
      </c>
      <c r="G42" s="157">
        <v>43922</v>
      </c>
      <c r="H42" s="144" t="s">
        <v>49</v>
      </c>
      <c r="I42" s="144" t="s">
        <v>29</v>
      </c>
      <c r="J42" s="144" t="s">
        <v>18</v>
      </c>
      <c r="K42" s="146" t="s">
        <v>53</v>
      </c>
      <c r="L42" s="146" t="s">
        <v>108</v>
      </c>
      <c r="M42" s="146" t="s">
        <v>282</v>
      </c>
      <c r="N42" s="146" t="s">
        <v>283</v>
      </c>
      <c r="O42" s="146" t="s">
        <v>1226</v>
      </c>
      <c r="P42" s="147">
        <v>44228</v>
      </c>
      <c r="Q42" s="147" t="s">
        <v>2389</v>
      </c>
      <c r="R42" s="128" t="s">
        <v>284</v>
      </c>
      <c r="S42" s="141">
        <f>1</f>
        <v>1</v>
      </c>
    </row>
    <row r="43" spans="1:19" ht="140.25" x14ac:dyDescent="0.2">
      <c r="A43" s="145">
        <v>38</v>
      </c>
      <c r="B43" s="146" t="s">
        <v>285</v>
      </c>
      <c r="C43" s="146" t="s">
        <v>1207</v>
      </c>
      <c r="D43" s="144" t="s">
        <v>89</v>
      </c>
      <c r="E43" s="146" t="s">
        <v>63</v>
      </c>
      <c r="F43" s="146" t="s">
        <v>64</v>
      </c>
      <c r="G43" s="157">
        <v>43922</v>
      </c>
      <c r="H43" s="144" t="s">
        <v>49</v>
      </c>
      <c r="I43" s="144" t="s">
        <v>13</v>
      </c>
      <c r="J43" s="144" t="s">
        <v>18</v>
      </c>
      <c r="K43" s="146" t="s">
        <v>52</v>
      </c>
      <c r="L43" s="146" t="s">
        <v>108</v>
      </c>
      <c r="M43" s="146" t="s">
        <v>286</v>
      </c>
      <c r="N43" s="146" t="s">
        <v>287</v>
      </c>
      <c r="O43" s="146" t="s">
        <v>2400</v>
      </c>
      <c r="P43" s="147">
        <v>44228</v>
      </c>
      <c r="Q43" s="147" t="s">
        <v>2389</v>
      </c>
      <c r="R43" s="128" t="s">
        <v>288</v>
      </c>
      <c r="S43" s="141">
        <f>1</f>
        <v>1</v>
      </c>
    </row>
    <row r="44" spans="1:19" ht="114.75" x14ac:dyDescent="0.2">
      <c r="A44" s="145">
        <v>39</v>
      </c>
      <c r="B44" s="146" t="s">
        <v>289</v>
      </c>
      <c r="C44" s="146"/>
      <c r="D44" s="144" t="s">
        <v>290</v>
      </c>
      <c r="E44" s="146" t="s">
        <v>63</v>
      </c>
      <c r="F44" s="146" t="s">
        <v>64</v>
      </c>
      <c r="G44" s="157">
        <v>43891</v>
      </c>
      <c r="H44" s="144" t="s">
        <v>46</v>
      </c>
      <c r="I44" s="144" t="s">
        <v>13</v>
      </c>
      <c r="J44" s="144" t="s">
        <v>18</v>
      </c>
      <c r="K44" s="146" t="s">
        <v>52</v>
      </c>
      <c r="L44" s="146" t="s">
        <v>108</v>
      </c>
      <c r="M44" s="146" t="s">
        <v>291</v>
      </c>
      <c r="N44" s="146" t="s">
        <v>1257</v>
      </c>
      <c r="O44" s="146" t="s">
        <v>2401</v>
      </c>
      <c r="P44" s="147">
        <v>44228</v>
      </c>
      <c r="Q44" s="147" t="s">
        <v>2389</v>
      </c>
      <c r="R44" s="128" t="s">
        <v>292</v>
      </c>
      <c r="S44" s="141">
        <f>1</f>
        <v>1</v>
      </c>
    </row>
    <row r="45" spans="1:19" ht="89.25" x14ac:dyDescent="0.2">
      <c r="A45" s="145">
        <v>40</v>
      </c>
      <c r="B45" s="146" t="s">
        <v>293</v>
      </c>
      <c r="C45" s="146"/>
      <c r="D45" s="144" t="s">
        <v>294</v>
      </c>
      <c r="E45" s="146" t="s">
        <v>61</v>
      </c>
      <c r="F45" s="146" t="s">
        <v>64</v>
      </c>
      <c r="G45" s="157">
        <v>44197</v>
      </c>
      <c r="H45" s="144" t="s">
        <v>46</v>
      </c>
      <c r="I45" s="144" t="s">
        <v>27</v>
      </c>
      <c r="J45" s="144" t="s">
        <v>20</v>
      </c>
      <c r="K45" s="146" t="s">
        <v>52</v>
      </c>
      <c r="L45" s="146" t="s">
        <v>108</v>
      </c>
      <c r="M45" s="146" t="s">
        <v>295</v>
      </c>
      <c r="N45" s="146" t="s">
        <v>296</v>
      </c>
      <c r="O45" s="146" t="s">
        <v>2057</v>
      </c>
      <c r="P45" s="147">
        <v>44228</v>
      </c>
      <c r="Q45" s="147" t="s">
        <v>2389</v>
      </c>
      <c r="R45" s="128" t="s">
        <v>297</v>
      </c>
      <c r="S45" s="141">
        <f>1</f>
        <v>1</v>
      </c>
    </row>
    <row r="46" spans="1:19" ht="76.5" x14ac:dyDescent="0.2">
      <c r="A46" s="145">
        <v>41</v>
      </c>
      <c r="B46" s="146" t="s">
        <v>298</v>
      </c>
      <c r="C46" s="146"/>
      <c r="D46" s="144" t="s">
        <v>299</v>
      </c>
      <c r="E46" s="146" t="s">
        <v>63</v>
      </c>
      <c r="F46" s="146" t="s">
        <v>64</v>
      </c>
      <c r="G46" s="157">
        <v>43922</v>
      </c>
      <c r="H46" s="144" t="s">
        <v>46</v>
      </c>
      <c r="I46" s="144" t="s">
        <v>13</v>
      </c>
      <c r="J46" s="144" t="s">
        <v>21</v>
      </c>
      <c r="K46" s="146" t="s">
        <v>54</v>
      </c>
      <c r="L46" s="146"/>
      <c r="M46" s="146" t="s">
        <v>300</v>
      </c>
      <c r="N46" s="146" t="s">
        <v>301</v>
      </c>
      <c r="O46" s="146" t="s">
        <v>1256</v>
      </c>
      <c r="P46" s="147">
        <v>44228</v>
      </c>
      <c r="Q46" s="147" t="s">
        <v>2389</v>
      </c>
      <c r="R46" s="128" t="s">
        <v>302</v>
      </c>
      <c r="S46" s="141">
        <f>1</f>
        <v>1</v>
      </c>
    </row>
    <row r="47" spans="1:19" ht="102" x14ac:dyDescent="0.2">
      <c r="A47" s="145">
        <v>42</v>
      </c>
      <c r="B47" s="146" t="s">
        <v>303</v>
      </c>
      <c r="C47" s="146"/>
      <c r="D47" s="144" t="s">
        <v>299</v>
      </c>
      <c r="E47" s="146" t="s">
        <v>63</v>
      </c>
      <c r="F47" s="146" t="s">
        <v>64</v>
      </c>
      <c r="G47" s="157">
        <v>44197</v>
      </c>
      <c r="H47" s="144" t="s">
        <v>46</v>
      </c>
      <c r="I47" s="144" t="s">
        <v>13</v>
      </c>
      <c r="J47" s="144" t="s">
        <v>21</v>
      </c>
      <c r="K47" s="146" t="s">
        <v>52</v>
      </c>
      <c r="L47" s="146" t="s">
        <v>108</v>
      </c>
      <c r="M47" s="146" t="s">
        <v>304</v>
      </c>
      <c r="N47" s="146" t="s">
        <v>305</v>
      </c>
      <c r="O47" s="146" t="s">
        <v>1255</v>
      </c>
      <c r="P47" s="147">
        <v>44228</v>
      </c>
      <c r="Q47" s="147" t="s">
        <v>2389</v>
      </c>
      <c r="R47" s="128" t="s">
        <v>306</v>
      </c>
      <c r="S47" s="141">
        <f>1</f>
        <v>1</v>
      </c>
    </row>
    <row r="48" spans="1:19" ht="76.5" x14ac:dyDescent="0.2">
      <c r="A48" s="145">
        <v>43</v>
      </c>
      <c r="B48" s="146" t="s">
        <v>307</v>
      </c>
      <c r="C48" s="146"/>
      <c r="D48" s="144" t="s">
        <v>308</v>
      </c>
      <c r="E48" s="146" t="s">
        <v>63</v>
      </c>
      <c r="F48" s="146" t="s">
        <v>64</v>
      </c>
      <c r="G48" s="157">
        <v>43922</v>
      </c>
      <c r="H48" s="144" t="s">
        <v>46</v>
      </c>
      <c r="I48" s="144" t="s">
        <v>13</v>
      </c>
      <c r="J48" s="144" t="s">
        <v>19</v>
      </c>
      <c r="K48" s="146" t="s">
        <v>54</v>
      </c>
      <c r="L48" s="146"/>
      <c r="M48" s="146" t="s">
        <v>309</v>
      </c>
      <c r="N48" s="146" t="s">
        <v>310</v>
      </c>
      <c r="O48" s="146" t="s">
        <v>1249</v>
      </c>
      <c r="P48" s="147">
        <v>44228</v>
      </c>
      <c r="Q48" s="147" t="s">
        <v>2389</v>
      </c>
      <c r="R48" s="128" t="s">
        <v>311</v>
      </c>
      <c r="S48" s="141">
        <f>1</f>
        <v>1</v>
      </c>
    </row>
    <row r="49" spans="1:19" ht="63.75" x14ac:dyDescent="0.2">
      <c r="A49" s="145">
        <v>44</v>
      </c>
      <c r="B49" s="146" t="s">
        <v>312</v>
      </c>
      <c r="C49" s="146"/>
      <c r="D49" s="144" t="s">
        <v>308</v>
      </c>
      <c r="E49" s="146" t="s">
        <v>63</v>
      </c>
      <c r="F49" s="146" t="s">
        <v>64</v>
      </c>
      <c r="G49" s="157">
        <v>43374</v>
      </c>
      <c r="H49" s="144" t="s">
        <v>46</v>
      </c>
      <c r="I49" s="144" t="s">
        <v>13</v>
      </c>
      <c r="J49" s="144" t="s">
        <v>19</v>
      </c>
      <c r="K49" s="146" t="s">
        <v>52</v>
      </c>
      <c r="L49" s="146" t="s">
        <v>108</v>
      </c>
      <c r="M49" s="146" t="s">
        <v>313</v>
      </c>
      <c r="N49" s="146" t="s">
        <v>314</v>
      </c>
      <c r="O49" s="146" t="s">
        <v>1254</v>
      </c>
      <c r="P49" s="147">
        <v>44228</v>
      </c>
      <c r="Q49" s="147" t="s">
        <v>2389</v>
      </c>
      <c r="R49" s="128" t="s">
        <v>315</v>
      </c>
      <c r="S49" s="141">
        <f>1</f>
        <v>1</v>
      </c>
    </row>
    <row r="50" spans="1:19" ht="76.5" x14ac:dyDescent="0.2">
      <c r="A50" s="145">
        <v>45</v>
      </c>
      <c r="B50" s="146" t="s">
        <v>316</v>
      </c>
      <c r="C50" s="146"/>
      <c r="D50" s="144" t="s">
        <v>317</v>
      </c>
      <c r="E50" s="146" t="s">
        <v>59</v>
      </c>
      <c r="F50" s="146" t="s">
        <v>64</v>
      </c>
      <c r="G50" s="157">
        <v>43952</v>
      </c>
      <c r="H50" s="144" t="s">
        <v>46</v>
      </c>
      <c r="I50" s="144" t="s">
        <v>13</v>
      </c>
      <c r="J50" s="144" t="s">
        <v>19</v>
      </c>
      <c r="K50" s="146" t="s">
        <v>54</v>
      </c>
      <c r="L50" s="146"/>
      <c r="M50" s="146" t="s">
        <v>318</v>
      </c>
      <c r="N50" s="146" t="s">
        <v>310</v>
      </c>
      <c r="O50" s="146" t="s">
        <v>1253</v>
      </c>
      <c r="P50" s="147">
        <v>44228</v>
      </c>
      <c r="Q50" s="147" t="s">
        <v>2389</v>
      </c>
      <c r="R50" s="128" t="s">
        <v>319</v>
      </c>
      <c r="S50" s="141">
        <f>1</f>
        <v>1</v>
      </c>
    </row>
    <row r="51" spans="1:19" ht="114.75" x14ac:dyDescent="0.2">
      <c r="A51" s="145">
        <v>46</v>
      </c>
      <c r="B51" s="146" t="s">
        <v>320</v>
      </c>
      <c r="C51" s="146"/>
      <c r="D51" s="144" t="s">
        <v>308</v>
      </c>
      <c r="E51" s="146" t="s">
        <v>63</v>
      </c>
      <c r="F51" s="146" t="s">
        <v>64</v>
      </c>
      <c r="G51" s="157">
        <v>43862</v>
      </c>
      <c r="H51" s="144" t="s">
        <v>46</v>
      </c>
      <c r="I51" s="144" t="s">
        <v>13</v>
      </c>
      <c r="J51" s="144" t="s">
        <v>19</v>
      </c>
      <c r="K51" s="146" t="s">
        <v>52</v>
      </c>
      <c r="L51" s="146" t="s">
        <v>108</v>
      </c>
      <c r="M51" s="146" t="s">
        <v>321</v>
      </c>
      <c r="N51" s="146" t="s">
        <v>322</v>
      </c>
      <c r="O51" s="146" t="s">
        <v>1252</v>
      </c>
      <c r="P51" s="147">
        <v>44228</v>
      </c>
      <c r="Q51" s="147" t="s">
        <v>2389</v>
      </c>
      <c r="R51" s="128" t="s">
        <v>323</v>
      </c>
      <c r="S51" s="141">
        <f>1</f>
        <v>1</v>
      </c>
    </row>
    <row r="52" spans="1:19" ht="76.5" x14ac:dyDescent="0.2">
      <c r="A52" s="145">
        <v>47</v>
      </c>
      <c r="B52" s="146" t="s">
        <v>324</v>
      </c>
      <c r="C52" s="146"/>
      <c r="D52" s="144" t="s">
        <v>325</v>
      </c>
      <c r="E52" s="146" t="s">
        <v>63</v>
      </c>
      <c r="F52" s="146" t="s">
        <v>64</v>
      </c>
      <c r="G52" s="157">
        <v>43922</v>
      </c>
      <c r="H52" s="144" t="s">
        <v>46</v>
      </c>
      <c r="I52" s="144" t="s">
        <v>13</v>
      </c>
      <c r="J52" s="144" t="s">
        <v>16</v>
      </c>
      <c r="K52" s="146" t="s">
        <v>54</v>
      </c>
      <c r="L52" s="146"/>
      <c r="M52" s="146" t="s">
        <v>326</v>
      </c>
      <c r="N52" s="146" t="s">
        <v>327</v>
      </c>
      <c r="O52" s="146" t="s">
        <v>1251</v>
      </c>
      <c r="P52" s="147">
        <v>44228</v>
      </c>
      <c r="Q52" s="147" t="s">
        <v>2389</v>
      </c>
      <c r="R52" s="128" t="s">
        <v>328</v>
      </c>
      <c r="S52" s="141">
        <f>1</f>
        <v>1</v>
      </c>
    </row>
    <row r="53" spans="1:19" ht="102" x14ac:dyDescent="0.2">
      <c r="A53" s="145">
        <v>48</v>
      </c>
      <c r="B53" s="146" t="s">
        <v>329</v>
      </c>
      <c r="C53" s="146"/>
      <c r="D53" s="144" t="s">
        <v>325</v>
      </c>
      <c r="E53" s="146" t="s">
        <v>63</v>
      </c>
      <c r="F53" s="146" t="s">
        <v>64</v>
      </c>
      <c r="G53" s="157">
        <v>44044</v>
      </c>
      <c r="H53" s="144" t="s">
        <v>46</v>
      </c>
      <c r="I53" s="144" t="s">
        <v>13</v>
      </c>
      <c r="J53" s="144" t="s">
        <v>16</v>
      </c>
      <c r="K53" s="146" t="s">
        <v>52</v>
      </c>
      <c r="L53" s="146" t="s">
        <v>108</v>
      </c>
      <c r="M53" s="146" t="s">
        <v>330</v>
      </c>
      <c r="N53" s="146" t="s">
        <v>331</v>
      </c>
      <c r="O53" s="146" t="s">
        <v>1250</v>
      </c>
      <c r="P53" s="147">
        <v>44228</v>
      </c>
      <c r="Q53" s="147" t="s">
        <v>2389</v>
      </c>
      <c r="R53" s="128" t="s">
        <v>332</v>
      </c>
      <c r="S53" s="141">
        <f>1</f>
        <v>1</v>
      </c>
    </row>
    <row r="54" spans="1:19" ht="76.5" x14ac:dyDescent="0.2">
      <c r="A54" s="145">
        <v>49</v>
      </c>
      <c r="B54" s="146" t="s">
        <v>333</v>
      </c>
      <c r="C54" s="146"/>
      <c r="D54" s="144" t="s">
        <v>334</v>
      </c>
      <c r="E54" s="146" t="s">
        <v>63</v>
      </c>
      <c r="F54" s="146" t="s">
        <v>64</v>
      </c>
      <c r="G54" s="157">
        <v>43952</v>
      </c>
      <c r="H54" s="144" t="s">
        <v>46</v>
      </c>
      <c r="I54" s="144" t="s">
        <v>13</v>
      </c>
      <c r="J54" s="144" t="s">
        <v>18</v>
      </c>
      <c r="K54" s="146" t="s">
        <v>54</v>
      </c>
      <c r="L54" s="146"/>
      <c r="M54" s="146" t="s">
        <v>335</v>
      </c>
      <c r="N54" s="146" t="s">
        <v>336</v>
      </c>
      <c r="O54" s="146" t="s">
        <v>1249</v>
      </c>
      <c r="P54" s="147">
        <v>44228</v>
      </c>
      <c r="Q54" s="147" t="s">
        <v>2389</v>
      </c>
      <c r="R54" s="128" t="s">
        <v>337</v>
      </c>
      <c r="S54" s="141">
        <f>1</f>
        <v>1</v>
      </c>
    </row>
    <row r="55" spans="1:19" ht="51" x14ac:dyDescent="0.2">
      <c r="A55" s="145">
        <v>50</v>
      </c>
      <c r="B55" s="146" t="s">
        <v>338</v>
      </c>
      <c r="C55" s="146"/>
      <c r="D55" s="144" t="s">
        <v>334</v>
      </c>
      <c r="E55" s="146" t="s">
        <v>63</v>
      </c>
      <c r="F55" s="146" t="s">
        <v>64</v>
      </c>
      <c r="G55" s="157">
        <v>43952</v>
      </c>
      <c r="H55" s="144" t="s">
        <v>46</v>
      </c>
      <c r="I55" s="144" t="s">
        <v>13</v>
      </c>
      <c r="J55" s="144" t="s">
        <v>18</v>
      </c>
      <c r="K55" s="146" t="s">
        <v>52</v>
      </c>
      <c r="L55" s="146" t="s">
        <v>108</v>
      </c>
      <c r="M55" s="146" t="s">
        <v>339</v>
      </c>
      <c r="N55" s="146" t="s">
        <v>340</v>
      </c>
      <c r="O55" s="146" t="s">
        <v>1248</v>
      </c>
      <c r="P55" s="147">
        <v>44228</v>
      </c>
      <c r="Q55" s="147" t="s">
        <v>2389</v>
      </c>
      <c r="R55" s="128" t="s">
        <v>341</v>
      </c>
      <c r="S55" s="141">
        <f>1</f>
        <v>1</v>
      </c>
    </row>
    <row r="56" spans="1:19" ht="89.25" x14ac:dyDescent="0.2">
      <c r="A56" s="145">
        <v>51</v>
      </c>
      <c r="B56" s="146" t="s">
        <v>342</v>
      </c>
      <c r="C56" s="146"/>
      <c r="D56" s="144" t="s">
        <v>343</v>
      </c>
      <c r="E56" s="146" t="s">
        <v>63</v>
      </c>
      <c r="F56" s="146" t="s">
        <v>60</v>
      </c>
      <c r="G56" s="157">
        <v>44136</v>
      </c>
      <c r="H56" s="144" t="s">
        <v>46</v>
      </c>
      <c r="I56" s="144" t="s">
        <v>13</v>
      </c>
      <c r="J56" s="144" t="s">
        <v>18</v>
      </c>
      <c r="K56" s="146" t="s">
        <v>54</v>
      </c>
      <c r="L56" s="146"/>
      <c r="M56" s="146" t="s">
        <v>344</v>
      </c>
      <c r="N56" s="146" t="s">
        <v>345</v>
      </c>
      <c r="O56" s="146" t="s">
        <v>629</v>
      </c>
      <c r="P56" s="147">
        <v>44228</v>
      </c>
      <c r="Q56" s="147" t="s">
        <v>2389</v>
      </c>
      <c r="R56" s="128" t="s">
        <v>346</v>
      </c>
      <c r="S56" s="141">
        <f>1</f>
        <v>1</v>
      </c>
    </row>
    <row r="57" spans="1:19" ht="102" x14ac:dyDescent="0.2">
      <c r="A57" s="145">
        <v>52</v>
      </c>
      <c r="B57" s="146" t="s">
        <v>347</v>
      </c>
      <c r="C57" s="146"/>
      <c r="D57" s="144" t="s">
        <v>343</v>
      </c>
      <c r="E57" s="146" t="s">
        <v>63</v>
      </c>
      <c r="F57" s="146" t="s">
        <v>60</v>
      </c>
      <c r="G57" s="157">
        <v>44136</v>
      </c>
      <c r="H57" s="144" t="s">
        <v>46</v>
      </c>
      <c r="I57" s="144" t="s">
        <v>13</v>
      </c>
      <c r="J57" s="144" t="s">
        <v>18</v>
      </c>
      <c r="K57" s="146" t="s">
        <v>52</v>
      </c>
      <c r="L57" s="146" t="s">
        <v>108</v>
      </c>
      <c r="M57" s="146" t="s">
        <v>348</v>
      </c>
      <c r="N57" s="146" t="s">
        <v>349</v>
      </c>
      <c r="O57" s="146" t="s">
        <v>1247</v>
      </c>
      <c r="P57" s="147">
        <v>44228</v>
      </c>
      <c r="Q57" s="147" t="s">
        <v>2389</v>
      </c>
      <c r="R57" s="128" t="s">
        <v>350</v>
      </c>
      <c r="S57" s="141">
        <f>1</f>
        <v>1</v>
      </c>
    </row>
    <row r="58" spans="1:19" ht="63.75" x14ac:dyDescent="0.2">
      <c r="A58" s="145">
        <v>53</v>
      </c>
      <c r="B58" s="146" t="s">
        <v>351</v>
      </c>
      <c r="C58" s="146"/>
      <c r="D58" s="144" t="s">
        <v>352</v>
      </c>
      <c r="E58" s="146" t="s">
        <v>63</v>
      </c>
      <c r="F58" s="146" t="s">
        <v>64</v>
      </c>
      <c r="G58" s="157">
        <v>43922</v>
      </c>
      <c r="H58" s="144" t="s">
        <v>46</v>
      </c>
      <c r="I58" s="144" t="s">
        <v>13</v>
      </c>
      <c r="J58" s="144" t="s">
        <v>18</v>
      </c>
      <c r="K58" s="146" t="s">
        <v>54</v>
      </c>
      <c r="L58" s="146"/>
      <c r="M58" s="146" t="s">
        <v>353</v>
      </c>
      <c r="N58" s="146" t="s">
        <v>354</v>
      </c>
      <c r="O58" s="146" t="s">
        <v>1246</v>
      </c>
      <c r="P58" s="147">
        <v>44228</v>
      </c>
      <c r="Q58" s="147" t="s">
        <v>2389</v>
      </c>
      <c r="R58" s="128" t="s">
        <v>355</v>
      </c>
      <c r="S58" s="141">
        <f>1</f>
        <v>1</v>
      </c>
    </row>
    <row r="59" spans="1:19" ht="63.75" x14ac:dyDescent="0.2">
      <c r="A59" s="145">
        <v>54</v>
      </c>
      <c r="B59" s="146" t="s">
        <v>356</v>
      </c>
      <c r="C59" s="146"/>
      <c r="D59" s="144" t="s">
        <v>113</v>
      </c>
      <c r="E59" s="146" t="s">
        <v>61</v>
      </c>
      <c r="F59" s="146" t="s">
        <v>64</v>
      </c>
      <c r="G59" s="157">
        <v>43922</v>
      </c>
      <c r="H59" s="144" t="s">
        <v>46</v>
      </c>
      <c r="I59" s="144" t="s">
        <v>13</v>
      </c>
      <c r="J59" s="144" t="s">
        <v>16</v>
      </c>
      <c r="K59" s="146" t="s">
        <v>52</v>
      </c>
      <c r="L59" s="146" t="s">
        <v>108</v>
      </c>
      <c r="M59" s="146" t="s">
        <v>357</v>
      </c>
      <c r="N59" s="146" t="s">
        <v>358</v>
      </c>
      <c r="O59" s="146" t="s">
        <v>1245</v>
      </c>
      <c r="P59" s="147">
        <v>44228</v>
      </c>
      <c r="Q59" s="147" t="s">
        <v>2389</v>
      </c>
      <c r="R59" s="128" t="s">
        <v>359</v>
      </c>
      <c r="S59" s="141">
        <f>1</f>
        <v>1</v>
      </c>
    </row>
    <row r="60" spans="1:19" ht="102" x14ac:dyDescent="0.2">
      <c r="A60" s="145">
        <v>55</v>
      </c>
      <c r="B60" s="146" t="s">
        <v>360</v>
      </c>
      <c r="C60" s="146"/>
      <c r="D60" s="144" t="s">
        <v>361</v>
      </c>
      <c r="E60" s="146" t="s">
        <v>63</v>
      </c>
      <c r="F60" s="146" t="s">
        <v>64</v>
      </c>
      <c r="G60" s="157">
        <v>44105</v>
      </c>
      <c r="H60" s="144" t="s">
        <v>46</v>
      </c>
      <c r="I60" s="144" t="s">
        <v>13</v>
      </c>
      <c r="J60" s="144" t="s">
        <v>18</v>
      </c>
      <c r="K60" s="146" t="s">
        <v>52</v>
      </c>
      <c r="L60" s="146" t="s">
        <v>108</v>
      </c>
      <c r="M60" s="146" t="s">
        <v>362</v>
      </c>
      <c r="N60" s="146" t="s">
        <v>363</v>
      </c>
      <c r="O60" s="146" t="s">
        <v>2058</v>
      </c>
      <c r="P60" s="147">
        <v>44228</v>
      </c>
      <c r="Q60" s="147" t="s">
        <v>2389</v>
      </c>
      <c r="R60" s="128" t="s">
        <v>364</v>
      </c>
      <c r="S60" s="141">
        <f>1</f>
        <v>1</v>
      </c>
    </row>
    <row r="61" spans="1:19" ht="89.25" x14ac:dyDescent="0.2">
      <c r="A61" s="145">
        <v>56</v>
      </c>
      <c r="B61" s="146" t="s">
        <v>365</v>
      </c>
      <c r="C61" s="146"/>
      <c r="D61" s="144" t="s">
        <v>366</v>
      </c>
      <c r="E61" s="146" t="s">
        <v>63</v>
      </c>
      <c r="F61" s="146" t="s">
        <v>64</v>
      </c>
      <c r="G61" s="157">
        <v>42736</v>
      </c>
      <c r="H61" s="144" t="s">
        <v>46</v>
      </c>
      <c r="I61" s="144" t="s">
        <v>13</v>
      </c>
      <c r="J61" s="144" t="s">
        <v>18</v>
      </c>
      <c r="K61" s="146" t="s">
        <v>52</v>
      </c>
      <c r="L61" s="146" t="s">
        <v>108</v>
      </c>
      <c r="M61" s="146" t="s">
        <v>367</v>
      </c>
      <c r="N61" s="146" t="s">
        <v>368</v>
      </c>
      <c r="O61" s="146" t="s">
        <v>2402</v>
      </c>
      <c r="P61" s="147">
        <v>44228</v>
      </c>
      <c r="Q61" s="147" t="s">
        <v>2389</v>
      </c>
      <c r="R61" s="128" t="s">
        <v>369</v>
      </c>
      <c r="S61" s="141">
        <f>1</f>
        <v>1</v>
      </c>
    </row>
    <row r="62" spans="1:19" ht="89.25" x14ac:dyDescent="0.2">
      <c r="A62" s="145">
        <v>57</v>
      </c>
      <c r="B62" s="146" t="s">
        <v>370</v>
      </c>
      <c r="C62" s="146" t="s">
        <v>1208</v>
      </c>
      <c r="D62" s="144" t="s">
        <v>371</v>
      </c>
      <c r="E62" s="146" t="s">
        <v>61</v>
      </c>
      <c r="F62" s="146" t="s">
        <v>58</v>
      </c>
      <c r="G62" s="157">
        <v>43891</v>
      </c>
      <c r="H62" s="144" t="s">
        <v>49</v>
      </c>
      <c r="I62" s="144" t="s">
        <v>13</v>
      </c>
      <c r="J62" s="144" t="s">
        <v>19</v>
      </c>
      <c r="K62" s="146" t="s">
        <v>53</v>
      </c>
      <c r="L62" s="146" t="s">
        <v>130</v>
      </c>
      <c r="M62" s="146" t="s">
        <v>372</v>
      </c>
      <c r="N62" s="146" t="s">
        <v>373</v>
      </c>
      <c r="O62" s="146" t="s">
        <v>1244</v>
      </c>
      <c r="P62" s="147">
        <v>44228</v>
      </c>
      <c r="Q62" s="147" t="s">
        <v>2389</v>
      </c>
      <c r="R62" s="128" t="s">
        <v>374</v>
      </c>
      <c r="S62" s="141">
        <f>1</f>
        <v>1</v>
      </c>
    </row>
    <row r="63" spans="1:19" ht="93" customHeight="1" x14ac:dyDescent="0.2">
      <c r="A63" s="145">
        <v>58</v>
      </c>
      <c r="B63" s="146" t="s">
        <v>375</v>
      </c>
      <c r="C63" s="146" t="s">
        <v>1209</v>
      </c>
      <c r="D63" s="144" t="s">
        <v>376</v>
      </c>
      <c r="E63" s="146" t="s">
        <v>66</v>
      </c>
      <c r="F63" s="146" t="s">
        <v>64</v>
      </c>
      <c r="G63" s="157">
        <v>43891</v>
      </c>
      <c r="H63" s="144" t="s">
        <v>49</v>
      </c>
      <c r="I63" s="144" t="s">
        <v>13</v>
      </c>
      <c r="J63" s="144" t="s">
        <v>19</v>
      </c>
      <c r="K63" s="146" t="s">
        <v>53</v>
      </c>
      <c r="L63" s="146" t="s">
        <v>108</v>
      </c>
      <c r="M63" s="146" t="s">
        <v>377</v>
      </c>
      <c r="N63" s="146" t="s">
        <v>378</v>
      </c>
      <c r="O63" s="146" t="s">
        <v>2059</v>
      </c>
      <c r="P63" s="147">
        <v>44228</v>
      </c>
      <c r="Q63" s="147" t="s">
        <v>2389</v>
      </c>
      <c r="R63" s="128" t="s">
        <v>379</v>
      </c>
      <c r="S63" s="141">
        <f>1</f>
        <v>1</v>
      </c>
    </row>
    <row r="64" spans="1:19" ht="102" x14ac:dyDescent="0.2">
      <c r="A64" s="145">
        <v>59</v>
      </c>
      <c r="B64" s="146" t="s">
        <v>380</v>
      </c>
      <c r="C64" s="146" t="s">
        <v>1210</v>
      </c>
      <c r="D64" s="144" t="s">
        <v>381</v>
      </c>
      <c r="E64" s="146" t="s">
        <v>59</v>
      </c>
      <c r="F64" s="146" t="s">
        <v>64</v>
      </c>
      <c r="G64" s="157">
        <v>43891</v>
      </c>
      <c r="H64" s="144" t="s">
        <v>49</v>
      </c>
      <c r="I64" s="144" t="s">
        <v>13</v>
      </c>
      <c r="J64" s="144" t="s">
        <v>19</v>
      </c>
      <c r="K64" s="146" t="s">
        <v>53</v>
      </c>
      <c r="L64" s="146" t="s">
        <v>157</v>
      </c>
      <c r="M64" s="146" t="s">
        <v>382</v>
      </c>
      <c r="N64" s="146" t="s">
        <v>383</v>
      </c>
      <c r="O64" s="146" t="s">
        <v>1243</v>
      </c>
      <c r="P64" s="147">
        <v>44228</v>
      </c>
      <c r="Q64" s="147" t="s">
        <v>2389</v>
      </c>
      <c r="R64" s="128" t="s">
        <v>384</v>
      </c>
      <c r="S64" s="141">
        <f>1</f>
        <v>1</v>
      </c>
    </row>
    <row r="65" spans="1:19" ht="140.25" x14ac:dyDescent="0.2">
      <c r="A65" s="145">
        <v>60</v>
      </c>
      <c r="B65" s="146" t="s">
        <v>385</v>
      </c>
      <c r="C65" s="146"/>
      <c r="D65" s="144" t="s">
        <v>386</v>
      </c>
      <c r="E65" s="146" t="s">
        <v>61</v>
      </c>
      <c r="F65" s="146" t="s">
        <v>64</v>
      </c>
      <c r="G65" s="157">
        <v>43922</v>
      </c>
      <c r="H65" s="144" t="s">
        <v>49</v>
      </c>
      <c r="I65" s="144" t="s">
        <v>29</v>
      </c>
      <c r="J65" s="144" t="s">
        <v>18</v>
      </c>
      <c r="K65" s="146" t="s">
        <v>53</v>
      </c>
      <c r="L65" s="146" t="s">
        <v>108</v>
      </c>
      <c r="M65" s="146" t="s">
        <v>387</v>
      </c>
      <c r="N65" s="146" t="s">
        <v>388</v>
      </c>
      <c r="O65" s="146" t="s">
        <v>1242</v>
      </c>
      <c r="P65" s="147">
        <v>44228</v>
      </c>
      <c r="Q65" s="147" t="s">
        <v>2389</v>
      </c>
      <c r="R65" s="128" t="s">
        <v>389</v>
      </c>
      <c r="S65" s="141">
        <f>1</f>
        <v>1</v>
      </c>
    </row>
    <row r="66" spans="1:19" ht="102" x14ac:dyDescent="0.2">
      <c r="A66" s="145">
        <v>61</v>
      </c>
      <c r="B66" s="146" t="s">
        <v>390</v>
      </c>
      <c r="C66" s="146" t="s">
        <v>1211</v>
      </c>
      <c r="D66" s="144" t="s">
        <v>391</v>
      </c>
      <c r="E66" s="146" t="s">
        <v>61</v>
      </c>
      <c r="F66" s="146" t="s">
        <v>58</v>
      </c>
      <c r="G66" s="157">
        <v>38626</v>
      </c>
      <c r="H66" s="144" t="s">
        <v>49</v>
      </c>
      <c r="I66" s="144" t="s">
        <v>29</v>
      </c>
      <c r="J66" s="144" t="s">
        <v>18</v>
      </c>
      <c r="K66" s="146" t="s">
        <v>53</v>
      </c>
      <c r="L66" s="146" t="s">
        <v>130</v>
      </c>
      <c r="M66" s="146" t="s">
        <v>392</v>
      </c>
      <c r="N66" s="146" t="s">
        <v>393</v>
      </c>
      <c r="O66" s="146" t="s">
        <v>1242</v>
      </c>
      <c r="P66" s="147">
        <v>44228</v>
      </c>
      <c r="Q66" s="147" t="s">
        <v>2389</v>
      </c>
      <c r="R66" s="128" t="s">
        <v>394</v>
      </c>
      <c r="S66" s="141">
        <f>1</f>
        <v>1</v>
      </c>
    </row>
    <row r="67" spans="1:19" ht="76.5" x14ac:dyDescent="0.2">
      <c r="A67" s="145">
        <v>62</v>
      </c>
      <c r="B67" s="146" t="s">
        <v>395</v>
      </c>
      <c r="C67" s="146"/>
      <c r="D67" s="144" t="s">
        <v>396</v>
      </c>
      <c r="E67" s="146" t="s">
        <v>61</v>
      </c>
      <c r="F67" s="146" t="s">
        <v>64</v>
      </c>
      <c r="G67" s="157">
        <v>43891</v>
      </c>
      <c r="H67" s="144" t="s">
        <v>48</v>
      </c>
      <c r="I67" s="144" t="s">
        <v>13</v>
      </c>
      <c r="J67" s="144" t="s">
        <v>18</v>
      </c>
      <c r="K67" s="146" t="s">
        <v>54</v>
      </c>
      <c r="L67" s="146"/>
      <c r="M67" s="146" t="s">
        <v>397</v>
      </c>
      <c r="N67" s="146" t="s">
        <v>398</v>
      </c>
      <c r="O67" s="146" t="s">
        <v>1241</v>
      </c>
      <c r="P67" s="147">
        <v>44228</v>
      </c>
      <c r="Q67" s="147" t="s">
        <v>2389</v>
      </c>
      <c r="R67" s="128" t="s">
        <v>399</v>
      </c>
      <c r="S67" s="141">
        <f>1</f>
        <v>1</v>
      </c>
    </row>
    <row r="68" spans="1:19" ht="63.75" x14ac:dyDescent="0.2">
      <c r="A68" s="145">
        <v>63</v>
      </c>
      <c r="B68" s="146" t="s">
        <v>400</v>
      </c>
      <c r="C68" s="146"/>
      <c r="D68" s="144" t="s">
        <v>401</v>
      </c>
      <c r="E68" s="146" t="s">
        <v>63</v>
      </c>
      <c r="F68" s="146" t="s">
        <v>64</v>
      </c>
      <c r="G68" s="157">
        <v>43983</v>
      </c>
      <c r="H68" s="144" t="s">
        <v>46</v>
      </c>
      <c r="I68" s="144" t="s">
        <v>13</v>
      </c>
      <c r="J68" s="144" t="s">
        <v>18</v>
      </c>
      <c r="K68" s="146" t="s">
        <v>52</v>
      </c>
      <c r="L68" s="146" t="s">
        <v>108</v>
      </c>
      <c r="M68" s="146" t="s">
        <v>402</v>
      </c>
      <c r="N68" s="146" t="s">
        <v>403</v>
      </c>
      <c r="O68" s="146" t="s">
        <v>2403</v>
      </c>
      <c r="P68" s="147">
        <v>44228</v>
      </c>
      <c r="Q68" s="147" t="s">
        <v>2389</v>
      </c>
      <c r="R68" s="128" t="s">
        <v>404</v>
      </c>
      <c r="S68" s="141">
        <f>1</f>
        <v>1</v>
      </c>
    </row>
    <row r="69" spans="1:19" ht="89.25" x14ac:dyDescent="0.2">
      <c r="A69" s="145">
        <v>64</v>
      </c>
      <c r="B69" s="146" t="s">
        <v>405</v>
      </c>
      <c r="C69" s="146"/>
      <c r="D69" s="144" t="s">
        <v>406</v>
      </c>
      <c r="E69" s="146" t="s">
        <v>61</v>
      </c>
      <c r="F69" s="146" t="s">
        <v>64</v>
      </c>
      <c r="G69" s="157">
        <v>43922</v>
      </c>
      <c r="H69" s="144" t="s">
        <v>46</v>
      </c>
      <c r="I69" s="144" t="s">
        <v>29</v>
      </c>
      <c r="J69" s="144" t="s">
        <v>18</v>
      </c>
      <c r="K69" s="146" t="s">
        <v>54</v>
      </c>
      <c r="L69" s="146"/>
      <c r="M69" s="146" t="s">
        <v>407</v>
      </c>
      <c r="N69" s="146" t="s">
        <v>408</v>
      </c>
      <c r="O69" s="146" t="s">
        <v>1240</v>
      </c>
      <c r="P69" s="147">
        <v>44228</v>
      </c>
      <c r="Q69" s="147" t="s">
        <v>2389</v>
      </c>
      <c r="R69" s="128" t="s">
        <v>409</v>
      </c>
      <c r="S69" s="141">
        <f>1</f>
        <v>1</v>
      </c>
    </row>
    <row r="70" spans="1:19" ht="89.25" x14ac:dyDescent="0.2">
      <c r="A70" s="145">
        <v>65</v>
      </c>
      <c r="B70" s="146" t="s">
        <v>410</v>
      </c>
      <c r="C70" s="146"/>
      <c r="D70" s="144" t="s">
        <v>411</v>
      </c>
      <c r="E70" s="146" t="s">
        <v>61</v>
      </c>
      <c r="F70" s="146" t="s">
        <v>64</v>
      </c>
      <c r="G70" s="157">
        <v>44166</v>
      </c>
      <c r="H70" s="144" t="s">
        <v>46</v>
      </c>
      <c r="I70" s="144" t="s">
        <v>29</v>
      </c>
      <c r="J70" s="144" t="s">
        <v>18</v>
      </c>
      <c r="K70" s="146" t="s">
        <v>54</v>
      </c>
      <c r="L70" s="146"/>
      <c r="M70" s="146" t="s">
        <v>407</v>
      </c>
      <c r="N70" s="146" t="s">
        <v>408</v>
      </c>
      <c r="O70" s="146" t="s">
        <v>1240</v>
      </c>
      <c r="P70" s="147">
        <v>44228</v>
      </c>
      <c r="Q70" s="147" t="s">
        <v>2389</v>
      </c>
      <c r="R70" s="128" t="s">
        <v>412</v>
      </c>
      <c r="S70" s="141">
        <f>1</f>
        <v>1</v>
      </c>
    </row>
    <row r="71" spans="1:19" ht="114.75" x14ac:dyDescent="0.2">
      <c r="A71" s="145">
        <v>66</v>
      </c>
      <c r="B71" s="146" t="s">
        <v>413</v>
      </c>
      <c r="C71" s="146"/>
      <c r="D71" s="144" t="s">
        <v>414</v>
      </c>
      <c r="E71" s="146" t="s">
        <v>61</v>
      </c>
      <c r="F71" s="146" t="s">
        <v>64</v>
      </c>
      <c r="G71" s="157">
        <v>43922</v>
      </c>
      <c r="H71" s="144" t="s">
        <v>46</v>
      </c>
      <c r="I71" s="144" t="s">
        <v>29</v>
      </c>
      <c r="J71" s="144" t="s">
        <v>18</v>
      </c>
      <c r="K71" s="146" t="s">
        <v>54</v>
      </c>
      <c r="L71" s="146"/>
      <c r="M71" s="146" t="s">
        <v>415</v>
      </c>
      <c r="N71" s="146" t="s">
        <v>416</v>
      </c>
      <c r="O71" s="146" t="s">
        <v>1239</v>
      </c>
      <c r="P71" s="147">
        <v>44228</v>
      </c>
      <c r="Q71" s="147" t="s">
        <v>2389</v>
      </c>
      <c r="R71" s="128" t="s">
        <v>417</v>
      </c>
      <c r="S71" s="141">
        <f>1</f>
        <v>1</v>
      </c>
    </row>
    <row r="72" spans="1:19" ht="102" x14ac:dyDescent="0.2">
      <c r="A72" s="145">
        <v>67</v>
      </c>
      <c r="B72" s="146" t="s">
        <v>418</v>
      </c>
      <c r="C72" s="146"/>
      <c r="D72" s="144" t="s">
        <v>419</v>
      </c>
      <c r="E72" s="146" t="s">
        <v>59</v>
      </c>
      <c r="F72" s="146" t="s">
        <v>64</v>
      </c>
      <c r="G72" s="157">
        <v>43922</v>
      </c>
      <c r="H72" s="144" t="s">
        <v>46</v>
      </c>
      <c r="I72" s="144" t="s">
        <v>29</v>
      </c>
      <c r="J72" s="144" t="s">
        <v>18</v>
      </c>
      <c r="K72" s="146" t="s">
        <v>54</v>
      </c>
      <c r="L72" s="146"/>
      <c r="M72" s="146" t="s">
        <v>420</v>
      </c>
      <c r="N72" s="146" t="s">
        <v>421</v>
      </c>
      <c r="O72" s="146" t="s">
        <v>1238</v>
      </c>
      <c r="P72" s="147">
        <v>44228</v>
      </c>
      <c r="Q72" s="147" t="s">
        <v>2389</v>
      </c>
      <c r="R72" s="128" t="s">
        <v>422</v>
      </c>
      <c r="S72" s="141">
        <f>1</f>
        <v>1</v>
      </c>
    </row>
    <row r="73" spans="1:19" ht="89.25" x14ac:dyDescent="0.2">
      <c r="A73" s="145">
        <v>68</v>
      </c>
      <c r="B73" s="146" t="s">
        <v>423</v>
      </c>
      <c r="C73" s="146"/>
      <c r="D73" s="144" t="s">
        <v>424</v>
      </c>
      <c r="E73" s="146" t="s">
        <v>61</v>
      </c>
      <c r="F73" s="146" t="s">
        <v>64</v>
      </c>
      <c r="G73" s="157">
        <v>43922</v>
      </c>
      <c r="H73" s="144" t="s">
        <v>46</v>
      </c>
      <c r="I73" s="144" t="s">
        <v>29</v>
      </c>
      <c r="J73" s="144" t="s">
        <v>18</v>
      </c>
      <c r="K73" s="146" t="s">
        <v>54</v>
      </c>
      <c r="L73" s="146"/>
      <c r="M73" s="146" t="s">
        <v>425</v>
      </c>
      <c r="N73" s="146" t="s">
        <v>426</v>
      </c>
      <c r="O73" s="146" t="s">
        <v>1237</v>
      </c>
      <c r="P73" s="147">
        <v>44228</v>
      </c>
      <c r="Q73" s="147" t="s">
        <v>2389</v>
      </c>
      <c r="R73" s="128" t="s">
        <v>427</v>
      </c>
      <c r="S73" s="141">
        <f>1</f>
        <v>1</v>
      </c>
    </row>
    <row r="74" spans="1:19" ht="89.25" x14ac:dyDescent="0.2">
      <c r="A74" s="145">
        <v>69</v>
      </c>
      <c r="B74" s="146" t="s">
        <v>428</v>
      </c>
      <c r="C74" s="146"/>
      <c r="D74" s="144" t="s">
        <v>429</v>
      </c>
      <c r="E74" s="146" t="s">
        <v>61</v>
      </c>
      <c r="F74" s="146" t="s">
        <v>64</v>
      </c>
      <c r="G74" s="157">
        <v>43922</v>
      </c>
      <c r="H74" s="144" t="s">
        <v>46</v>
      </c>
      <c r="I74" s="144" t="s">
        <v>29</v>
      </c>
      <c r="J74" s="144" t="s">
        <v>18</v>
      </c>
      <c r="K74" s="146" t="s">
        <v>54</v>
      </c>
      <c r="L74" s="146"/>
      <c r="M74" s="146" t="s">
        <v>430</v>
      </c>
      <c r="N74" s="146" t="s">
        <v>431</v>
      </c>
      <c r="O74" s="146" t="s">
        <v>1236</v>
      </c>
      <c r="P74" s="147">
        <v>44228</v>
      </c>
      <c r="Q74" s="147" t="s">
        <v>2389</v>
      </c>
      <c r="R74" s="128" t="s">
        <v>432</v>
      </c>
      <c r="S74" s="141">
        <f>1</f>
        <v>1</v>
      </c>
    </row>
    <row r="75" spans="1:19" ht="102" x14ac:dyDescent="0.2">
      <c r="A75" s="145">
        <v>70</v>
      </c>
      <c r="B75" s="146" t="s">
        <v>433</v>
      </c>
      <c r="C75" s="146"/>
      <c r="D75" s="144" t="s">
        <v>434</v>
      </c>
      <c r="E75" s="146" t="s">
        <v>61</v>
      </c>
      <c r="F75" s="146" t="s">
        <v>64</v>
      </c>
      <c r="G75" s="157">
        <v>43922</v>
      </c>
      <c r="H75" s="144" t="s">
        <v>46</v>
      </c>
      <c r="I75" s="144" t="s">
        <v>29</v>
      </c>
      <c r="J75" s="144" t="s">
        <v>18</v>
      </c>
      <c r="K75" s="146" t="s">
        <v>54</v>
      </c>
      <c r="L75" s="146"/>
      <c r="M75" s="146" t="s">
        <v>435</v>
      </c>
      <c r="N75" s="146" t="s">
        <v>436</v>
      </c>
      <c r="O75" s="146" t="s">
        <v>1235</v>
      </c>
      <c r="P75" s="147">
        <v>44228</v>
      </c>
      <c r="Q75" s="147" t="s">
        <v>2389</v>
      </c>
      <c r="R75" s="128" t="s">
        <v>437</v>
      </c>
      <c r="S75" s="141">
        <f>1</f>
        <v>1</v>
      </c>
    </row>
    <row r="76" spans="1:19" ht="102" x14ac:dyDescent="0.2">
      <c r="A76" s="145">
        <v>71</v>
      </c>
      <c r="B76" s="146" t="s">
        <v>438</v>
      </c>
      <c r="C76" s="146"/>
      <c r="D76" s="144" t="s">
        <v>439</v>
      </c>
      <c r="E76" s="146" t="s">
        <v>61</v>
      </c>
      <c r="F76" s="146" t="s">
        <v>64</v>
      </c>
      <c r="G76" s="157">
        <v>43922</v>
      </c>
      <c r="H76" s="144" t="s">
        <v>46</v>
      </c>
      <c r="I76" s="144" t="s">
        <v>13</v>
      </c>
      <c r="J76" s="144" t="s">
        <v>16</v>
      </c>
      <c r="K76" s="146" t="s">
        <v>54</v>
      </c>
      <c r="L76" s="146"/>
      <c r="M76" s="146" t="s">
        <v>440</v>
      </c>
      <c r="N76" s="146" t="s">
        <v>441</v>
      </c>
      <c r="O76" s="146" t="s">
        <v>1232</v>
      </c>
      <c r="P76" s="147">
        <v>44228</v>
      </c>
      <c r="Q76" s="147" t="s">
        <v>2389</v>
      </c>
      <c r="R76" s="128" t="s">
        <v>442</v>
      </c>
      <c r="S76" s="141">
        <f>1</f>
        <v>1</v>
      </c>
    </row>
    <row r="77" spans="1:19" ht="76.5" x14ac:dyDescent="0.2">
      <c r="A77" s="145">
        <v>72</v>
      </c>
      <c r="B77" s="146" t="s">
        <v>443</v>
      </c>
      <c r="C77" s="146"/>
      <c r="D77" s="144" t="s">
        <v>136</v>
      </c>
      <c r="E77" s="146" t="s">
        <v>61</v>
      </c>
      <c r="F77" s="146" t="s">
        <v>64</v>
      </c>
      <c r="G77" s="157">
        <v>44228</v>
      </c>
      <c r="H77" s="144" t="s">
        <v>46</v>
      </c>
      <c r="I77" s="144" t="s">
        <v>13</v>
      </c>
      <c r="J77" s="144" t="s">
        <v>16</v>
      </c>
      <c r="K77" s="146" t="s">
        <v>52</v>
      </c>
      <c r="L77" s="146" t="s">
        <v>151</v>
      </c>
      <c r="M77" s="146" t="s">
        <v>444</v>
      </c>
      <c r="N77" s="146" t="s">
        <v>445</v>
      </c>
      <c r="O77" s="146" t="s">
        <v>1234</v>
      </c>
      <c r="P77" s="147">
        <v>44228</v>
      </c>
      <c r="Q77" s="147" t="s">
        <v>2389</v>
      </c>
      <c r="R77" s="128" t="s">
        <v>446</v>
      </c>
      <c r="S77" s="141">
        <f>1</f>
        <v>1</v>
      </c>
    </row>
    <row r="78" spans="1:19" ht="63.75" x14ac:dyDescent="0.2">
      <c r="A78" s="145">
        <v>73</v>
      </c>
      <c r="B78" s="146" t="s">
        <v>447</v>
      </c>
      <c r="C78" s="146"/>
      <c r="D78" s="144" t="s">
        <v>448</v>
      </c>
      <c r="E78" s="146" t="s">
        <v>61</v>
      </c>
      <c r="F78" s="146" t="s">
        <v>64</v>
      </c>
      <c r="G78" s="157">
        <v>44166</v>
      </c>
      <c r="H78" s="144" t="s">
        <v>46</v>
      </c>
      <c r="I78" s="144" t="s">
        <v>13</v>
      </c>
      <c r="J78" s="144" t="s">
        <v>16</v>
      </c>
      <c r="K78" s="146" t="s">
        <v>52</v>
      </c>
      <c r="L78" s="146" t="s">
        <v>108</v>
      </c>
      <c r="M78" s="146" t="s">
        <v>449</v>
      </c>
      <c r="N78" s="146" t="s">
        <v>450</v>
      </c>
      <c r="O78" s="146" t="s">
        <v>1258</v>
      </c>
      <c r="P78" s="147">
        <v>44228</v>
      </c>
      <c r="Q78" s="147" t="s">
        <v>2389</v>
      </c>
      <c r="R78" s="128" t="s">
        <v>451</v>
      </c>
      <c r="S78" s="141">
        <f>1</f>
        <v>1</v>
      </c>
    </row>
    <row r="79" spans="1:19" ht="63.75" x14ac:dyDescent="0.2">
      <c r="A79" s="145">
        <v>74</v>
      </c>
      <c r="B79" s="146" t="s">
        <v>452</v>
      </c>
      <c r="C79" s="146"/>
      <c r="D79" s="144" t="s">
        <v>453</v>
      </c>
      <c r="E79" s="146" t="s">
        <v>61</v>
      </c>
      <c r="F79" s="146" t="s">
        <v>64</v>
      </c>
      <c r="G79" s="157">
        <v>44197</v>
      </c>
      <c r="H79" s="144" t="s">
        <v>46</v>
      </c>
      <c r="I79" s="144" t="s">
        <v>13</v>
      </c>
      <c r="J79" s="144" t="s">
        <v>16</v>
      </c>
      <c r="K79" s="146" t="s">
        <v>52</v>
      </c>
      <c r="L79" s="146" t="s">
        <v>108</v>
      </c>
      <c r="M79" s="146" t="s">
        <v>454</v>
      </c>
      <c r="N79" s="146" t="s">
        <v>455</v>
      </c>
      <c r="O79" s="146" t="s">
        <v>1233</v>
      </c>
      <c r="P79" s="147">
        <v>44228</v>
      </c>
      <c r="Q79" s="147" t="s">
        <v>2389</v>
      </c>
      <c r="R79" s="128" t="s">
        <v>456</v>
      </c>
      <c r="S79" s="141">
        <f>1</f>
        <v>1</v>
      </c>
    </row>
    <row r="80" spans="1:19" ht="89.25" x14ac:dyDescent="0.2">
      <c r="A80" s="145">
        <v>75</v>
      </c>
      <c r="B80" s="146" t="s">
        <v>457</v>
      </c>
      <c r="C80" s="146"/>
      <c r="D80" s="144" t="s">
        <v>458</v>
      </c>
      <c r="E80" s="146" t="s">
        <v>59</v>
      </c>
      <c r="F80" s="146" t="s">
        <v>64</v>
      </c>
      <c r="G80" s="157">
        <v>43952</v>
      </c>
      <c r="H80" s="144" t="s">
        <v>46</v>
      </c>
      <c r="I80" s="144" t="s">
        <v>13</v>
      </c>
      <c r="J80" s="144" t="s">
        <v>16</v>
      </c>
      <c r="K80" s="146" t="s">
        <v>52</v>
      </c>
      <c r="L80" s="146" t="s">
        <v>108</v>
      </c>
      <c r="M80" s="146" t="s">
        <v>459</v>
      </c>
      <c r="N80" s="146" t="s">
        <v>460</v>
      </c>
      <c r="O80" s="146" t="s">
        <v>1232</v>
      </c>
      <c r="P80" s="147">
        <v>44228</v>
      </c>
      <c r="Q80" s="147" t="s">
        <v>2389</v>
      </c>
      <c r="R80" s="128" t="s">
        <v>461</v>
      </c>
      <c r="S80" s="141">
        <f>1</f>
        <v>1</v>
      </c>
    </row>
    <row r="81" spans="1:19" ht="127.5" x14ac:dyDescent="0.2">
      <c r="A81" s="145">
        <v>76</v>
      </c>
      <c r="B81" s="146" t="s">
        <v>351</v>
      </c>
      <c r="C81" s="146"/>
      <c r="D81" s="144" t="s">
        <v>462</v>
      </c>
      <c r="E81" s="146" t="s">
        <v>63</v>
      </c>
      <c r="F81" s="146" t="s">
        <v>64</v>
      </c>
      <c r="G81" s="157">
        <v>43922</v>
      </c>
      <c r="H81" s="144" t="s">
        <v>46</v>
      </c>
      <c r="I81" s="144" t="s">
        <v>13</v>
      </c>
      <c r="J81" s="144" t="s">
        <v>18</v>
      </c>
      <c r="K81" s="146" t="s">
        <v>54</v>
      </c>
      <c r="L81" s="146"/>
      <c r="M81" s="146" t="s">
        <v>463</v>
      </c>
      <c r="N81" s="146" t="s">
        <v>464</v>
      </c>
      <c r="O81" s="146" t="s">
        <v>1231</v>
      </c>
      <c r="P81" s="147">
        <v>44228</v>
      </c>
      <c r="Q81" s="147" t="s">
        <v>2389</v>
      </c>
      <c r="R81" s="128" t="s">
        <v>465</v>
      </c>
      <c r="S81" s="141">
        <f>1</f>
        <v>1</v>
      </c>
    </row>
    <row r="82" spans="1:19" ht="89.25" x14ac:dyDescent="0.2">
      <c r="A82" s="145">
        <v>77</v>
      </c>
      <c r="B82" s="146" t="s">
        <v>466</v>
      </c>
      <c r="C82" s="146"/>
      <c r="D82" s="144" t="s">
        <v>467</v>
      </c>
      <c r="E82" s="146" t="s">
        <v>61</v>
      </c>
      <c r="F82" s="146" t="s">
        <v>64</v>
      </c>
      <c r="G82" s="157">
        <v>44166</v>
      </c>
      <c r="H82" s="144" t="s">
        <v>46</v>
      </c>
      <c r="I82" s="144" t="s">
        <v>13</v>
      </c>
      <c r="J82" s="144" t="s">
        <v>18</v>
      </c>
      <c r="K82" s="146" t="s">
        <v>54</v>
      </c>
      <c r="L82" s="146"/>
      <c r="M82" s="146" t="s">
        <v>468</v>
      </c>
      <c r="N82" s="146" t="s">
        <v>469</v>
      </c>
      <c r="O82" s="146" t="s">
        <v>1231</v>
      </c>
      <c r="P82" s="147">
        <v>44228</v>
      </c>
      <c r="Q82" s="147" t="s">
        <v>2389</v>
      </c>
      <c r="R82" s="128" t="s">
        <v>470</v>
      </c>
      <c r="S82" s="141">
        <f>1</f>
        <v>1</v>
      </c>
    </row>
    <row r="83" spans="1:19" ht="76.5" x14ac:dyDescent="0.2">
      <c r="A83" s="145">
        <v>78</v>
      </c>
      <c r="B83" s="146" t="s">
        <v>471</v>
      </c>
      <c r="C83" s="146"/>
      <c r="D83" s="144" t="s">
        <v>472</v>
      </c>
      <c r="E83" s="146" t="s">
        <v>61</v>
      </c>
      <c r="F83" s="146" t="s">
        <v>64</v>
      </c>
      <c r="G83" s="157">
        <v>43922</v>
      </c>
      <c r="H83" s="144" t="s">
        <v>46</v>
      </c>
      <c r="I83" s="144" t="s">
        <v>13</v>
      </c>
      <c r="J83" s="144" t="s">
        <v>18</v>
      </c>
      <c r="K83" s="146" t="s">
        <v>54</v>
      </c>
      <c r="L83" s="146"/>
      <c r="M83" s="146" t="s">
        <v>473</v>
      </c>
      <c r="N83" s="146" t="s">
        <v>474</v>
      </c>
      <c r="O83" s="146" t="s">
        <v>1230</v>
      </c>
      <c r="P83" s="147">
        <v>44228</v>
      </c>
      <c r="Q83" s="147" t="s">
        <v>2389</v>
      </c>
      <c r="R83" s="128" t="s">
        <v>475</v>
      </c>
      <c r="S83" s="141">
        <f>1</f>
        <v>1</v>
      </c>
    </row>
    <row r="84" spans="1:19" ht="89.25" x14ac:dyDescent="0.2">
      <c r="A84" s="145">
        <v>79</v>
      </c>
      <c r="B84" s="146" t="s">
        <v>476</v>
      </c>
      <c r="C84" s="146"/>
      <c r="D84" s="144" t="s">
        <v>477</v>
      </c>
      <c r="E84" s="146" t="s">
        <v>65</v>
      </c>
      <c r="F84" s="146" t="s">
        <v>64</v>
      </c>
      <c r="G84" s="157">
        <v>44197</v>
      </c>
      <c r="H84" s="144" t="s">
        <v>48</v>
      </c>
      <c r="I84" s="144" t="s">
        <v>29</v>
      </c>
      <c r="J84" s="144" t="s">
        <v>18</v>
      </c>
      <c r="K84" s="146" t="s">
        <v>55</v>
      </c>
      <c r="L84" s="146" t="s">
        <v>151</v>
      </c>
      <c r="M84" s="146" t="s">
        <v>478</v>
      </c>
      <c r="N84" s="146" t="s">
        <v>479</v>
      </c>
      <c r="O84" s="146" t="s">
        <v>1229</v>
      </c>
      <c r="P84" s="147">
        <v>44228</v>
      </c>
      <c r="Q84" s="147" t="s">
        <v>2389</v>
      </c>
      <c r="R84" s="128" t="s">
        <v>480</v>
      </c>
      <c r="S84" s="141">
        <f>1</f>
        <v>1</v>
      </c>
    </row>
    <row r="85" spans="1:19" ht="51" x14ac:dyDescent="0.2">
      <c r="A85" s="145">
        <v>80</v>
      </c>
      <c r="B85" s="146" t="s">
        <v>481</v>
      </c>
      <c r="C85" s="146"/>
      <c r="D85" s="144" t="s">
        <v>482</v>
      </c>
      <c r="E85" s="146" t="s">
        <v>65</v>
      </c>
      <c r="F85" s="146" t="s">
        <v>64</v>
      </c>
      <c r="G85" s="157">
        <v>44217</v>
      </c>
      <c r="H85" s="144" t="s">
        <v>48</v>
      </c>
      <c r="I85" s="144" t="s">
        <v>29</v>
      </c>
      <c r="J85" s="144" t="s">
        <v>18</v>
      </c>
      <c r="K85" s="146" t="s">
        <v>55</v>
      </c>
      <c r="L85" s="146" t="s">
        <v>95</v>
      </c>
      <c r="M85" s="146" t="s">
        <v>483</v>
      </c>
      <c r="N85" s="146" t="s">
        <v>484</v>
      </c>
      <c r="O85" s="146" t="s">
        <v>485</v>
      </c>
      <c r="P85" s="147">
        <v>44228</v>
      </c>
      <c r="Q85" s="147" t="s">
        <v>486</v>
      </c>
      <c r="R85" s="128" t="s">
        <v>487</v>
      </c>
      <c r="S85" s="141">
        <f>1</f>
        <v>1</v>
      </c>
    </row>
    <row r="86" spans="1:19" ht="63.75" x14ac:dyDescent="0.2">
      <c r="A86" s="145">
        <v>81</v>
      </c>
      <c r="B86" s="146" t="s">
        <v>488</v>
      </c>
      <c r="C86" s="146" t="s">
        <v>1212</v>
      </c>
      <c r="D86" s="144" t="s">
        <v>489</v>
      </c>
      <c r="E86" s="146" t="s">
        <v>66</v>
      </c>
      <c r="F86" s="146" t="s">
        <v>64</v>
      </c>
      <c r="G86" s="157">
        <v>44217</v>
      </c>
      <c r="H86" s="144" t="s">
        <v>49</v>
      </c>
      <c r="I86" s="144" t="s">
        <v>13</v>
      </c>
      <c r="J86" s="144" t="s">
        <v>16</v>
      </c>
      <c r="K86" s="146" t="s">
        <v>52</v>
      </c>
      <c r="L86" s="146" t="s">
        <v>151</v>
      </c>
      <c r="M86" s="146" t="s">
        <v>490</v>
      </c>
      <c r="N86" s="146" t="s">
        <v>491</v>
      </c>
      <c r="O86" s="146" t="s">
        <v>492</v>
      </c>
      <c r="P86" s="147">
        <v>44228</v>
      </c>
      <c r="Q86" s="147" t="s">
        <v>486</v>
      </c>
      <c r="R86" s="128" t="s">
        <v>493</v>
      </c>
      <c r="S86" s="141">
        <f>1</f>
        <v>1</v>
      </c>
    </row>
    <row r="87" spans="1:19" ht="76.5" x14ac:dyDescent="0.2">
      <c r="A87" s="145">
        <v>82</v>
      </c>
      <c r="B87" s="146" t="s">
        <v>494</v>
      </c>
      <c r="C87" s="146"/>
      <c r="D87" s="144" t="s">
        <v>495</v>
      </c>
      <c r="E87" s="146" t="s">
        <v>59</v>
      </c>
      <c r="F87" s="146" t="s">
        <v>64</v>
      </c>
      <c r="G87" s="157">
        <v>44185</v>
      </c>
      <c r="H87" s="144" t="s">
        <v>48</v>
      </c>
      <c r="I87" s="144" t="s">
        <v>13</v>
      </c>
      <c r="J87" s="144" t="s">
        <v>18</v>
      </c>
      <c r="K87" s="146" t="s">
        <v>55</v>
      </c>
      <c r="L87" s="146" t="s">
        <v>95</v>
      </c>
      <c r="M87" s="146" t="s">
        <v>496</v>
      </c>
      <c r="N87" s="146" t="s">
        <v>497</v>
      </c>
      <c r="O87" s="146" t="s">
        <v>498</v>
      </c>
      <c r="P87" s="147">
        <v>44228</v>
      </c>
      <c r="Q87" s="147" t="s">
        <v>486</v>
      </c>
      <c r="R87" s="128" t="s">
        <v>499</v>
      </c>
      <c r="S87" s="141">
        <f>1</f>
        <v>1</v>
      </c>
    </row>
    <row r="88" spans="1:19" ht="89.25" x14ac:dyDescent="0.2">
      <c r="A88" s="145">
        <v>83</v>
      </c>
      <c r="B88" s="146" t="s">
        <v>500</v>
      </c>
      <c r="C88" s="146" t="s">
        <v>1213</v>
      </c>
      <c r="D88" s="144" t="s">
        <v>501</v>
      </c>
      <c r="E88" s="146" t="s">
        <v>59</v>
      </c>
      <c r="F88" s="146" t="s">
        <v>64</v>
      </c>
      <c r="G88" s="157">
        <v>44156</v>
      </c>
      <c r="H88" s="144" t="s">
        <v>49</v>
      </c>
      <c r="I88" s="144" t="s">
        <v>13</v>
      </c>
      <c r="J88" s="144" t="s">
        <v>18</v>
      </c>
      <c r="K88" s="146" t="s">
        <v>52</v>
      </c>
      <c r="L88" s="146" t="s">
        <v>151</v>
      </c>
      <c r="M88" s="146" t="s">
        <v>502</v>
      </c>
      <c r="N88" s="146" t="s">
        <v>503</v>
      </c>
      <c r="O88" s="146" t="s">
        <v>504</v>
      </c>
      <c r="P88" s="147">
        <v>44228</v>
      </c>
      <c r="Q88" s="147" t="s">
        <v>486</v>
      </c>
      <c r="R88" s="128" t="s">
        <v>505</v>
      </c>
      <c r="S88" s="141">
        <f>1</f>
        <v>1</v>
      </c>
    </row>
    <row r="89" spans="1:19" ht="102" x14ac:dyDescent="0.2">
      <c r="A89" s="145">
        <v>84</v>
      </c>
      <c r="B89" s="146" t="s">
        <v>506</v>
      </c>
      <c r="C89" s="146"/>
      <c r="D89" s="144" t="s">
        <v>507</v>
      </c>
      <c r="E89" s="146" t="s">
        <v>63</v>
      </c>
      <c r="F89" s="146" t="s">
        <v>64</v>
      </c>
      <c r="G89" s="157">
        <v>44185</v>
      </c>
      <c r="H89" s="144" t="s">
        <v>48</v>
      </c>
      <c r="I89" s="144" t="s">
        <v>13</v>
      </c>
      <c r="J89" s="144" t="s">
        <v>18</v>
      </c>
      <c r="K89" s="146" t="s">
        <v>55</v>
      </c>
      <c r="L89" s="146" t="s">
        <v>508</v>
      </c>
      <c r="M89" s="146" t="s">
        <v>2001</v>
      </c>
      <c r="N89" s="146" t="s">
        <v>509</v>
      </c>
      <c r="O89" s="146" t="s">
        <v>510</v>
      </c>
      <c r="P89" s="147">
        <v>44228</v>
      </c>
      <c r="Q89" s="147" t="s">
        <v>486</v>
      </c>
      <c r="R89" s="128" t="s">
        <v>511</v>
      </c>
      <c r="S89" s="141">
        <f>1</f>
        <v>1</v>
      </c>
    </row>
    <row r="90" spans="1:19" ht="114.75" x14ac:dyDescent="0.2">
      <c r="A90" s="145">
        <v>85</v>
      </c>
      <c r="B90" s="146" t="s">
        <v>512</v>
      </c>
      <c r="C90" s="146" t="s">
        <v>1214</v>
      </c>
      <c r="D90" s="144" t="s">
        <v>513</v>
      </c>
      <c r="E90" s="146" t="s">
        <v>66</v>
      </c>
      <c r="F90" s="146" t="s">
        <v>64</v>
      </c>
      <c r="G90" s="157">
        <v>44185</v>
      </c>
      <c r="H90" s="144" t="s">
        <v>49</v>
      </c>
      <c r="I90" s="144" t="s">
        <v>13</v>
      </c>
      <c r="J90" s="144" t="s">
        <v>17</v>
      </c>
      <c r="K90" s="146" t="s">
        <v>53</v>
      </c>
      <c r="L90" s="146" t="s">
        <v>508</v>
      </c>
      <c r="M90" s="146" t="s">
        <v>514</v>
      </c>
      <c r="N90" s="146" t="s">
        <v>515</v>
      </c>
      <c r="O90" s="146" t="s">
        <v>516</v>
      </c>
      <c r="P90" s="147">
        <v>44228</v>
      </c>
      <c r="Q90" s="147" t="s">
        <v>486</v>
      </c>
      <c r="R90" s="128" t="s">
        <v>517</v>
      </c>
      <c r="S90" s="141">
        <f>1</f>
        <v>1</v>
      </c>
    </row>
    <row r="91" spans="1:19" ht="89.25" x14ac:dyDescent="0.2">
      <c r="A91" s="145">
        <v>86</v>
      </c>
      <c r="B91" s="146" t="s">
        <v>518</v>
      </c>
      <c r="C91" s="146" t="s">
        <v>1215</v>
      </c>
      <c r="D91" s="144" t="s">
        <v>519</v>
      </c>
      <c r="E91" s="146" t="s">
        <v>66</v>
      </c>
      <c r="F91" s="146" t="s">
        <v>58</v>
      </c>
      <c r="G91" s="157">
        <v>44094</v>
      </c>
      <c r="H91" s="144" t="s">
        <v>49</v>
      </c>
      <c r="I91" s="144" t="s">
        <v>13</v>
      </c>
      <c r="J91" s="144" t="s">
        <v>18</v>
      </c>
      <c r="K91" s="146" t="s">
        <v>52</v>
      </c>
      <c r="L91" s="146" t="s">
        <v>520</v>
      </c>
      <c r="M91" s="146" t="s">
        <v>521</v>
      </c>
      <c r="N91" s="146" t="s">
        <v>522</v>
      </c>
      <c r="O91" s="146" t="s">
        <v>523</v>
      </c>
      <c r="P91" s="147">
        <v>44228</v>
      </c>
      <c r="Q91" s="147" t="s">
        <v>486</v>
      </c>
      <c r="R91" s="128" t="s">
        <v>524</v>
      </c>
      <c r="S91" s="141">
        <f>1</f>
        <v>1</v>
      </c>
    </row>
    <row r="92" spans="1:19" ht="76.5" x14ac:dyDescent="0.2">
      <c r="A92" s="145">
        <v>87</v>
      </c>
      <c r="B92" s="146" t="s">
        <v>525</v>
      </c>
      <c r="C92" s="146"/>
      <c r="D92" s="144" t="s">
        <v>526</v>
      </c>
      <c r="E92" s="146" t="s">
        <v>59</v>
      </c>
      <c r="F92" s="146" t="s">
        <v>64</v>
      </c>
      <c r="G92" s="157">
        <v>44185</v>
      </c>
      <c r="H92" s="144" t="s">
        <v>48</v>
      </c>
      <c r="I92" s="144" t="s">
        <v>13</v>
      </c>
      <c r="J92" s="144" t="s">
        <v>18</v>
      </c>
      <c r="K92" s="146" t="s">
        <v>55</v>
      </c>
      <c r="L92" s="146" t="s">
        <v>151</v>
      </c>
      <c r="M92" s="146" t="s">
        <v>527</v>
      </c>
      <c r="N92" s="146" t="s">
        <v>528</v>
      </c>
      <c r="O92" s="146" t="s">
        <v>529</v>
      </c>
      <c r="P92" s="147">
        <v>44228</v>
      </c>
      <c r="Q92" s="147" t="s">
        <v>486</v>
      </c>
      <c r="R92" s="128" t="s">
        <v>530</v>
      </c>
      <c r="S92" s="141">
        <f>1</f>
        <v>1</v>
      </c>
    </row>
    <row r="93" spans="1:19" ht="76.5" x14ac:dyDescent="0.2">
      <c r="A93" s="145">
        <v>88</v>
      </c>
      <c r="B93" s="146" t="s">
        <v>531</v>
      </c>
      <c r="C93" s="146"/>
      <c r="D93" s="144" t="s">
        <v>532</v>
      </c>
      <c r="E93" s="146" t="s">
        <v>63</v>
      </c>
      <c r="F93" s="146" t="s">
        <v>60</v>
      </c>
      <c r="G93" s="157">
        <v>44185</v>
      </c>
      <c r="H93" s="144" t="s">
        <v>46</v>
      </c>
      <c r="I93" s="144" t="s">
        <v>13</v>
      </c>
      <c r="J93" s="144" t="s">
        <v>19</v>
      </c>
      <c r="K93" s="146" t="s">
        <v>52</v>
      </c>
      <c r="L93" s="146" t="s">
        <v>108</v>
      </c>
      <c r="M93" s="146" t="s">
        <v>2002</v>
      </c>
      <c r="N93" s="146" t="s">
        <v>533</v>
      </c>
      <c r="O93" s="146" t="s">
        <v>534</v>
      </c>
      <c r="P93" s="147">
        <v>44228</v>
      </c>
      <c r="Q93" s="147" t="s">
        <v>486</v>
      </c>
      <c r="R93" s="128" t="s">
        <v>535</v>
      </c>
      <c r="S93" s="141">
        <f>1</f>
        <v>1</v>
      </c>
    </row>
    <row r="94" spans="1:19" ht="76.5" x14ac:dyDescent="0.2">
      <c r="A94" s="145">
        <v>89</v>
      </c>
      <c r="B94" s="146" t="s">
        <v>536</v>
      </c>
      <c r="C94" s="146"/>
      <c r="D94" s="144" t="s">
        <v>537</v>
      </c>
      <c r="E94" s="146" t="s">
        <v>63</v>
      </c>
      <c r="F94" s="146" t="s">
        <v>58</v>
      </c>
      <c r="G94" s="157">
        <v>44185</v>
      </c>
      <c r="H94" s="144" t="s">
        <v>48</v>
      </c>
      <c r="I94" s="144" t="s">
        <v>13</v>
      </c>
      <c r="J94" s="144" t="s">
        <v>18</v>
      </c>
      <c r="K94" s="146" t="s">
        <v>55</v>
      </c>
      <c r="L94" s="146" t="s">
        <v>508</v>
      </c>
      <c r="M94" s="146" t="s">
        <v>538</v>
      </c>
      <c r="N94" s="146" t="s">
        <v>539</v>
      </c>
      <c r="O94" s="146" t="s">
        <v>540</v>
      </c>
      <c r="P94" s="147">
        <v>44228</v>
      </c>
      <c r="Q94" s="147" t="s">
        <v>486</v>
      </c>
      <c r="R94" s="128" t="s">
        <v>541</v>
      </c>
      <c r="S94" s="141">
        <f>1</f>
        <v>1</v>
      </c>
    </row>
    <row r="95" spans="1:19" ht="89.25" x14ac:dyDescent="0.2">
      <c r="A95" s="145">
        <v>90</v>
      </c>
      <c r="B95" s="146" t="s">
        <v>542</v>
      </c>
      <c r="C95" s="146" t="s">
        <v>1216</v>
      </c>
      <c r="D95" s="144" t="s">
        <v>543</v>
      </c>
      <c r="E95" s="146" t="s">
        <v>59</v>
      </c>
      <c r="F95" s="146" t="s">
        <v>64</v>
      </c>
      <c r="G95" s="157">
        <v>44185</v>
      </c>
      <c r="H95" s="144" t="s">
        <v>49</v>
      </c>
      <c r="I95" s="144" t="s">
        <v>13</v>
      </c>
      <c r="J95" s="144" t="s">
        <v>18</v>
      </c>
      <c r="K95" s="146" t="s">
        <v>52</v>
      </c>
      <c r="L95" s="146" t="s">
        <v>108</v>
      </c>
      <c r="M95" s="146" t="s">
        <v>2003</v>
      </c>
      <c r="N95" s="146" t="s">
        <v>544</v>
      </c>
      <c r="O95" s="146" t="s">
        <v>545</v>
      </c>
      <c r="P95" s="147">
        <v>44228</v>
      </c>
      <c r="Q95" s="147" t="s">
        <v>486</v>
      </c>
      <c r="R95" s="128" t="s">
        <v>546</v>
      </c>
      <c r="S95" s="141">
        <f>1</f>
        <v>1</v>
      </c>
    </row>
    <row r="96" spans="1:19" ht="76.5" x14ac:dyDescent="0.2">
      <c r="A96" s="145">
        <v>91</v>
      </c>
      <c r="B96" s="146" t="s">
        <v>547</v>
      </c>
      <c r="C96" s="146"/>
      <c r="D96" s="144" t="s">
        <v>548</v>
      </c>
      <c r="E96" s="146" t="s">
        <v>66</v>
      </c>
      <c r="F96" s="146" t="s">
        <v>60</v>
      </c>
      <c r="G96" s="157">
        <v>44136</v>
      </c>
      <c r="H96" s="144" t="s">
        <v>48</v>
      </c>
      <c r="I96" s="144" t="s">
        <v>29</v>
      </c>
      <c r="J96" s="144" t="s">
        <v>18</v>
      </c>
      <c r="K96" s="146" t="s">
        <v>52</v>
      </c>
      <c r="L96" s="146" t="s">
        <v>168</v>
      </c>
      <c r="M96" s="146" t="s">
        <v>2004</v>
      </c>
      <c r="N96" s="146" t="s">
        <v>549</v>
      </c>
      <c r="O96" s="146" t="s">
        <v>550</v>
      </c>
      <c r="P96" s="147">
        <v>44228</v>
      </c>
      <c r="Q96" s="147" t="s">
        <v>486</v>
      </c>
      <c r="R96" s="128" t="s">
        <v>551</v>
      </c>
      <c r="S96" s="141">
        <f>1</f>
        <v>1</v>
      </c>
    </row>
    <row r="97" spans="1:19" ht="127.5" x14ac:dyDescent="0.2">
      <c r="A97" s="145">
        <v>92</v>
      </c>
      <c r="B97" s="146" t="s">
        <v>552</v>
      </c>
      <c r="C97" s="146" t="s">
        <v>1217</v>
      </c>
      <c r="D97" s="144" t="s">
        <v>553</v>
      </c>
      <c r="E97" s="146" t="s">
        <v>66</v>
      </c>
      <c r="F97" s="146" t="s">
        <v>58</v>
      </c>
      <c r="G97" s="157">
        <v>44105</v>
      </c>
      <c r="H97" s="144" t="s">
        <v>49</v>
      </c>
      <c r="I97" s="144" t="s">
        <v>13</v>
      </c>
      <c r="J97" s="144" t="s">
        <v>18</v>
      </c>
      <c r="K97" s="146" t="s">
        <v>52</v>
      </c>
      <c r="L97" s="146" t="s">
        <v>108</v>
      </c>
      <c r="M97" s="146" t="s">
        <v>2005</v>
      </c>
      <c r="N97" s="146" t="s">
        <v>554</v>
      </c>
      <c r="O97" s="146" t="s">
        <v>555</v>
      </c>
      <c r="P97" s="147">
        <v>44228</v>
      </c>
      <c r="Q97" s="147" t="s">
        <v>486</v>
      </c>
      <c r="R97" s="128" t="s">
        <v>556</v>
      </c>
      <c r="S97" s="141">
        <f>1</f>
        <v>1</v>
      </c>
    </row>
    <row r="98" spans="1:19" ht="102" x14ac:dyDescent="0.2">
      <c r="A98" s="145">
        <v>93</v>
      </c>
      <c r="B98" s="146" t="s">
        <v>557</v>
      </c>
      <c r="C98" s="146" t="s">
        <v>1218</v>
      </c>
      <c r="D98" s="144" t="s">
        <v>558</v>
      </c>
      <c r="E98" s="146" t="s">
        <v>66</v>
      </c>
      <c r="F98" s="146" t="s">
        <v>60</v>
      </c>
      <c r="G98" s="157">
        <v>44136</v>
      </c>
      <c r="H98" s="144" t="s">
        <v>49</v>
      </c>
      <c r="I98" s="144" t="s">
        <v>13</v>
      </c>
      <c r="J98" s="144" t="s">
        <v>19</v>
      </c>
      <c r="K98" s="146" t="s">
        <v>53</v>
      </c>
      <c r="L98" s="146" t="s">
        <v>151</v>
      </c>
      <c r="M98" s="146" t="s">
        <v>559</v>
      </c>
      <c r="N98" s="146" t="s">
        <v>560</v>
      </c>
      <c r="O98" s="146" t="s">
        <v>561</v>
      </c>
      <c r="P98" s="147">
        <v>44228</v>
      </c>
      <c r="Q98" s="147" t="s">
        <v>486</v>
      </c>
      <c r="R98" s="128" t="s">
        <v>562</v>
      </c>
      <c r="S98" s="141">
        <f>1</f>
        <v>1</v>
      </c>
    </row>
    <row r="99" spans="1:19" ht="63.75" x14ac:dyDescent="0.2">
      <c r="A99" s="145">
        <v>94</v>
      </c>
      <c r="B99" s="146" t="s">
        <v>563</v>
      </c>
      <c r="C99" s="146"/>
      <c r="D99" s="144" t="s">
        <v>507</v>
      </c>
      <c r="E99" s="146" t="s">
        <v>63</v>
      </c>
      <c r="F99" s="146" t="s">
        <v>64</v>
      </c>
      <c r="G99" s="157">
        <v>44131</v>
      </c>
      <c r="H99" s="144" t="s">
        <v>49</v>
      </c>
      <c r="I99" s="144" t="s">
        <v>13</v>
      </c>
      <c r="J99" s="144" t="s">
        <v>18</v>
      </c>
      <c r="K99" s="146" t="s">
        <v>53</v>
      </c>
      <c r="L99" s="146" t="s">
        <v>151</v>
      </c>
      <c r="M99" s="146" t="s">
        <v>564</v>
      </c>
      <c r="N99" s="146" t="s">
        <v>565</v>
      </c>
      <c r="O99" s="146" t="s">
        <v>566</v>
      </c>
      <c r="P99" s="147">
        <v>44228</v>
      </c>
      <c r="Q99" s="147" t="s">
        <v>486</v>
      </c>
      <c r="R99" s="128" t="s">
        <v>567</v>
      </c>
      <c r="S99" s="141">
        <f>1</f>
        <v>1</v>
      </c>
    </row>
    <row r="100" spans="1:19" ht="76.5" x14ac:dyDescent="0.2">
      <c r="A100" s="145">
        <v>95</v>
      </c>
      <c r="B100" s="146" t="s">
        <v>568</v>
      </c>
      <c r="C100" s="146" t="s">
        <v>1219</v>
      </c>
      <c r="D100" s="144" t="s">
        <v>569</v>
      </c>
      <c r="E100" s="146" t="s">
        <v>66</v>
      </c>
      <c r="F100" s="146" t="s">
        <v>60</v>
      </c>
      <c r="G100" s="157">
        <v>44088</v>
      </c>
      <c r="H100" s="144" t="s">
        <v>49</v>
      </c>
      <c r="I100" s="144" t="s">
        <v>13</v>
      </c>
      <c r="J100" s="144" t="s">
        <v>16</v>
      </c>
      <c r="K100" s="146" t="s">
        <v>55</v>
      </c>
      <c r="L100" s="146" t="s">
        <v>151</v>
      </c>
      <c r="M100" s="146" t="s">
        <v>2006</v>
      </c>
      <c r="N100" s="146" t="s">
        <v>570</v>
      </c>
      <c r="O100" s="146" t="s">
        <v>571</v>
      </c>
      <c r="P100" s="147">
        <v>44228</v>
      </c>
      <c r="Q100" s="147" t="s">
        <v>486</v>
      </c>
      <c r="R100" s="128" t="s">
        <v>572</v>
      </c>
      <c r="S100" s="141">
        <f>1</f>
        <v>1</v>
      </c>
    </row>
    <row r="101" spans="1:19" ht="89.25" x14ac:dyDescent="0.2">
      <c r="A101" s="145">
        <v>96</v>
      </c>
      <c r="B101" s="146" t="s">
        <v>573</v>
      </c>
      <c r="C101" s="146" t="s">
        <v>1220</v>
      </c>
      <c r="D101" s="144" t="s">
        <v>574</v>
      </c>
      <c r="E101" s="146" t="s">
        <v>67</v>
      </c>
      <c r="F101" s="146" t="s">
        <v>60</v>
      </c>
      <c r="G101" s="157">
        <v>44119</v>
      </c>
      <c r="H101" s="144" t="s">
        <v>49</v>
      </c>
      <c r="I101" s="144" t="s">
        <v>13</v>
      </c>
      <c r="J101" s="144" t="s">
        <v>19</v>
      </c>
      <c r="K101" s="146" t="s">
        <v>53</v>
      </c>
      <c r="L101" s="146" t="s">
        <v>151</v>
      </c>
      <c r="M101" s="146" t="s">
        <v>2381</v>
      </c>
      <c r="N101" s="146" t="s">
        <v>575</v>
      </c>
      <c r="O101" s="146" t="s">
        <v>576</v>
      </c>
      <c r="P101" s="147">
        <v>44228</v>
      </c>
      <c r="Q101" s="147" t="s">
        <v>486</v>
      </c>
      <c r="R101" s="128" t="s">
        <v>577</v>
      </c>
      <c r="S101" s="141">
        <f>1</f>
        <v>1</v>
      </c>
    </row>
    <row r="102" spans="1:19" ht="89.25" x14ac:dyDescent="0.2">
      <c r="A102" s="145">
        <v>97</v>
      </c>
      <c r="B102" s="146" t="s">
        <v>578</v>
      </c>
      <c r="C102" s="146" t="s">
        <v>1221</v>
      </c>
      <c r="D102" s="144" t="s">
        <v>579</v>
      </c>
      <c r="E102" s="146" t="s">
        <v>66</v>
      </c>
      <c r="F102" s="146" t="s">
        <v>58</v>
      </c>
      <c r="G102" s="157">
        <v>44136</v>
      </c>
      <c r="H102" s="144" t="s">
        <v>49</v>
      </c>
      <c r="I102" s="144" t="s">
        <v>13</v>
      </c>
      <c r="J102" s="144" t="s">
        <v>18</v>
      </c>
      <c r="K102" s="146" t="s">
        <v>53</v>
      </c>
      <c r="L102" s="146" t="s">
        <v>151</v>
      </c>
      <c r="M102" s="146" t="s">
        <v>2007</v>
      </c>
      <c r="N102" s="146" t="s">
        <v>580</v>
      </c>
      <c r="O102" s="146" t="s">
        <v>581</v>
      </c>
      <c r="P102" s="147">
        <v>44228</v>
      </c>
      <c r="Q102" s="147" t="s">
        <v>486</v>
      </c>
      <c r="R102" s="128" t="s">
        <v>582</v>
      </c>
      <c r="S102" s="141">
        <f>1</f>
        <v>1</v>
      </c>
    </row>
    <row r="103" spans="1:19" ht="114.75" x14ac:dyDescent="0.2">
      <c r="A103" s="145">
        <v>98</v>
      </c>
      <c r="B103" s="146" t="s">
        <v>583</v>
      </c>
      <c r="C103" s="146" t="s">
        <v>1222</v>
      </c>
      <c r="D103" s="144" t="s">
        <v>584</v>
      </c>
      <c r="E103" s="146" t="s">
        <v>66</v>
      </c>
      <c r="F103" s="146" t="s">
        <v>58</v>
      </c>
      <c r="G103" s="157">
        <v>44044</v>
      </c>
      <c r="H103" s="144" t="s">
        <v>49</v>
      </c>
      <c r="I103" s="144" t="s">
        <v>29</v>
      </c>
      <c r="J103" s="146" t="s">
        <v>18</v>
      </c>
      <c r="K103" s="146" t="s">
        <v>53</v>
      </c>
      <c r="L103" s="146"/>
      <c r="M103" s="146" t="s">
        <v>585</v>
      </c>
      <c r="N103" s="146" t="s">
        <v>586</v>
      </c>
      <c r="O103" s="146" t="s">
        <v>208</v>
      </c>
      <c r="P103" s="147">
        <v>44256</v>
      </c>
      <c r="Q103" s="147" t="s">
        <v>486</v>
      </c>
      <c r="R103" s="128" t="s">
        <v>587</v>
      </c>
      <c r="S103" s="141">
        <f>1</f>
        <v>1</v>
      </c>
    </row>
    <row r="104" spans="1:19" ht="102" x14ac:dyDescent="0.2">
      <c r="A104" s="145">
        <v>99</v>
      </c>
      <c r="B104" s="146" t="s">
        <v>588</v>
      </c>
      <c r="C104" s="146" t="s">
        <v>1223</v>
      </c>
      <c r="D104" s="144" t="s">
        <v>589</v>
      </c>
      <c r="E104" s="146" t="s">
        <v>66</v>
      </c>
      <c r="F104" s="146" t="s">
        <v>60</v>
      </c>
      <c r="G104" s="157">
        <v>44117</v>
      </c>
      <c r="H104" s="144" t="s">
        <v>49</v>
      </c>
      <c r="I104" s="144" t="s">
        <v>13</v>
      </c>
      <c r="J104" s="146" t="s">
        <v>18</v>
      </c>
      <c r="K104" s="146" t="s">
        <v>52</v>
      </c>
      <c r="L104" s="146" t="s">
        <v>168</v>
      </c>
      <c r="M104" s="146" t="s">
        <v>2008</v>
      </c>
      <c r="N104" s="146" t="s">
        <v>590</v>
      </c>
      <c r="O104" s="146" t="s">
        <v>2404</v>
      </c>
      <c r="P104" s="147">
        <v>44256</v>
      </c>
      <c r="Q104" s="147" t="s">
        <v>486</v>
      </c>
      <c r="R104" s="128" t="s">
        <v>591</v>
      </c>
      <c r="S104" s="141">
        <f>1</f>
        <v>1</v>
      </c>
    </row>
    <row r="105" spans="1:19" ht="143.25" x14ac:dyDescent="0.2">
      <c r="A105" s="145">
        <v>100</v>
      </c>
      <c r="B105" s="146" t="s">
        <v>592</v>
      </c>
      <c r="C105" s="146" t="s">
        <v>1224</v>
      </c>
      <c r="D105" s="144" t="s">
        <v>593</v>
      </c>
      <c r="E105" s="146" t="s">
        <v>66</v>
      </c>
      <c r="F105" s="146" t="s">
        <v>60</v>
      </c>
      <c r="G105" s="157">
        <v>44104</v>
      </c>
      <c r="H105" s="144" t="s">
        <v>49</v>
      </c>
      <c r="I105" s="144" t="s">
        <v>27</v>
      </c>
      <c r="J105" s="146" t="s">
        <v>18</v>
      </c>
      <c r="K105" s="146" t="s">
        <v>52</v>
      </c>
      <c r="L105" s="146" t="s">
        <v>151</v>
      </c>
      <c r="M105" s="146" t="s">
        <v>2009</v>
      </c>
      <c r="N105" s="146" t="s">
        <v>594</v>
      </c>
      <c r="O105" s="146" t="s">
        <v>2060</v>
      </c>
      <c r="P105" s="147">
        <v>44256</v>
      </c>
      <c r="Q105" s="147" t="s">
        <v>486</v>
      </c>
      <c r="R105" s="128" t="s">
        <v>595</v>
      </c>
      <c r="S105" s="141">
        <f>1</f>
        <v>1</v>
      </c>
    </row>
    <row r="106" spans="1:19" ht="165.75" x14ac:dyDescent="0.2">
      <c r="A106" s="145">
        <v>101</v>
      </c>
      <c r="B106" s="146" t="s">
        <v>596</v>
      </c>
      <c r="C106" s="146" t="s">
        <v>597</v>
      </c>
      <c r="D106" s="144" t="s">
        <v>598</v>
      </c>
      <c r="E106" s="146" t="s">
        <v>63</v>
      </c>
      <c r="F106" s="146" t="s">
        <v>64</v>
      </c>
      <c r="G106" s="157">
        <v>44252</v>
      </c>
      <c r="H106" s="144" t="s">
        <v>46</v>
      </c>
      <c r="I106" s="144" t="s">
        <v>27</v>
      </c>
      <c r="J106" s="146" t="s">
        <v>18</v>
      </c>
      <c r="K106" s="146" t="s">
        <v>52</v>
      </c>
      <c r="L106" s="146" t="s">
        <v>151</v>
      </c>
      <c r="M106" s="146" t="s">
        <v>599</v>
      </c>
      <c r="N106" s="146" t="s">
        <v>600</v>
      </c>
      <c r="O106" s="146" t="s">
        <v>2010</v>
      </c>
      <c r="P106" s="147">
        <v>44256</v>
      </c>
      <c r="Q106" s="147" t="s">
        <v>601</v>
      </c>
      <c r="R106" s="128" t="s">
        <v>602</v>
      </c>
      <c r="S106" s="141">
        <f>1</f>
        <v>1</v>
      </c>
    </row>
    <row r="107" spans="1:19" ht="89.25" x14ac:dyDescent="0.2">
      <c r="A107" s="145">
        <v>102</v>
      </c>
      <c r="B107" s="146" t="s">
        <v>603</v>
      </c>
      <c r="C107" s="146"/>
      <c r="D107" s="144" t="s">
        <v>604</v>
      </c>
      <c r="E107" s="146" t="s">
        <v>66</v>
      </c>
      <c r="F107" s="146" t="s">
        <v>64</v>
      </c>
      <c r="G107" s="157">
        <v>44103</v>
      </c>
      <c r="H107" s="144" t="s">
        <v>48</v>
      </c>
      <c r="I107" s="144" t="s">
        <v>29</v>
      </c>
      <c r="J107" s="146" t="s">
        <v>18</v>
      </c>
      <c r="K107" s="146" t="s">
        <v>55</v>
      </c>
      <c r="L107" s="146" t="s">
        <v>95</v>
      </c>
      <c r="M107" s="146" t="s">
        <v>605</v>
      </c>
      <c r="N107" s="146" t="s">
        <v>606</v>
      </c>
      <c r="O107" s="146" t="s">
        <v>607</v>
      </c>
      <c r="P107" s="147">
        <v>44256</v>
      </c>
      <c r="Q107" s="147" t="s">
        <v>486</v>
      </c>
      <c r="R107" s="128" t="s">
        <v>608</v>
      </c>
      <c r="S107" s="141">
        <f>1</f>
        <v>1</v>
      </c>
    </row>
    <row r="108" spans="1:19" ht="76.5" x14ac:dyDescent="0.2">
      <c r="A108" s="145">
        <v>103</v>
      </c>
      <c r="B108" s="146" t="s">
        <v>609</v>
      </c>
      <c r="C108" s="146"/>
      <c r="D108" s="144" t="s">
        <v>185</v>
      </c>
      <c r="E108" s="146" t="s">
        <v>66</v>
      </c>
      <c r="F108" s="146" t="s">
        <v>60</v>
      </c>
      <c r="G108" s="157">
        <v>44103</v>
      </c>
      <c r="H108" s="144" t="s">
        <v>48</v>
      </c>
      <c r="I108" s="144" t="s">
        <v>13</v>
      </c>
      <c r="J108" s="146" t="s">
        <v>22</v>
      </c>
      <c r="K108" s="146" t="s">
        <v>52</v>
      </c>
      <c r="L108" s="146" t="s">
        <v>151</v>
      </c>
      <c r="M108" s="146" t="s">
        <v>1999</v>
      </c>
      <c r="N108" s="146" t="s">
        <v>610</v>
      </c>
      <c r="O108" s="146" t="s">
        <v>611</v>
      </c>
      <c r="P108" s="147">
        <v>44256</v>
      </c>
      <c r="Q108" s="147" t="s">
        <v>486</v>
      </c>
      <c r="R108" s="128" t="s">
        <v>612</v>
      </c>
      <c r="S108" s="141">
        <f>1</f>
        <v>1</v>
      </c>
    </row>
    <row r="109" spans="1:19" ht="63.75" x14ac:dyDescent="0.2">
      <c r="A109" s="145">
        <v>104</v>
      </c>
      <c r="B109" s="146" t="s">
        <v>613</v>
      </c>
      <c r="C109" s="146"/>
      <c r="D109" s="144" t="s">
        <v>614</v>
      </c>
      <c r="E109" s="146" t="s">
        <v>59</v>
      </c>
      <c r="F109" s="146" t="s">
        <v>64</v>
      </c>
      <c r="G109" s="157">
        <v>44083</v>
      </c>
      <c r="H109" s="144" t="s">
        <v>48</v>
      </c>
      <c r="I109" s="144" t="s">
        <v>29</v>
      </c>
      <c r="J109" s="146" t="s">
        <v>18</v>
      </c>
      <c r="K109" s="146" t="s">
        <v>52</v>
      </c>
      <c r="L109" s="146" t="s">
        <v>520</v>
      </c>
      <c r="M109" s="146" t="s">
        <v>615</v>
      </c>
      <c r="N109" s="146" t="s">
        <v>616</v>
      </c>
      <c r="O109" s="146" t="s">
        <v>617</v>
      </c>
      <c r="P109" s="147">
        <v>44256</v>
      </c>
      <c r="Q109" s="147" t="s">
        <v>486</v>
      </c>
      <c r="R109" s="128" t="s">
        <v>618</v>
      </c>
      <c r="S109" s="141">
        <f>1</f>
        <v>1</v>
      </c>
    </row>
    <row r="110" spans="1:19" ht="51" x14ac:dyDescent="0.2">
      <c r="A110" s="145">
        <v>105</v>
      </c>
      <c r="B110" s="146" t="s">
        <v>619</v>
      </c>
      <c r="C110" s="146"/>
      <c r="D110" s="144" t="s">
        <v>532</v>
      </c>
      <c r="E110" s="146" t="s">
        <v>63</v>
      </c>
      <c r="F110" s="146" t="s">
        <v>60</v>
      </c>
      <c r="G110" s="157">
        <v>44063</v>
      </c>
      <c r="H110" s="144" t="s">
        <v>48</v>
      </c>
      <c r="I110" s="144" t="s">
        <v>13</v>
      </c>
      <c r="J110" s="146" t="s">
        <v>18</v>
      </c>
      <c r="K110" s="146" t="s">
        <v>53</v>
      </c>
      <c r="L110" s="146" t="s">
        <v>620</v>
      </c>
      <c r="M110" s="146" t="s">
        <v>621</v>
      </c>
      <c r="N110" s="146" t="s">
        <v>622</v>
      </c>
      <c r="O110" s="146" t="s">
        <v>623</v>
      </c>
      <c r="P110" s="147">
        <v>44256</v>
      </c>
      <c r="Q110" s="147" t="s">
        <v>486</v>
      </c>
      <c r="R110" s="128" t="s">
        <v>624</v>
      </c>
      <c r="S110" s="141">
        <f>1</f>
        <v>1</v>
      </c>
    </row>
    <row r="111" spans="1:19" ht="127.5" x14ac:dyDescent="0.2">
      <c r="A111" s="145">
        <v>106</v>
      </c>
      <c r="B111" s="146" t="s">
        <v>625</v>
      </c>
      <c r="C111" s="146" t="s">
        <v>626</v>
      </c>
      <c r="D111" s="144" t="s">
        <v>627</v>
      </c>
      <c r="E111" s="146" t="s">
        <v>66</v>
      </c>
      <c r="F111" s="146" t="s">
        <v>60</v>
      </c>
      <c r="G111" s="157">
        <v>44063</v>
      </c>
      <c r="H111" s="144" t="s">
        <v>49</v>
      </c>
      <c r="I111" s="144" t="s">
        <v>13</v>
      </c>
      <c r="J111" s="146" t="s">
        <v>18</v>
      </c>
      <c r="K111" s="146" t="s">
        <v>53</v>
      </c>
      <c r="L111" s="146" t="s">
        <v>151</v>
      </c>
      <c r="M111" s="146" t="s">
        <v>1998</v>
      </c>
      <c r="N111" s="146" t="s">
        <v>628</v>
      </c>
      <c r="O111" s="146" t="s">
        <v>629</v>
      </c>
      <c r="P111" s="147">
        <v>44256</v>
      </c>
      <c r="Q111" s="147" t="s">
        <v>486</v>
      </c>
      <c r="R111" s="128" t="s">
        <v>630</v>
      </c>
      <c r="S111" s="141">
        <f>1</f>
        <v>1</v>
      </c>
    </row>
    <row r="112" spans="1:19" ht="76.5" x14ac:dyDescent="0.2">
      <c r="A112" s="145">
        <v>107</v>
      </c>
      <c r="B112" s="146" t="s">
        <v>631</v>
      </c>
      <c r="C112" s="146"/>
      <c r="D112" s="144" t="s">
        <v>632</v>
      </c>
      <c r="E112" s="146" t="s">
        <v>66</v>
      </c>
      <c r="F112" s="146" t="s">
        <v>64</v>
      </c>
      <c r="G112" s="157">
        <v>44061</v>
      </c>
      <c r="H112" s="144" t="s">
        <v>48</v>
      </c>
      <c r="I112" s="144" t="s">
        <v>13</v>
      </c>
      <c r="J112" s="146" t="s">
        <v>18</v>
      </c>
      <c r="K112" s="146" t="s">
        <v>55</v>
      </c>
      <c r="L112" s="146"/>
      <c r="M112" s="146" t="s">
        <v>633</v>
      </c>
      <c r="N112" s="146" t="s">
        <v>634</v>
      </c>
      <c r="O112" s="146" t="s">
        <v>635</v>
      </c>
      <c r="P112" s="147">
        <v>44256</v>
      </c>
      <c r="Q112" s="147" t="s">
        <v>486</v>
      </c>
      <c r="R112" s="128" t="s">
        <v>636</v>
      </c>
      <c r="S112" s="141">
        <f>1</f>
        <v>1</v>
      </c>
    </row>
    <row r="113" spans="1:19" ht="89.25" x14ac:dyDescent="0.2">
      <c r="A113" s="145">
        <v>108</v>
      </c>
      <c r="B113" s="146" t="s">
        <v>637</v>
      </c>
      <c r="C113" s="146" t="s">
        <v>638</v>
      </c>
      <c r="D113" s="144" t="s">
        <v>639</v>
      </c>
      <c r="E113" s="146" t="s">
        <v>66</v>
      </c>
      <c r="F113" s="146" t="s">
        <v>60</v>
      </c>
      <c r="G113" s="157">
        <v>44060</v>
      </c>
      <c r="H113" s="144" t="s">
        <v>49</v>
      </c>
      <c r="I113" s="144" t="s">
        <v>13</v>
      </c>
      <c r="J113" s="146" t="s">
        <v>19</v>
      </c>
      <c r="K113" s="146" t="s">
        <v>52</v>
      </c>
      <c r="L113" s="146" t="s">
        <v>151</v>
      </c>
      <c r="M113" s="146" t="s">
        <v>640</v>
      </c>
      <c r="N113" s="146" t="s">
        <v>641</v>
      </c>
      <c r="O113" s="146" t="s">
        <v>642</v>
      </c>
      <c r="P113" s="147">
        <v>44256</v>
      </c>
      <c r="Q113" s="147" t="s">
        <v>486</v>
      </c>
      <c r="R113" s="128" t="s">
        <v>643</v>
      </c>
      <c r="S113" s="141">
        <f>1</f>
        <v>1</v>
      </c>
    </row>
    <row r="114" spans="1:19" ht="63.75" x14ac:dyDescent="0.2">
      <c r="A114" s="145">
        <v>109</v>
      </c>
      <c r="B114" s="146" t="s">
        <v>644</v>
      </c>
      <c r="C114" s="146"/>
      <c r="D114" s="144" t="s">
        <v>604</v>
      </c>
      <c r="E114" s="146" t="s">
        <v>66</v>
      </c>
      <c r="F114" s="146" t="s">
        <v>64</v>
      </c>
      <c r="G114" s="157">
        <v>44026</v>
      </c>
      <c r="H114" s="144" t="s">
        <v>48</v>
      </c>
      <c r="I114" s="144" t="s">
        <v>13</v>
      </c>
      <c r="J114" s="146" t="s">
        <v>18</v>
      </c>
      <c r="K114" s="146" t="s">
        <v>55</v>
      </c>
      <c r="L114" s="146" t="s">
        <v>95</v>
      </c>
      <c r="M114" s="146" t="s">
        <v>645</v>
      </c>
      <c r="N114" s="146" t="s">
        <v>646</v>
      </c>
      <c r="O114" s="146" t="s">
        <v>647</v>
      </c>
      <c r="P114" s="147">
        <v>44256</v>
      </c>
      <c r="Q114" s="147" t="s">
        <v>486</v>
      </c>
      <c r="R114" s="128" t="s">
        <v>648</v>
      </c>
      <c r="S114" s="141">
        <f>1</f>
        <v>1</v>
      </c>
    </row>
    <row r="115" spans="1:19" ht="76.5" x14ac:dyDescent="0.2">
      <c r="A115" s="145">
        <v>110</v>
      </c>
      <c r="B115" s="146" t="s">
        <v>649</v>
      </c>
      <c r="C115" s="146"/>
      <c r="D115" s="144" t="s">
        <v>650</v>
      </c>
      <c r="E115" s="146" t="s">
        <v>59</v>
      </c>
      <c r="F115" s="146" t="s">
        <v>64</v>
      </c>
      <c r="G115" s="157">
        <v>44019</v>
      </c>
      <c r="H115" s="144" t="s">
        <v>48</v>
      </c>
      <c r="I115" s="144" t="s">
        <v>13</v>
      </c>
      <c r="J115" s="146" t="s">
        <v>18</v>
      </c>
      <c r="K115" s="146" t="s">
        <v>52</v>
      </c>
      <c r="L115" s="146" t="s">
        <v>108</v>
      </c>
      <c r="M115" s="146" t="s">
        <v>651</v>
      </c>
      <c r="N115" s="146" t="s">
        <v>652</v>
      </c>
      <c r="O115" s="146" t="s">
        <v>2061</v>
      </c>
      <c r="P115" s="147">
        <v>44256</v>
      </c>
      <c r="Q115" s="147" t="s">
        <v>486</v>
      </c>
      <c r="R115" s="128" t="s">
        <v>653</v>
      </c>
      <c r="S115" s="141">
        <f>1</f>
        <v>1</v>
      </c>
    </row>
    <row r="116" spans="1:19" ht="102" x14ac:dyDescent="0.2">
      <c r="A116" s="145">
        <v>111</v>
      </c>
      <c r="B116" s="146" t="s">
        <v>654</v>
      </c>
      <c r="C116" s="146"/>
      <c r="D116" s="144" t="s">
        <v>655</v>
      </c>
      <c r="E116" s="146" t="s">
        <v>65</v>
      </c>
      <c r="F116" s="146" t="s">
        <v>58</v>
      </c>
      <c r="G116" s="157">
        <v>44000</v>
      </c>
      <c r="H116" s="144" t="s">
        <v>48</v>
      </c>
      <c r="I116" s="144" t="s">
        <v>29</v>
      </c>
      <c r="J116" s="146" t="s">
        <v>18</v>
      </c>
      <c r="K116" s="146" t="s">
        <v>55</v>
      </c>
      <c r="L116" s="146" t="s">
        <v>168</v>
      </c>
      <c r="M116" s="146" t="s">
        <v>656</v>
      </c>
      <c r="N116" s="146" t="s">
        <v>1175</v>
      </c>
      <c r="O116" s="146" t="s">
        <v>2405</v>
      </c>
      <c r="P116" s="147">
        <v>44256</v>
      </c>
      <c r="Q116" s="147" t="s">
        <v>486</v>
      </c>
      <c r="R116" s="128" t="s">
        <v>657</v>
      </c>
      <c r="S116" s="141">
        <f>1</f>
        <v>1</v>
      </c>
    </row>
    <row r="117" spans="1:19" ht="78.95" customHeight="1" x14ac:dyDescent="0.2">
      <c r="A117" s="145">
        <v>112</v>
      </c>
      <c r="B117" s="146" t="s">
        <v>658</v>
      </c>
      <c r="C117" s="146" t="s">
        <v>1225</v>
      </c>
      <c r="D117" s="144" t="s">
        <v>659</v>
      </c>
      <c r="E117" s="146" t="s">
        <v>66</v>
      </c>
      <c r="F117" s="146" t="s">
        <v>62</v>
      </c>
      <c r="G117" s="157">
        <v>44004</v>
      </c>
      <c r="H117" s="144" t="s">
        <v>49</v>
      </c>
      <c r="I117" s="144" t="s">
        <v>13</v>
      </c>
      <c r="J117" s="146" t="s">
        <v>18</v>
      </c>
      <c r="K117" s="146" t="s">
        <v>52</v>
      </c>
      <c r="L117" s="146"/>
      <c r="M117" s="146" t="s">
        <v>660</v>
      </c>
      <c r="N117" s="146" t="s">
        <v>661</v>
      </c>
      <c r="O117" s="146" t="s">
        <v>662</v>
      </c>
      <c r="P117" s="147">
        <v>44256</v>
      </c>
      <c r="Q117" s="147" t="s">
        <v>486</v>
      </c>
      <c r="R117" s="128" t="s">
        <v>663</v>
      </c>
      <c r="S117" s="141">
        <f>1</f>
        <v>1</v>
      </c>
    </row>
    <row r="118" spans="1:19" ht="76.5" x14ac:dyDescent="0.2">
      <c r="A118" s="145">
        <v>113</v>
      </c>
      <c r="B118" s="146" t="s">
        <v>664</v>
      </c>
      <c r="C118" s="146"/>
      <c r="D118" s="144" t="s">
        <v>665</v>
      </c>
      <c r="E118" s="146" t="s">
        <v>66</v>
      </c>
      <c r="F118" s="146" t="s">
        <v>64</v>
      </c>
      <c r="G118" s="157">
        <v>43983</v>
      </c>
      <c r="H118" s="144" t="s">
        <v>48</v>
      </c>
      <c r="I118" s="144" t="s">
        <v>13</v>
      </c>
      <c r="J118" s="146" t="s">
        <v>18</v>
      </c>
      <c r="K118" s="146" t="s">
        <v>55</v>
      </c>
      <c r="L118" s="146" t="s">
        <v>168</v>
      </c>
      <c r="M118" s="146" t="s">
        <v>666</v>
      </c>
      <c r="N118" s="146" t="s">
        <v>667</v>
      </c>
      <c r="O118" s="146" t="s">
        <v>2406</v>
      </c>
      <c r="P118" s="147">
        <v>44256</v>
      </c>
      <c r="Q118" s="147" t="s">
        <v>486</v>
      </c>
      <c r="R118" s="128" t="s">
        <v>668</v>
      </c>
      <c r="S118" s="141">
        <f>1</f>
        <v>1</v>
      </c>
    </row>
    <row r="119" spans="1:19" ht="114.75" x14ac:dyDescent="0.2">
      <c r="A119" s="145">
        <v>114</v>
      </c>
      <c r="B119" s="146" t="s">
        <v>669</v>
      </c>
      <c r="C119" s="146" t="s">
        <v>670</v>
      </c>
      <c r="D119" s="144" t="s">
        <v>671</v>
      </c>
      <c r="E119" s="146" t="s">
        <v>66</v>
      </c>
      <c r="F119" s="146" t="s">
        <v>64</v>
      </c>
      <c r="G119" s="157">
        <v>43978</v>
      </c>
      <c r="H119" s="144" t="s">
        <v>49</v>
      </c>
      <c r="I119" s="144" t="s">
        <v>13</v>
      </c>
      <c r="J119" s="146" t="s">
        <v>19</v>
      </c>
      <c r="K119" s="146" t="s">
        <v>55</v>
      </c>
      <c r="L119" s="146" t="s">
        <v>130</v>
      </c>
      <c r="M119" s="146" t="s">
        <v>2382</v>
      </c>
      <c r="N119" s="146" t="s">
        <v>672</v>
      </c>
      <c r="O119" s="146" t="s">
        <v>673</v>
      </c>
      <c r="P119" s="147">
        <v>44256</v>
      </c>
      <c r="Q119" s="147" t="s">
        <v>486</v>
      </c>
      <c r="R119" s="128" t="s">
        <v>674</v>
      </c>
      <c r="S119" s="141">
        <f>1</f>
        <v>1</v>
      </c>
    </row>
    <row r="120" spans="1:19" ht="38.25" x14ac:dyDescent="0.2">
      <c r="A120" s="145">
        <v>115</v>
      </c>
      <c r="B120" s="146" t="s">
        <v>675</v>
      </c>
      <c r="C120" s="146"/>
      <c r="D120" s="144" t="s">
        <v>676</v>
      </c>
      <c r="E120" s="146" t="s">
        <v>66</v>
      </c>
      <c r="F120" s="146" t="s">
        <v>64</v>
      </c>
      <c r="G120" s="157">
        <v>43978</v>
      </c>
      <c r="H120" s="144" t="s">
        <v>48</v>
      </c>
      <c r="I120" s="144" t="s">
        <v>13</v>
      </c>
      <c r="J120" s="146" t="s">
        <v>19</v>
      </c>
      <c r="K120" s="146" t="s">
        <v>55</v>
      </c>
      <c r="L120" s="146" t="s">
        <v>168</v>
      </c>
      <c r="M120" s="146" t="s">
        <v>677</v>
      </c>
      <c r="N120" s="146" t="s">
        <v>678</v>
      </c>
      <c r="O120" s="146" t="s">
        <v>2407</v>
      </c>
      <c r="P120" s="147">
        <v>44256</v>
      </c>
      <c r="Q120" s="147" t="s">
        <v>486</v>
      </c>
      <c r="R120" s="128" t="s">
        <v>679</v>
      </c>
      <c r="S120" s="141">
        <f>1</f>
        <v>1</v>
      </c>
    </row>
    <row r="121" spans="1:19" ht="114.75" x14ac:dyDescent="0.2">
      <c r="A121" s="145">
        <v>116</v>
      </c>
      <c r="B121" s="146" t="s">
        <v>680</v>
      </c>
      <c r="C121" s="146"/>
      <c r="D121" s="144" t="s">
        <v>665</v>
      </c>
      <c r="E121" s="146" t="s">
        <v>66</v>
      </c>
      <c r="F121" s="146" t="s">
        <v>64</v>
      </c>
      <c r="G121" s="157">
        <v>43977</v>
      </c>
      <c r="H121" s="144" t="s">
        <v>48</v>
      </c>
      <c r="I121" s="144" t="s">
        <v>13</v>
      </c>
      <c r="J121" s="146" t="s">
        <v>19</v>
      </c>
      <c r="K121" s="146" t="s">
        <v>52</v>
      </c>
      <c r="L121" s="146" t="s">
        <v>168</v>
      </c>
      <c r="M121" s="146" t="s">
        <v>681</v>
      </c>
      <c r="N121" s="146" t="s">
        <v>682</v>
      </c>
      <c r="O121" s="146" t="s">
        <v>2408</v>
      </c>
      <c r="P121" s="147">
        <v>44256</v>
      </c>
      <c r="Q121" s="147" t="s">
        <v>486</v>
      </c>
      <c r="R121" s="128" t="s">
        <v>683</v>
      </c>
      <c r="S121" s="141">
        <f>1</f>
        <v>1</v>
      </c>
    </row>
    <row r="122" spans="1:19" ht="89.25" x14ac:dyDescent="0.2">
      <c r="A122" s="145">
        <v>117</v>
      </c>
      <c r="B122" s="146" t="s">
        <v>684</v>
      </c>
      <c r="C122" s="146"/>
      <c r="D122" s="144" t="s">
        <v>685</v>
      </c>
      <c r="E122" s="146" t="s">
        <v>61</v>
      </c>
      <c r="F122" s="146" t="s">
        <v>64</v>
      </c>
      <c r="G122" s="157">
        <v>43964</v>
      </c>
      <c r="H122" s="144" t="s">
        <v>48</v>
      </c>
      <c r="I122" s="144" t="s">
        <v>13</v>
      </c>
      <c r="J122" s="146" t="s">
        <v>18</v>
      </c>
      <c r="K122" s="146" t="s">
        <v>52</v>
      </c>
      <c r="L122" s="146" t="s">
        <v>108</v>
      </c>
      <c r="M122" s="146" t="s">
        <v>686</v>
      </c>
      <c r="N122" s="146" t="s">
        <v>687</v>
      </c>
      <c r="O122" s="146" t="s">
        <v>688</v>
      </c>
      <c r="P122" s="147">
        <v>44256</v>
      </c>
      <c r="Q122" s="147" t="s">
        <v>486</v>
      </c>
      <c r="R122" s="128" t="s">
        <v>689</v>
      </c>
      <c r="S122" s="141">
        <f>1</f>
        <v>1</v>
      </c>
    </row>
    <row r="123" spans="1:19" ht="102" x14ac:dyDescent="0.2">
      <c r="A123" s="145">
        <v>118</v>
      </c>
      <c r="B123" s="146" t="s">
        <v>690</v>
      </c>
      <c r="C123" s="146"/>
      <c r="D123" s="144" t="s">
        <v>691</v>
      </c>
      <c r="E123" s="146" t="s">
        <v>59</v>
      </c>
      <c r="F123" s="146" t="s">
        <v>64</v>
      </c>
      <c r="G123" s="157">
        <v>43976</v>
      </c>
      <c r="H123" s="144" t="s">
        <v>48</v>
      </c>
      <c r="I123" s="144" t="s">
        <v>13</v>
      </c>
      <c r="J123" s="146" t="s">
        <v>18</v>
      </c>
      <c r="K123" s="146" t="s">
        <v>52</v>
      </c>
      <c r="L123" s="146" t="s">
        <v>108</v>
      </c>
      <c r="M123" s="146" t="s">
        <v>692</v>
      </c>
      <c r="N123" s="146" t="s">
        <v>693</v>
      </c>
      <c r="O123" s="146" t="s">
        <v>694</v>
      </c>
      <c r="P123" s="147">
        <v>44256</v>
      </c>
      <c r="Q123" s="147" t="s">
        <v>486</v>
      </c>
      <c r="R123" s="128" t="s">
        <v>695</v>
      </c>
      <c r="S123" s="141">
        <f>1</f>
        <v>1</v>
      </c>
    </row>
    <row r="124" spans="1:19" ht="76.5" x14ac:dyDescent="0.2">
      <c r="A124" s="145">
        <v>119</v>
      </c>
      <c r="B124" s="146" t="s">
        <v>696</v>
      </c>
      <c r="C124" s="146"/>
      <c r="D124" s="144" t="s">
        <v>697</v>
      </c>
      <c r="E124" s="146" t="s">
        <v>65</v>
      </c>
      <c r="F124" s="146" t="s">
        <v>60</v>
      </c>
      <c r="G124" s="157">
        <v>43894</v>
      </c>
      <c r="H124" s="144" t="s">
        <v>48</v>
      </c>
      <c r="I124" s="144" t="s">
        <v>13</v>
      </c>
      <c r="J124" s="146" t="s">
        <v>18</v>
      </c>
      <c r="K124" s="146" t="s">
        <v>53</v>
      </c>
      <c r="L124" s="146" t="s">
        <v>620</v>
      </c>
      <c r="M124" s="146" t="s">
        <v>698</v>
      </c>
      <c r="N124" s="146" t="s">
        <v>699</v>
      </c>
      <c r="O124" s="146" t="s">
        <v>700</v>
      </c>
      <c r="P124" s="147">
        <v>44256</v>
      </c>
      <c r="Q124" s="147" t="s">
        <v>486</v>
      </c>
      <c r="R124" s="128" t="s">
        <v>701</v>
      </c>
      <c r="S124" s="141">
        <f>1</f>
        <v>1</v>
      </c>
    </row>
    <row r="125" spans="1:19" ht="89.25" x14ac:dyDescent="0.2">
      <c r="A125" s="145">
        <v>120</v>
      </c>
      <c r="B125" s="146" t="s">
        <v>702</v>
      </c>
      <c r="C125" s="146"/>
      <c r="D125" s="144" t="s">
        <v>703</v>
      </c>
      <c r="E125" s="146" t="s">
        <v>59</v>
      </c>
      <c r="F125" s="146" t="s">
        <v>62</v>
      </c>
      <c r="G125" s="157">
        <v>43954</v>
      </c>
      <c r="H125" s="144" t="s">
        <v>48</v>
      </c>
      <c r="I125" s="144" t="s">
        <v>13</v>
      </c>
      <c r="J125" s="146" t="s">
        <v>18</v>
      </c>
      <c r="K125" s="146" t="s">
        <v>53</v>
      </c>
      <c r="L125" s="146" t="s">
        <v>620</v>
      </c>
      <c r="M125" s="146" t="s">
        <v>704</v>
      </c>
      <c r="N125" s="146" t="s">
        <v>705</v>
      </c>
      <c r="O125" s="146" t="s">
        <v>700</v>
      </c>
      <c r="P125" s="147">
        <v>44256</v>
      </c>
      <c r="Q125" s="147" t="s">
        <v>486</v>
      </c>
      <c r="R125" s="128" t="s">
        <v>706</v>
      </c>
      <c r="S125" s="141">
        <f>1</f>
        <v>1</v>
      </c>
    </row>
    <row r="126" spans="1:19" ht="76.5" x14ac:dyDescent="0.2">
      <c r="A126" s="145">
        <v>121</v>
      </c>
      <c r="B126" s="146" t="s">
        <v>707</v>
      </c>
      <c r="C126" s="146"/>
      <c r="D126" s="144" t="s">
        <v>708</v>
      </c>
      <c r="E126" s="146" t="s">
        <v>59</v>
      </c>
      <c r="F126" s="146" t="s">
        <v>64</v>
      </c>
      <c r="G126" s="157">
        <v>43852</v>
      </c>
      <c r="H126" s="144" t="s">
        <v>48</v>
      </c>
      <c r="I126" s="144" t="s">
        <v>13</v>
      </c>
      <c r="J126" s="146" t="s">
        <v>23</v>
      </c>
      <c r="K126" s="146" t="s">
        <v>55</v>
      </c>
      <c r="L126" s="146" t="s">
        <v>168</v>
      </c>
      <c r="M126" s="146" t="s">
        <v>709</v>
      </c>
      <c r="N126" s="146" t="s">
        <v>710</v>
      </c>
      <c r="O126" s="146" t="s">
        <v>2409</v>
      </c>
      <c r="P126" s="147">
        <v>44256</v>
      </c>
      <c r="Q126" s="147" t="s">
        <v>486</v>
      </c>
      <c r="R126" s="128" t="s">
        <v>711</v>
      </c>
      <c r="S126" s="141">
        <f>1</f>
        <v>1</v>
      </c>
    </row>
    <row r="127" spans="1:19" ht="140.25" x14ac:dyDescent="0.2">
      <c r="A127" s="145">
        <v>122</v>
      </c>
      <c r="B127" s="146" t="s">
        <v>712</v>
      </c>
      <c r="C127" s="146"/>
      <c r="D127" s="144" t="s">
        <v>713</v>
      </c>
      <c r="E127" s="146" t="s">
        <v>59</v>
      </c>
      <c r="F127" s="146" t="s">
        <v>64</v>
      </c>
      <c r="G127" s="157">
        <v>43855</v>
      </c>
      <c r="H127" s="144" t="s">
        <v>48</v>
      </c>
      <c r="I127" s="144" t="s">
        <v>13</v>
      </c>
      <c r="J127" s="146" t="s">
        <v>18</v>
      </c>
      <c r="K127" s="146" t="s">
        <v>52</v>
      </c>
      <c r="L127" s="146" t="s">
        <v>151</v>
      </c>
      <c r="M127" s="146" t="s">
        <v>714</v>
      </c>
      <c r="N127" s="146" t="s">
        <v>715</v>
      </c>
      <c r="O127" s="146" t="s">
        <v>716</v>
      </c>
      <c r="P127" s="147">
        <v>44256</v>
      </c>
      <c r="Q127" s="147" t="s">
        <v>717</v>
      </c>
      <c r="R127" s="128" t="s">
        <v>718</v>
      </c>
      <c r="S127" s="141">
        <f>1</f>
        <v>1</v>
      </c>
    </row>
    <row r="128" spans="1:19" ht="63.75" x14ac:dyDescent="0.2">
      <c r="A128" s="145">
        <v>123</v>
      </c>
      <c r="B128" s="146" t="s">
        <v>719</v>
      </c>
      <c r="C128" s="146"/>
      <c r="D128" s="144" t="s">
        <v>720</v>
      </c>
      <c r="E128" s="146" t="s">
        <v>59</v>
      </c>
      <c r="F128" s="146" t="s">
        <v>64</v>
      </c>
      <c r="G128" s="157">
        <v>44221</v>
      </c>
      <c r="H128" s="144" t="s">
        <v>48</v>
      </c>
      <c r="I128" s="144" t="s">
        <v>13</v>
      </c>
      <c r="J128" s="146" t="s">
        <v>18</v>
      </c>
      <c r="K128" s="146" t="s">
        <v>55</v>
      </c>
      <c r="L128" s="146" t="s">
        <v>151</v>
      </c>
      <c r="M128" s="146" t="s">
        <v>721</v>
      </c>
      <c r="N128" s="146" t="s">
        <v>646</v>
      </c>
      <c r="O128" s="146" t="s">
        <v>722</v>
      </c>
      <c r="P128" s="147">
        <v>44256</v>
      </c>
      <c r="Q128" s="147" t="s">
        <v>717</v>
      </c>
      <c r="R128" s="128" t="s">
        <v>723</v>
      </c>
      <c r="S128" s="141">
        <f>1</f>
        <v>1</v>
      </c>
    </row>
    <row r="129" spans="1:19" ht="89.25" x14ac:dyDescent="0.2">
      <c r="A129" s="145">
        <v>124</v>
      </c>
      <c r="B129" s="146" t="s">
        <v>724</v>
      </c>
      <c r="C129" s="146"/>
      <c r="D129" s="144" t="s">
        <v>185</v>
      </c>
      <c r="E129" s="146" t="s">
        <v>66</v>
      </c>
      <c r="F129" s="146" t="s">
        <v>60</v>
      </c>
      <c r="G129" s="157">
        <v>44216</v>
      </c>
      <c r="H129" s="144" t="s">
        <v>48</v>
      </c>
      <c r="I129" s="144" t="s">
        <v>29</v>
      </c>
      <c r="J129" s="146" t="s">
        <v>18</v>
      </c>
      <c r="K129" s="146" t="s">
        <v>53</v>
      </c>
      <c r="L129" s="146" t="s">
        <v>151</v>
      </c>
      <c r="M129" s="146" t="s">
        <v>725</v>
      </c>
      <c r="N129" s="146" t="s">
        <v>726</v>
      </c>
      <c r="O129" s="146" t="s">
        <v>581</v>
      </c>
      <c r="P129" s="147">
        <v>44256</v>
      </c>
      <c r="Q129" s="147" t="s">
        <v>717</v>
      </c>
      <c r="R129" s="128" t="s">
        <v>727</v>
      </c>
      <c r="S129" s="141">
        <f>1</f>
        <v>1</v>
      </c>
    </row>
    <row r="130" spans="1:19" ht="102" x14ac:dyDescent="0.2">
      <c r="A130" s="145">
        <v>125</v>
      </c>
      <c r="B130" s="146" t="s">
        <v>728</v>
      </c>
      <c r="C130" s="146"/>
      <c r="D130" s="144" t="s">
        <v>729</v>
      </c>
      <c r="E130" s="146" t="s">
        <v>65</v>
      </c>
      <c r="F130" s="146" t="s">
        <v>62</v>
      </c>
      <c r="G130" s="157">
        <v>44217</v>
      </c>
      <c r="H130" s="144" t="s">
        <v>48</v>
      </c>
      <c r="I130" s="144" t="s">
        <v>13</v>
      </c>
      <c r="J130" s="146" t="s">
        <v>18</v>
      </c>
      <c r="K130" s="146" t="s">
        <v>52</v>
      </c>
      <c r="L130" s="146" t="s">
        <v>151</v>
      </c>
      <c r="M130" s="146" t="s">
        <v>730</v>
      </c>
      <c r="N130" s="146" t="s">
        <v>731</v>
      </c>
      <c r="O130" s="146" t="s">
        <v>732</v>
      </c>
      <c r="P130" s="147">
        <v>44256</v>
      </c>
      <c r="Q130" s="147" t="s">
        <v>717</v>
      </c>
      <c r="R130" s="128" t="s">
        <v>733</v>
      </c>
      <c r="S130" s="141">
        <f>1</f>
        <v>1</v>
      </c>
    </row>
    <row r="131" spans="1:19" ht="63.75" x14ac:dyDescent="0.2">
      <c r="A131" s="145">
        <v>126</v>
      </c>
      <c r="B131" s="146" t="s">
        <v>734</v>
      </c>
      <c r="C131" s="146"/>
      <c r="D131" s="144" t="s">
        <v>185</v>
      </c>
      <c r="E131" s="146" t="s">
        <v>66</v>
      </c>
      <c r="F131" s="146" t="s">
        <v>60</v>
      </c>
      <c r="G131" s="157">
        <v>44216</v>
      </c>
      <c r="H131" s="144" t="s">
        <v>49</v>
      </c>
      <c r="I131" s="144" t="s">
        <v>13</v>
      </c>
      <c r="J131" s="146" t="s">
        <v>18</v>
      </c>
      <c r="K131" s="146" t="s">
        <v>55</v>
      </c>
      <c r="L131" s="146" t="s">
        <v>108</v>
      </c>
      <c r="M131" s="146" t="s">
        <v>735</v>
      </c>
      <c r="N131" s="146" t="s">
        <v>736</v>
      </c>
      <c r="O131" s="146" t="s">
        <v>208</v>
      </c>
      <c r="P131" s="147">
        <v>44256</v>
      </c>
      <c r="Q131" s="147" t="s">
        <v>717</v>
      </c>
      <c r="R131" s="128" t="s">
        <v>737</v>
      </c>
      <c r="S131" s="141">
        <f>1</f>
        <v>1</v>
      </c>
    </row>
    <row r="132" spans="1:19" ht="63.75" x14ac:dyDescent="0.2">
      <c r="A132" s="145">
        <v>127</v>
      </c>
      <c r="B132" s="146" t="s">
        <v>738</v>
      </c>
      <c r="C132" s="146"/>
      <c r="D132" s="144" t="s">
        <v>739</v>
      </c>
      <c r="E132" s="146" t="s">
        <v>65</v>
      </c>
      <c r="F132" s="146" t="s">
        <v>64</v>
      </c>
      <c r="G132" s="157">
        <v>44211</v>
      </c>
      <c r="H132" s="144" t="s">
        <v>48</v>
      </c>
      <c r="I132" s="144" t="s">
        <v>13</v>
      </c>
      <c r="J132" s="146" t="s">
        <v>21</v>
      </c>
      <c r="K132" s="146" t="s">
        <v>52</v>
      </c>
      <c r="L132" s="146" t="s">
        <v>108</v>
      </c>
      <c r="M132" s="146" t="s">
        <v>740</v>
      </c>
      <c r="N132" s="146" t="s">
        <v>741</v>
      </c>
      <c r="O132" s="146" t="s">
        <v>2410</v>
      </c>
      <c r="P132" s="147">
        <v>44256</v>
      </c>
      <c r="Q132" s="147" t="s">
        <v>717</v>
      </c>
      <c r="R132" s="128" t="s">
        <v>742</v>
      </c>
      <c r="S132" s="141">
        <f>1</f>
        <v>1</v>
      </c>
    </row>
    <row r="133" spans="1:19" ht="63.75" x14ac:dyDescent="0.2">
      <c r="A133" s="145">
        <v>128</v>
      </c>
      <c r="B133" s="146" t="s">
        <v>743</v>
      </c>
      <c r="C133" s="146"/>
      <c r="D133" s="144" t="s">
        <v>744</v>
      </c>
      <c r="E133" s="146" t="s">
        <v>59</v>
      </c>
      <c r="F133" s="146" t="s">
        <v>64</v>
      </c>
      <c r="G133" s="157">
        <v>44209</v>
      </c>
      <c r="H133" s="144" t="s">
        <v>48</v>
      </c>
      <c r="I133" s="144" t="s">
        <v>13</v>
      </c>
      <c r="J133" s="146" t="s">
        <v>18</v>
      </c>
      <c r="K133" s="146" t="s">
        <v>55</v>
      </c>
      <c r="L133" s="146" t="s">
        <v>151</v>
      </c>
      <c r="M133" s="146" t="s">
        <v>745</v>
      </c>
      <c r="N133" s="146" t="s">
        <v>746</v>
      </c>
      <c r="O133" s="146" t="s">
        <v>747</v>
      </c>
      <c r="P133" s="147">
        <v>44256</v>
      </c>
      <c r="Q133" s="147" t="s">
        <v>717</v>
      </c>
      <c r="R133" s="128" t="s">
        <v>748</v>
      </c>
      <c r="S133" s="141">
        <f>1</f>
        <v>1</v>
      </c>
    </row>
    <row r="134" spans="1:19" ht="63.75" x14ac:dyDescent="0.2">
      <c r="A134" s="145">
        <v>129</v>
      </c>
      <c r="B134" s="146" t="s">
        <v>749</v>
      </c>
      <c r="C134" s="146"/>
      <c r="D134" s="144" t="s">
        <v>750</v>
      </c>
      <c r="E134" s="146" t="s">
        <v>59</v>
      </c>
      <c r="F134" s="146" t="s">
        <v>60</v>
      </c>
      <c r="G134" s="157">
        <v>44209</v>
      </c>
      <c r="H134" s="144" t="s">
        <v>48</v>
      </c>
      <c r="I134" s="144" t="s">
        <v>13</v>
      </c>
      <c r="J134" s="146" t="s">
        <v>18</v>
      </c>
      <c r="K134" s="146" t="s">
        <v>55</v>
      </c>
      <c r="L134" s="146" t="s">
        <v>508</v>
      </c>
      <c r="M134" s="146" t="s">
        <v>751</v>
      </c>
      <c r="N134" s="146" t="s">
        <v>752</v>
      </c>
      <c r="O134" s="146" t="s">
        <v>753</v>
      </c>
      <c r="P134" s="147">
        <v>44256</v>
      </c>
      <c r="Q134" s="147" t="s">
        <v>717</v>
      </c>
      <c r="R134" s="128" t="s">
        <v>754</v>
      </c>
      <c r="S134" s="141">
        <f>1</f>
        <v>1</v>
      </c>
    </row>
    <row r="135" spans="1:19" ht="63.75" x14ac:dyDescent="0.2">
      <c r="A135" s="145">
        <v>130</v>
      </c>
      <c r="B135" s="146" t="s">
        <v>755</v>
      </c>
      <c r="C135" s="146"/>
      <c r="D135" s="144" t="s">
        <v>756</v>
      </c>
      <c r="E135" s="146" t="s">
        <v>59</v>
      </c>
      <c r="F135" s="146" t="s">
        <v>60</v>
      </c>
      <c r="G135" s="157">
        <v>44207</v>
      </c>
      <c r="H135" s="144" t="s">
        <v>48</v>
      </c>
      <c r="I135" s="144" t="s">
        <v>29</v>
      </c>
      <c r="J135" s="146" t="s">
        <v>18</v>
      </c>
      <c r="K135" s="146" t="s">
        <v>55</v>
      </c>
      <c r="L135" s="146" t="s">
        <v>508</v>
      </c>
      <c r="M135" s="146" t="s">
        <v>757</v>
      </c>
      <c r="N135" s="146" t="s">
        <v>758</v>
      </c>
      <c r="O135" s="146" t="s">
        <v>759</v>
      </c>
      <c r="P135" s="147">
        <v>44256</v>
      </c>
      <c r="Q135" s="147" t="s">
        <v>717</v>
      </c>
      <c r="R135" s="128" t="s">
        <v>760</v>
      </c>
      <c r="S135" s="141">
        <f>1</f>
        <v>1</v>
      </c>
    </row>
    <row r="136" spans="1:19" ht="89.25" x14ac:dyDescent="0.2">
      <c r="A136" s="145">
        <v>131</v>
      </c>
      <c r="B136" s="146" t="s">
        <v>761</v>
      </c>
      <c r="C136" s="146"/>
      <c r="D136" s="144" t="s">
        <v>762</v>
      </c>
      <c r="E136" s="146" t="s">
        <v>59</v>
      </c>
      <c r="F136" s="146" t="s">
        <v>64</v>
      </c>
      <c r="G136" s="157">
        <v>44204</v>
      </c>
      <c r="H136" s="144" t="s">
        <v>46</v>
      </c>
      <c r="I136" s="144" t="s">
        <v>27</v>
      </c>
      <c r="J136" s="146" t="s">
        <v>18</v>
      </c>
      <c r="K136" s="146" t="s">
        <v>52</v>
      </c>
      <c r="L136" s="146" t="s">
        <v>108</v>
      </c>
      <c r="M136" s="146" t="s">
        <v>763</v>
      </c>
      <c r="N136" s="146" t="s">
        <v>764</v>
      </c>
      <c r="O136" s="146" t="s">
        <v>765</v>
      </c>
      <c r="P136" s="147">
        <v>44256</v>
      </c>
      <c r="Q136" s="147" t="s">
        <v>717</v>
      </c>
      <c r="R136" s="128" t="s">
        <v>766</v>
      </c>
      <c r="S136" s="141">
        <f>1</f>
        <v>1</v>
      </c>
    </row>
    <row r="137" spans="1:19" ht="76.5" x14ac:dyDescent="0.2">
      <c r="A137" s="145">
        <v>132</v>
      </c>
      <c r="B137" s="146" t="s">
        <v>767</v>
      </c>
      <c r="C137" s="146"/>
      <c r="D137" s="144" t="s">
        <v>768</v>
      </c>
      <c r="E137" s="146" t="s">
        <v>65</v>
      </c>
      <c r="F137" s="146" t="s">
        <v>64</v>
      </c>
      <c r="G137" s="157">
        <v>44201</v>
      </c>
      <c r="H137" s="144" t="s">
        <v>48</v>
      </c>
      <c r="I137" s="144" t="s">
        <v>29</v>
      </c>
      <c r="J137" s="146" t="s">
        <v>18</v>
      </c>
      <c r="K137" s="146" t="s">
        <v>52</v>
      </c>
      <c r="L137" s="146" t="s">
        <v>508</v>
      </c>
      <c r="M137" s="146" t="s">
        <v>769</v>
      </c>
      <c r="N137" s="146" t="s">
        <v>770</v>
      </c>
      <c r="O137" s="146" t="s">
        <v>771</v>
      </c>
      <c r="P137" s="147">
        <v>44256</v>
      </c>
      <c r="Q137" s="147" t="s">
        <v>717</v>
      </c>
      <c r="R137" s="128" t="s">
        <v>772</v>
      </c>
      <c r="S137" s="141">
        <f>1</f>
        <v>1</v>
      </c>
    </row>
    <row r="138" spans="1:19" ht="63.75" x14ac:dyDescent="0.2">
      <c r="A138" s="145">
        <v>133</v>
      </c>
      <c r="B138" s="146" t="s">
        <v>773</v>
      </c>
      <c r="C138" s="146"/>
      <c r="D138" s="144" t="s">
        <v>774</v>
      </c>
      <c r="E138" s="146" t="s">
        <v>65</v>
      </c>
      <c r="F138" s="146" t="s">
        <v>62</v>
      </c>
      <c r="G138" s="157">
        <v>44201</v>
      </c>
      <c r="H138" s="144" t="s">
        <v>48</v>
      </c>
      <c r="I138" s="144" t="s">
        <v>13</v>
      </c>
      <c r="J138" s="146" t="s">
        <v>17</v>
      </c>
      <c r="K138" s="146" t="s">
        <v>52</v>
      </c>
      <c r="L138" s="146" t="s">
        <v>18</v>
      </c>
      <c r="M138" s="146" t="s">
        <v>775</v>
      </c>
      <c r="N138" s="146" t="s">
        <v>776</v>
      </c>
      <c r="O138" s="146" t="s">
        <v>2294</v>
      </c>
      <c r="P138" s="147">
        <v>44256</v>
      </c>
      <c r="Q138" s="147" t="s">
        <v>717</v>
      </c>
      <c r="R138" s="128" t="s">
        <v>777</v>
      </c>
      <c r="S138" s="141">
        <f>1</f>
        <v>1</v>
      </c>
    </row>
    <row r="139" spans="1:19" ht="63.75" x14ac:dyDescent="0.2">
      <c r="A139" s="145">
        <v>134</v>
      </c>
      <c r="B139" s="146" t="s">
        <v>778</v>
      </c>
      <c r="C139" s="146"/>
      <c r="D139" s="144" t="s">
        <v>779</v>
      </c>
      <c r="E139" s="146" t="s">
        <v>65</v>
      </c>
      <c r="F139" s="146" t="s">
        <v>62</v>
      </c>
      <c r="G139" s="157">
        <v>44200</v>
      </c>
      <c r="H139" s="144" t="s">
        <v>48</v>
      </c>
      <c r="I139" s="144" t="s">
        <v>13</v>
      </c>
      <c r="J139" s="146" t="s">
        <v>19</v>
      </c>
      <c r="K139" s="146" t="s">
        <v>52</v>
      </c>
      <c r="L139" s="146" t="s">
        <v>168</v>
      </c>
      <c r="M139" s="146" t="s">
        <v>780</v>
      </c>
      <c r="N139" s="146" t="s">
        <v>781</v>
      </c>
      <c r="O139" s="146" t="s">
        <v>2411</v>
      </c>
      <c r="P139" s="147">
        <v>44256</v>
      </c>
      <c r="Q139" s="147" t="s">
        <v>717</v>
      </c>
      <c r="R139" s="128" t="s">
        <v>782</v>
      </c>
      <c r="S139" s="141">
        <f>1</f>
        <v>1</v>
      </c>
    </row>
    <row r="140" spans="1:19" ht="76.5" x14ac:dyDescent="0.2">
      <c r="A140" s="145">
        <v>135</v>
      </c>
      <c r="B140" s="146" t="s">
        <v>783</v>
      </c>
      <c r="C140" s="146"/>
      <c r="D140" s="144" t="s">
        <v>784</v>
      </c>
      <c r="E140" s="146" t="s">
        <v>59</v>
      </c>
      <c r="F140" s="146" t="s">
        <v>64</v>
      </c>
      <c r="G140" s="157">
        <v>44197</v>
      </c>
      <c r="H140" s="144" t="s">
        <v>46</v>
      </c>
      <c r="I140" s="144" t="s">
        <v>29</v>
      </c>
      <c r="J140" s="146" t="s">
        <v>18</v>
      </c>
      <c r="K140" s="146" t="s">
        <v>52</v>
      </c>
      <c r="L140" s="146" t="s">
        <v>108</v>
      </c>
      <c r="M140" s="146" t="s">
        <v>2011</v>
      </c>
      <c r="N140" s="146" t="s">
        <v>785</v>
      </c>
      <c r="O140" s="146" t="s">
        <v>2412</v>
      </c>
      <c r="P140" s="147">
        <v>44256</v>
      </c>
      <c r="Q140" s="147" t="s">
        <v>717</v>
      </c>
      <c r="R140" s="128" t="s">
        <v>786</v>
      </c>
      <c r="S140" s="141">
        <f>1</f>
        <v>1</v>
      </c>
    </row>
    <row r="141" spans="1:19" ht="63.75" x14ac:dyDescent="0.2">
      <c r="A141" s="145">
        <v>136</v>
      </c>
      <c r="B141" s="146" t="s">
        <v>787</v>
      </c>
      <c r="C141" s="146"/>
      <c r="D141" s="144" t="s">
        <v>788</v>
      </c>
      <c r="E141" s="146" t="s">
        <v>66</v>
      </c>
      <c r="F141" s="146" t="s">
        <v>62</v>
      </c>
      <c r="G141" s="157">
        <v>44188</v>
      </c>
      <c r="H141" s="144" t="s">
        <v>48</v>
      </c>
      <c r="I141" s="144" t="s">
        <v>29</v>
      </c>
      <c r="J141" s="146" t="s">
        <v>18</v>
      </c>
      <c r="K141" s="146" t="s">
        <v>52</v>
      </c>
      <c r="L141" s="146" t="s">
        <v>151</v>
      </c>
      <c r="M141" s="146" t="s">
        <v>789</v>
      </c>
      <c r="N141" s="146" t="s">
        <v>790</v>
      </c>
      <c r="O141" s="146" t="s">
        <v>2012</v>
      </c>
      <c r="P141" s="147">
        <v>44256</v>
      </c>
      <c r="Q141" s="147" t="s">
        <v>717</v>
      </c>
      <c r="R141" s="128" t="s">
        <v>791</v>
      </c>
      <c r="S141" s="141">
        <f>1</f>
        <v>1</v>
      </c>
    </row>
    <row r="142" spans="1:19" ht="89.25" x14ac:dyDescent="0.2">
      <c r="A142" s="145">
        <v>137</v>
      </c>
      <c r="B142" s="146" t="s">
        <v>792</v>
      </c>
      <c r="C142" s="146"/>
      <c r="D142" s="144" t="s">
        <v>793</v>
      </c>
      <c r="E142" s="146" t="s">
        <v>61</v>
      </c>
      <c r="F142" s="146" t="s">
        <v>64</v>
      </c>
      <c r="G142" s="157">
        <v>44186</v>
      </c>
      <c r="H142" s="144" t="s">
        <v>48</v>
      </c>
      <c r="I142" s="144" t="s">
        <v>13</v>
      </c>
      <c r="J142" s="146" t="s">
        <v>16</v>
      </c>
      <c r="K142" s="146" t="s">
        <v>52</v>
      </c>
      <c r="L142" s="146" t="s">
        <v>151</v>
      </c>
      <c r="M142" s="146" t="s">
        <v>794</v>
      </c>
      <c r="N142" s="146" t="s">
        <v>795</v>
      </c>
      <c r="O142" s="146" t="s">
        <v>796</v>
      </c>
      <c r="P142" s="147">
        <v>44256</v>
      </c>
      <c r="Q142" s="147" t="s">
        <v>717</v>
      </c>
      <c r="R142" s="128" t="s">
        <v>797</v>
      </c>
      <c r="S142" s="141">
        <f>1</f>
        <v>1</v>
      </c>
    </row>
    <row r="143" spans="1:19" ht="63.75" x14ac:dyDescent="0.2">
      <c r="A143" s="145">
        <v>138</v>
      </c>
      <c r="B143" s="146" t="s">
        <v>798</v>
      </c>
      <c r="C143" s="146"/>
      <c r="D143" s="144" t="s">
        <v>799</v>
      </c>
      <c r="E143" s="146" t="s">
        <v>65</v>
      </c>
      <c r="F143" s="146" t="s">
        <v>64</v>
      </c>
      <c r="G143" s="157">
        <v>44182</v>
      </c>
      <c r="H143" s="144" t="s">
        <v>48</v>
      </c>
      <c r="I143" s="144" t="s">
        <v>27</v>
      </c>
      <c r="J143" s="146" t="s">
        <v>18</v>
      </c>
      <c r="K143" s="146" t="s">
        <v>52</v>
      </c>
      <c r="L143" s="146" t="s">
        <v>620</v>
      </c>
      <c r="M143" s="146" t="s">
        <v>800</v>
      </c>
      <c r="N143" s="146" t="s">
        <v>801</v>
      </c>
      <c r="O143" s="146" t="s">
        <v>700</v>
      </c>
      <c r="P143" s="147">
        <v>44256</v>
      </c>
      <c r="Q143" s="147" t="s">
        <v>717</v>
      </c>
      <c r="R143" s="128" t="s">
        <v>802</v>
      </c>
      <c r="S143" s="141">
        <f>1</f>
        <v>1</v>
      </c>
    </row>
    <row r="144" spans="1:19" ht="140.25" x14ac:dyDescent="0.2">
      <c r="A144" s="145">
        <v>139</v>
      </c>
      <c r="B144" s="146" t="s">
        <v>803</v>
      </c>
      <c r="C144" s="146"/>
      <c r="D144" s="144" t="s">
        <v>804</v>
      </c>
      <c r="E144" s="146" t="s">
        <v>59</v>
      </c>
      <c r="F144" s="146" t="s">
        <v>60</v>
      </c>
      <c r="G144" s="157">
        <v>44176</v>
      </c>
      <c r="H144" s="144" t="s">
        <v>46</v>
      </c>
      <c r="I144" s="144" t="s">
        <v>29</v>
      </c>
      <c r="J144" s="146" t="s">
        <v>18</v>
      </c>
      <c r="K144" s="146" t="s">
        <v>52</v>
      </c>
      <c r="L144" s="146" t="s">
        <v>151</v>
      </c>
      <c r="M144" s="146" t="s">
        <v>805</v>
      </c>
      <c r="N144" s="146" t="s">
        <v>806</v>
      </c>
      <c r="O144" s="146" t="s">
        <v>807</v>
      </c>
      <c r="P144" s="147">
        <v>44256</v>
      </c>
      <c r="Q144" s="147" t="s">
        <v>717</v>
      </c>
      <c r="R144" s="128" t="s">
        <v>808</v>
      </c>
      <c r="S144" s="141">
        <f>1</f>
        <v>1</v>
      </c>
    </row>
    <row r="145" spans="1:19" ht="89.25" x14ac:dyDescent="0.2">
      <c r="A145" s="145">
        <v>140</v>
      </c>
      <c r="B145" s="146" t="s">
        <v>809</v>
      </c>
      <c r="C145" s="146"/>
      <c r="D145" s="144" t="s">
        <v>810</v>
      </c>
      <c r="E145" s="146" t="s">
        <v>65</v>
      </c>
      <c r="F145" s="146" t="s">
        <v>64</v>
      </c>
      <c r="G145" s="157">
        <v>44174</v>
      </c>
      <c r="H145" s="144" t="s">
        <v>48</v>
      </c>
      <c r="I145" s="144" t="s">
        <v>27</v>
      </c>
      <c r="J145" s="146" t="s">
        <v>20</v>
      </c>
      <c r="K145" s="146" t="s">
        <v>52</v>
      </c>
      <c r="L145" s="146" t="s">
        <v>108</v>
      </c>
      <c r="M145" s="146" t="s">
        <v>811</v>
      </c>
      <c r="N145" s="146" t="s">
        <v>812</v>
      </c>
      <c r="O145" s="146" t="s">
        <v>813</v>
      </c>
      <c r="P145" s="147">
        <v>44256</v>
      </c>
      <c r="Q145" s="147" t="s">
        <v>717</v>
      </c>
      <c r="R145" s="128" t="s">
        <v>814</v>
      </c>
      <c r="S145" s="141">
        <f>1</f>
        <v>1</v>
      </c>
    </row>
    <row r="146" spans="1:19" ht="102" x14ac:dyDescent="0.2">
      <c r="A146" s="145">
        <v>141</v>
      </c>
      <c r="B146" s="146" t="s">
        <v>815</v>
      </c>
      <c r="C146" s="146"/>
      <c r="D146" s="144" t="s">
        <v>655</v>
      </c>
      <c r="E146" s="146" t="s">
        <v>65</v>
      </c>
      <c r="F146" s="146" t="s">
        <v>64</v>
      </c>
      <c r="G146" s="157">
        <v>44174</v>
      </c>
      <c r="H146" s="144" t="s">
        <v>48</v>
      </c>
      <c r="I146" s="144" t="s">
        <v>29</v>
      </c>
      <c r="J146" s="146" t="s">
        <v>18</v>
      </c>
      <c r="K146" s="146" t="s">
        <v>55</v>
      </c>
      <c r="L146" s="146" t="s">
        <v>108</v>
      </c>
      <c r="M146" s="146" t="s">
        <v>1008</v>
      </c>
      <c r="N146" s="146" t="s">
        <v>1011</v>
      </c>
      <c r="O146" s="146" t="s">
        <v>2413</v>
      </c>
      <c r="P146" s="147">
        <v>44256</v>
      </c>
      <c r="Q146" s="147" t="s">
        <v>717</v>
      </c>
      <c r="R146" s="128" t="s">
        <v>1009</v>
      </c>
      <c r="S146" s="141">
        <f>1</f>
        <v>1</v>
      </c>
    </row>
    <row r="147" spans="1:19" ht="89.25" x14ac:dyDescent="0.2">
      <c r="A147" s="145">
        <v>142</v>
      </c>
      <c r="B147" s="146" t="s">
        <v>1012</v>
      </c>
      <c r="C147" s="146"/>
      <c r="D147" s="144" t="s">
        <v>1013</v>
      </c>
      <c r="E147" s="146" t="s">
        <v>65</v>
      </c>
      <c r="F147" s="146" t="s">
        <v>64</v>
      </c>
      <c r="G147" s="157">
        <v>44168</v>
      </c>
      <c r="H147" s="144" t="s">
        <v>48</v>
      </c>
      <c r="I147" s="144" t="s">
        <v>13</v>
      </c>
      <c r="J147" s="146" t="s">
        <v>18</v>
      </c>
      <c r="K147" s="146" t="s">
        <v>55</v>
      </c>
      <c r="L147" s="146" t="s">
        <v>1014</v>
      </c>
      <c r="M147" s="146" t="s">
        <v>1010</v>
      </c>
      <c r="N147" s="146" t="s">
        <v>1011</v>
      </c>
      <c r="O147" s="146" t="s">
        <v>1015</v>
      </c>
      <c r="P147" s="147">
        <v>44256</v>
      </c>
      <c r="Q147" s="147" t="s">
        <v>717</v>
      </c>
      <c r="R147" s="128" t="s">
        <v>1016</v>
      </c>
      <c r="S147" s="141">
        <f>1</f>
        <v>1</v>
      </c>
    </row>
    <row r="148" spans="1:19" ht="76.5" x14ac:dyDescent="0.2">
      <c r="A148" s="145">
        <v>143</v>
      </c>
      <c r="B148" s="146" t="s">
        <v>1017</v>
      </c>
      <c r="C148" s="146"/>
      <c r="D148" s="144" t="s">
        <v>1020</v>
      </c>
      <c r="E148" s="146" t="s">
        <v>65</v>
      </c>
      <c r="F148" s="146" t="s">
        <v>62</v>
      </c>
      <c r="G148" s="157">
        <v>44170</v>
      </c>
      <c r="H148" s="144" t="s">
        <v>48</v>
      </c>
      <c r="I148" s="144" t="s">
        <v>29</v>
      </c>
      <c r="J148" s="146" t="s">
        <v>18</v>
      </c>
      <c r="K148" s="146" t="s">
        <v>55</v>
      </c>
      <c r="L148" s="146" t="s">
        <v>108</v>
      </c>
      <c r="M148" s="146" t="s">
        <v>1164</v>
      </c>
      <c r="N148" s="146" t="s">
        <v>1018</v>
      </c>
      <c r="O148" s="146" t="s">
        <v>2414</v>
      </c>
      <c r="P148" s="147">
        <v>44256</v>
      </c>
      <c r="Q148" s="147" t="s">
        <v>717</v>
      </c>
      <c r="R148" s="128" t="s">
        <v>1019</v>
      </c>
      <c r="S148" s="141">
        <f>1</f>
        <v>1</v>
      </c>
    </row>
    <row r="149" spans="1:19" ht="89.25" x14ac:dyDescent="0.2">
      <c r="A149" s="145">
        <v>144</v>
      </c>
      <c r="B149" s="146" t="s">
        <v>1021</v>
      </c>
      <c r="C149" s="146"/>
      <c r="D149" s="144" t="s">
        <v>1020</v>
      </c>
      <c r="E149" s="146" t="s">
        <v>65</v>
      </c>
      <c r="F149" s="146" t="s">
        <v>62</v>
      </c>
      <c r="G149" s="157">
        <v>44170</v>
      </c>
      <c r="H149" s="144" t="s">
        <v>48</v>
      </c>
      <c r="I149" s="144" t="s">
        <v>29</v>
      </c>
      <c r="J149" s="146" t="s">
        <v>18</v>
      </c>
      <c r="K149" s="146" t="s">
        <v>52</v>
      </c>
      <c r="L149" s="146" t="s">
        <v>620</v>
      </c>
      <c r="M149" s="146" t="s">
        <v>1022</v>
      </c>
      <c r="N149" s="146" t="s">
        <v>1023</v>
      </c>
      <c r="O149" s="146" t="s">
        <v>1024</v>
      </c>
      <c r="P149" s="147">
        <v>44256</v>
      </c>
      <c r="Q149" s="147" t="s">
        <v>717</v>
      </c>
      <c r="R149" s="128" t="s">
        <v>1025</v>
      </c>
      <c r="S149" s="141">
        <f>1</f>
        <v>1</v>
      </c>
    </row>
    <row r="150" spans="1:19" ht="102" x14ac:dyDescent="0.2">
      <c r="A150" s="145">
        <v>145</v>
      </c>
      <c r="B150" s="146" t="s">
        <v>1026</v>
      </c>
      <c r="C150" s="146"/>
      <c r="D150" s="144" t="s">
        <v>1027</v>
      </c>
      <c r="E150" s="146" t="s">
        <v>65</v>
      </c>
      <c r="F150" s="146" t="s">
        <v>64</v>
      </c>
      <c r="G150" s="157">
        <v>44166</v>
      </c>
      <c r="H150" s="144" t="s">
        <v>48</v>
      </c>
      <c r="I150" s="144" t="s">
        <v>13</v>
      </c>
      <c r="J150" s="146" t="s">
        <v>18</v>
      </c>
      <c r="K150" s="146" t="s">
        <v>52</v>
      </c>
      <c r="L150" s="146" t="s">
        <v>108</v>
      </c>
      <c r="M150" s="146" t="s">
        <v>1165</v>
      </c>
      <c r="N150" s="146" t="s">
        <v>1028</v>
      </c>
      <c r="O150" s="146" t="s">
        <v>1029</v>
      </c>
      <c r="P150" s="147">
        <v>44256</v>
      </c>
      <c r="Q150" s="147" t="s">
        <v>717</v>
      </c>
      <c r="R150" s="128" t="s">
        <v>1030</v>
      </c>
      <c r="S150" s="141">
        <f>1</f>
        <v>1</v>
      </c>
    </row>
    <row r="151" spans="1:19" ht="140.25" x14ac:dyDescent="0.2">
      <c r="A151" s="145">
        <v>146</v>
      </c>
      <c r="B151" s="146" t="s">
        <v>1031</v>
      </c>
      <c r="C151" s="146"/>
      <c r="D151" s="144" t="s">
        <v>810</v>
      </c>
      <c r="E151" s="146" t="s">
        <v>65</v>
      </c>
      <c r="F151" s="146" t="s">
        <v>64</v>
      </c>
      <c r="G151" s="157">
        <v>44167</v>
      </c>
      <c r="H151" s="144" t="s">
        <v>48</v>
      </c>
      <c r="I151" s="144" t="s">
        <v>27</v>
      </c>
      <c r="J151" s="146" t="s">
        <v>18</v>
      </c>
      <c r="K151" s="146" t="s">
        <v>55</v>
      </c>
      <c r="L151" s="146" t="s">
        <v>108</v>
      </c>
      <c r="M151" s="146" t="s">
        <v>1032</v>
      </c>
      <c r="N151" s="146" t="s">
        <v>1166</v>
      </c>
      <c r="O151" s="146" t="s">
        <v>2415</v>
      </c>
      <c r="P151" s="147">
        <v>44256</v>
      </c>
      <c r="Q151" s="147" t="s">
        <v>717</v>
      </c>
      <c r="R151" s="128" t="s">
        <v>1033</v>
      </c>
      <c r="S151" s="126">
        <f>1</f>
        <v>1</v>
      </c>
    </row>
    <row r="152" spans="1:19" ht="102" x14ac:dyDescent="0.2">
      <c r="A152" s="145">
        <v>147</v>
      </c>
      <c r="B152" s="146" t="s">
        <v>1034</v>
      </c>
      <c r="C152" s="146"/>
      <c r="D152" s="144" t="s">
        <v>1035</v>
      </c>
      <c r="E152" s="146" t="s">
        <v>59</v>
      </c>
      <c r="F152" s="146" t="s">
        <v>64</v>
      </c>
      <c r="G152" s="157">
        <v>44165</v>
      </c>
      <c r="H152" s="144" t="s">
        <v>879</v>
      </c>
      <c r="I152" s="144" t="s">
        <v>27</v>
      </c>
      <c r="J152" s="146" t="s">
        <v>18</v>
      </c>
      <c r="K152" s="146" t="s">
        <v>55</v>
      </c>
      <c r="L152" s="146" t="s">
        <v>151</v>
      </c>
      <c r="M152" s="146" t="s">
        <v>1036</v>
      </c>
      <c r="N152" s="146" t="s">
        <v>1037</v>
      </c>
      <c r="O152" s="146" t="s">
        <v>1038</v>
      </c>
      <c r="P152" s="147">
        <v>44256</v>
      </c>
      <c r="Q152" s="147" t="s">
        <v>717</v>
      </c>
      <c r="R152" s="128" t="s">
        <v>1039</v>
      </c>
      <c r="S152" s="126">
        <f>1</f>
        <v>1</v>
      </c>
    </row>
    <row r="153" spans="1:19" ht="89.25" x14ac:dyDescent="0.2">
      <c r="A153" s="145">
        <v>148</v>
      </c>
      <c r="B153" s="146" t="s">
        <v>1040</v>
      </c>
      <c r="C153" s="146"/>
      <c r="D153" s="144" t="s">
        <v>1041</v>
      </c>
      <c r="E153" s="146" t="s">
        <v>65</v>
      </c>
      <c r="F153" s="146" t="s">
        <v>60</v>
      </c>
      <c r="G153" s="157">
        <v>44165</v>
      </c>
      <c r="H153" s="144" t="s">
        <v>48</v>
      </c>
      <c r="I153" s="144" t="s">
        <v>29</v>
      </c>
      <c r="J153" s="146" t="s">
        <v>18</v>
      </c>
      <c r="K153" s="146" t="s">
        <v>52</v>
      </c>
      <c r="L153" s="146" t="s">
        <v>168</v>
      </c>
      <c r="M153" s="146" t="s">
        <v>1042</v>
      </c>
      <c r="N153" s="146" t="s">
        <v>1043</v>
      </c>
      <c r="O153" s="146" t="s">
        <v>2416</v>
      </c>
      <c r="P153" s="147">
        <v>44256</v>
      </c>
      <c r="Q153" s="147" t="s">
        <v>717</v>
      </c>
      <c r="R153" s="128" t="s">
        <v>1040</v>
      </c>
      <c r="S153" s="126">
        <f>1</f>
        <v>1</v>
      </c>
    </row>
    <row r="154" spans="1:19" ht="89.25" x14ac:dyDescent="0.2">
      <c r="A154" s="145">
        <v>149</v>
      </c>
      <c r="B154" s="146" t="s">
        <v>1044</v>
      </c>
      <c r="C154" s="146"/>
      <c r="D154" s="144" t="s">
        <v>774</v>
      </c>
      <c r="E154" s="146" t="s">
        <v>65</v>
      </c>
      <c r="F154" s="146" t="s">
        <v>62</v>
      </c>
      <c r="G154" s="157">
        <v>44162</v>
      </c>
      <c r="H154" s="144" t="s">
        <v>48</v>
      </c>
      <c r="I154" s="144" t="s">
        <v>13</v>
      </c>
      <c r="J154" s="146" t="s">
        <v>16</v>
      </c>
      <c r="K154" s="146" t="s">
        <v>52</v>
      </c>
      <c r="L154" s="146" t="s">
        <v>108</v>
      </c>
      <c r="M154" s="146" t="s">
        <v>1045</v>
      </c>
      <c r="N154" s="146" t="s">
        <v>1046</v>
      </c>
      <c r="O154" s="146" t="s">
        <v>2417</v>
      </c>
      <c r="P154" s="147">
        <v>44256</v>
      </c>
      <c r="Q154" s="147" t="s">
        <v>717</v>
      </c>
      <c r="R154" s="128" t="s">
        <v>1047</v>
      </c>
      <c r="S154" s="126">
        <f>1</f>
        <v>1</v>
      </c>
    </row>
    <row r="155" spans="1:19" ht="114.75" x14ac:dyDescent="0.2">
      <c r="A155" s="145">
        <v>150</v>
      </c>
      <c r="B155" s="146" t="s">
        <v>1048</v>
      </c>
      <c r="C155" s="146"/>
      <c r="D155" s="144" t="s">
        <v>1049</v>
      </c>
      <c r="E155" s="146" t="s">
        <v>59</v>
      </c>
      <c r="F155" s="146" t="s">
        <v>64</v>
      </c>
      <c r="G155" s="157">
        <v>44162</v>
      </c>
      <c r="H155" s="144" t="s">
        <v>879</v>
      </c>
      <c r="I155" s="144" t="s">
        <v>29</v>
      </c>
      <c r="J155" s="146" t="s">
        <v>18</v>
      </c>
      <c r="K155" s="146" t="s">
        <v>55</v>
      </c>
      <c r="L155" s="146" t="s">
        <v>108</v>
      </c>
      <c r="M155" s="146" t="s">
        <v>1167</v>
      </c>
      <c r="N155" s="146" t="s">
        <v>1168</v>
      </c>
      <c r="O155" s="146" t="s">
        <v>1050</v>
      </c>
      <c r="P155" s="147">
        <v>44256</v>
      </c>
      <c r="Q155" s="147" t="s">
        <v>717</v>
      </c>
      <c r="R155" s="128" t="s">
        <v>1051</v>
      </c>
      <c r="S155" s="126">
        <f>1</f>
        <v>1</v>
      </c>
    </row>
    <row r="156" spans="1:19" ht="63.75" x14ac:dyDescent="0.2">
      <c r="A156" s="145">
        <v>151</v>
      </c>
      <c r="B156" s="146" t="s">
        <v>1052</v>
      </c>
      <c r="C156" s="146"/>
      <c r="D156" s="144" t="s">
        <v>1053</v>
      </c>
      <c r="E156" s="146" t="s">
        <v>59</v>
      </c>
      <c r="F156" s="146" t="s">
        <v>64</v>
      </c>
      <c r="G156" s="157">
        <v>44159</v>
      </c>
      <c r="H156" s="144" t="s">
        <v>879</v>
      </c>
      <c r="I156" s="144" t="s">
        <v>13</v>
      </c>
      <c r="J156" s="146" t="s">
        <v>16</v>
      </c>
      <c r="K156" s="146" t="s">
        <v>55</v>
      </c>
      <c r="L156" s="146" t="s">
        <v>1014</v>
      </c>
      <c r="M156" s="146" t="s">
        <v>1054</v>
      </c>
      <c r="N156" s="146" t="s">
        <v>1055</v>
      </c>
      <c r="O156" s="146" t="s">
        <v>1056</v>
      </c>
      <c r="P156" s="147">
        <v>44256</v>
      </c>
      <c r="Q156" s="147" t="s">
        <v>717</v>
      </c>
      <c r="R156" s="128" t="s">
        <v>1057</v>
      </c>
      <c r="S156" s="126">
        <f>1</f>
        <v>1</v>
      </c>
    </row>
    <row r="157" spans="1:19" ht="127.5" x14ac:dyDescent="0.2">
      <c r="A157" s="145">
        <v>152</v>
      </c>
      <c r="B157" s="146" t="s">
        <v>1058</v>
      </c>
      <c r="C157" s="146"/>
      <c r="D157" s="144" t="s">
        <v>713</v>
      </c>
      <c r="E157" s="146" t="s">
        <v>59</v>
      </c>
      <c r="F157" s="146" t="s">
        <v>64</v>
      </c>
      <c r="G157" s="157">
        <v>44158</v>
      </c>
      <c r="H157" s="144" t="s">
        <v>879</v>
      </c>
      <c r="I157" s="144" t="s">
        <v>13</v>
      </c>
      <c r="J157" s="146" t="s">
        <v>18</v>
      </c>
      <c r="K157" s="146" t="s">
        <v>55</v>
      </c>
      <c r="L157" s="146"/>
      <c r="M157" s="146" t="s">
        <v>1169</v>
      </c>
      <c r="N157" s="146" t="s">
        <v>1170</v>
      </c>
      <c r="O157" s="146" t="s">
        <v>1060</v>
      </c>
      <c r="P157" s="147">
        <v>44256</v>
      </c>
      <c r="Q157" s="147" t="s">
        <v>717</v>
      </c>
      <c r="R157" s="128" t="s">
        <v>1059</v>
      </c>
      <c r="S157" s="126">
        <f>1</f>
        <v>1</v>
      </c>
    </row>
    <row r="158" spans="1:19" ht="63.75" x14ac:dyDescent="0.2">
      <c r="A158" s="145">
        <v>153</v>
      </c>
      <c r="B158" s="146" t="s">
        <v>1061</v>
      </c>
      <c r="C158" s="146"/>
      <c r="D158" s="144" t="s">
        <v>1062</v>
      </c>
      <c r="E158" s="146" t="s">
        <v>65</v>
      </c>
      <c r="F158" s="146" t="s">
        <v>64</v>
      </c>
      <c r="G158" s="157">
        <v>44155</v>
      </c>
      <c r="H158" s="144" t="s">
        <v>48</v>
      </c>
      <c r="I158" s="144" t="s">
        <v>29</v>
      </c>
      <c r="J158" s="146" t="s">
        <v>18</v>
      </c>
      <c r="K158" s="146" t="s">
        <v>52</v>
      </c>
      <c r="L158" s="146" t="s">
        <v>151</v>
      </c>
      <c r="M158" s="146" t="s">
        <v>1063</v>
      </c>
      <c r="N158" s="146" t="s">
        <v>1064</v>
      </c>
      <c r="O158" s="146" t="s">
        <v>1065</v>
      </c>
      <c r="P158" s="147">
        <v>44256</v>
      </c>
      <c r="Q158" s="147" t="s">
        <v>717</v>
      </c>
      <c r="R158" s="128" t="s">
        <v>1066</v>
      </c>
      <c r="S158" s="126">
        <f>1</f>
        <v>1</v>
      </c>
    </row>
    <row r="159" spans="1:19" ht="89.25" x14ac:dyDescent="0.2">
      <c r="A159" s="145">
        <v>154</v>
      </c>
      <c r="B159" s="146" t="s">
        <v>1067</v>
      </c>
      <c r="C159" s="146"/>
      <c r="D159" s="144" t="s">
        <v>1068</v>
      </c>
      <c r="E159" s="146" t="s">
        <v>66</v>
      </c>
      <c r="F159" s="146" t="s">
        <v>60</v>
      </c>
      <c r="G159" s="157">
        <v>44152</v>
      </c>
      <c r="H159" s="144" t="s">
        <v>48</v>
      </c>
      <c r="I159" s="144" t="s">
        <v>13</v>
      </c>
      <c r="J159" s="146" t="s">
        <v>18</v>
      </c>
      <c r="K159" s="146" t="s">
        <v>52</v>
      </c>
      <c r="L159" s="146" t="s">
        <v>168</v>
      </c>
      <c r="M159" s="146" t="s">
        <v>1069</v>
      </c>
      <c r="N159" s="146" t="s">
        <v>1070</v>
      </c>
      <c r="O159" s="146" t="s">
        <v>2418</v>
      </c>
      <c r="P159" s="147">
        <v>44256</v>
      </c>
      <c r="Q159" s="147" t="s">
        <v>717</v>
      </c>
      <c r="R159" s="128" t="s">
        <v>1071</v>
      </c>
      <c r="S159" s="126">
        <f>1</f>
        <v>1</v>
      </c>
    </row>
    <row r="160" spans="1:19" ht="102" x14ac:dyDescent="0.2">
      <c r="A160" s="145">
        <v>155</v>
      </c>
      <c r="B160" s="187" t="s">
        <v>1072</v>
      </c>
      <c r="C160" s="146"/>
      <c r="D160" s="144" t="s">
        <v>1073</v>
      </c>
      <c r="E160" s="146" t="s">
        <v>65</v>
      </c>
      <c r="F160" s="146" t="s">
        <v>64</v>
      </c>
      <c r="G160" s="157">
        <v>44153</v>
      </c>
      <c r="H160" s="144" t="s">
        <v>48</v>
      </c>
      <c r="I160" s="144" t="s">
        <v>13</v>
      </c>
      <c r="J160" s="146" t="s">
        <v>18</v>
      </c>
      <c r="K160" s="146" t="s">
        <v>52</v>
      </c>
      <c r="L160" s="146" t="s">
        <v>108</v>
      </c>
      <c r="M160" s="146" t="s">
        <v>1074</v>
      </c>
      <c r="N160" s="146" t="s">
        <v>1075</v>
      </c>
      <c r="O160" s="146" t="s">
        <v>2062</v>
      </c>
      <c r="P160" s="147">
        <v>44256</v>
      </c>
      <c r="Q160" s="147" t="s">
        <v>717</v>
      </c>
      <c r="R160" s="128" t="s">
        <v>1076</v>
      </c>
      <c r="S160" s="126">
        <f>1</f>
        <v>1</v>
      </c>
    </row>
    <row r="161" spans="1:19" ht="89.25" x14ac:dyDescent="0.2">
      <c r="A161" s="145">
        <v>156</v>
      </c>
      <c r="B161" s="146" t="s">
        <v>1081</v>
      </c>
      <c r="C161" s="146"/>
      <c r="D161" s="144" t="s">
        <v>1082</v>
      </c>
      <c r="E161" s="146" t="s">
        <v>65</v>
      </c>
      <c r="F161" s="146" t="s">
        <v>64</v>
      </c>
      <c r="G161" s="157">
        <v>44153</v>
      </c>
      <c r="H161" s="144" t="s">
        <v>48</v>
      </c>
      <c r="I161" s="144" t="s">
        <v>29</v>
      </c>
      <c r="J161" s="146" t="s">
        <v>18</v>
      </c>
      <c r="K161" s="146" t="s">
        <v>52</v>
      </c>
      <c r="L161" s="146" t="s">
        <v>620</v>
      </c>
      <c r="M161" s="146" t="s">
        <v>1077</v>
      </c>
      <c r="N161" s="146" t="s">
        <v>1078</v>
      </c>
      <c r="O161" s="146" t="s">
        <v>1079</v>
      </c>
      <c r="P161" s="147">
        <v>44256</v>
      </c>
      <c r="Q161" s="147" t="s">
        <v>717</v>
      </c>
      <c r="R161" s="128" t="s">
        <v>1080</v>
      </c>
      <c r="S161" s="126">
        <f>1</f>
        <v>1</v>
      </c>
    </row>
    <row r="162" spans="1:19" ht="127.5" x14ac:dyDescent="0.2">
      <c r="A162" s="145">
        <v>157</v>
      </c>
      <c r="B162" s="146" t="s">
        <v>1083</v>
      </c>
      <c r="C162" s="146"/>
      <c r="D162" s="144" t="s">
        <v>1086</v>
      </c>
      <c r="E162" s="146" t="s">
        <v>66</v>
      </c>
      <c r="F162" s="146" t="s">
        <v>64</v>
      </c>
      <c r="G162" s="157">
        <v>44264</v>
      </c>
      <c r="H162" s="144" t="s">
        <v>49</v>
      </c>
      <c r="I162" s="144" t="s">
        <v>13</v>
      </c>
      <c r="J162" s="146" t="s">
        <v>16</v>
      </c>
      <c r="K162" s="146" t="s">
        <v>52</v>
      </c>
      <c r="L162" s="146" t="s">
        <v>151</v>
      </c>
      <c r="M162" s="146" t="s">
        <v>1171</v>
      </c>
      <c r="N162" s="146" t="s">
        <v>1087</v>
      </c>
      <c r="O162" s="146" t="s">
        <v>1088</v>
      </c>
      <c r="P162" s="147">
        <v>44256</v>
      </c>
      <c r="Q162" s="147" t="s">
        <v>1085</v>
      </c>
      <c r="R162" s="128" t="s">
        <v>1084</v>
      </c>
      <c r="S162" s="126">
        <f>1</f>
        <v>1</v>
      </c>
    </row>
    <row r="163" spans="1:19" ht="127.5" x14ac:dyDescent="0.2">
      <c r="A163" s="145">
        <v>158</v>
      </c>
      <c r="B163" s="146" t="s">
        <v>1089</v>
      </c>
      <c r="C163" s="146"/>
      <c r="D163" s="144" t="s">
        <v>1090</v>
      </c>
      <c r="E163" s="146" t="s">
        <v>61</v>
      </c>
      <c r="F163" s="146" t="s">
        <v>60</v>
      </c>
      <c r="G163" s="157">
        <v>44154</v>
      </c>
      <c r="H163" s="144" t="s">
        <v>46</v>
      </c>
      <c r="I163" s="144" t="s">
        <v>27</v>
      </c>
      <c r="J163" s="146" t="s">
        <v>18</v>
      </c>
      <c r="K163" s="146" t="s">
        <v>52</v>
      </c>
      <c r="L163" s="146" t="s">
        <v>151</v>
      </c>
      <c r="M163" s="146" t="s">
        <v>1091</v>
      </c>
      <c r="N163" s="146" t="s">
        <v>1092</v>
      </c>
      <c r="O163" s="146" t="s">
        <v>1093</v>
      </c>
      <c r="P163" s="147">
        <v>44256</v>
      </c>
      <c r="Q163" s="147" t="s">
        <v>717</v>
      </c>
      <c r="R163" s="128" t="s">
        <v>1094</v>
      </c>
      <c r="S163" s="126">
        <f>1</f>
        <v>1</v>
      </c>
    </row>
    <row r="164" spans="1:19" ht="76.5" x14ac:dyDescent="0.2">
      <c r="A164" s="145">
        <v>159</v>
      </c>
      <c r="B164" s="146" t="s">
        <v>1095</v>
      </c>
      <c r="C164" s="146"/>
      <c r="D164" s="144" t="s">
        <v>1096</v>
      </c>
      <c r="E164" s="146" t="s">
        <v>65</v>
      </c>
      <c r="F164" s="146" t="s">
        <v>64</v>
      </c>
      <c r="G164" s="157">
        <v>44152</v>
      </c>
      <c r="H164" s="144" t="s">
        <v>48</v>
      </c>
      <c r="I164" s="144" t="s">
        <v>29</v>
      </c>
      <c r="J164" s="146" t="s">
        <v>18</v>
      </c>
      <c r="K164" s="146" t="s">
        <v>55</v>
      </c>
      <c r="L164" s="146" t="s">
        <v>95</v>
      </c>
      <c r="M164" s="146" t="s">
        <v>1097</v>
      </c>
      <c r="N164" s="146" t="s">
        <v>1098</v>
      </c>
      <c r="O164" s="146" t="s">
        <v>1172</v>
      </c>
      <c r="P164" s="147">
        <v>44256</v>
      </c>
      <c r="Q164" s="147" t="s">
        <v>717</v>
      </c>
      <c r="R164" s="128" t="s">
        <v>1099</v>
      </c>
      <c r="S164" s="126">
        <f>1</f>
        <v>1</v>
      </c>
    </row>
    <row r="165" spans="1:19" ht="76.5" x14ac:dyDescent="0.2">
      <c r="A165" s="145">
        <v>160</v>
      </c>
      <c r="B165" s="146" t="s">
        <v>1100</v>
      </c>
      <c r="C165" s="146"/>
      <c r="D165" s="144" t="s">
        <v>779</v>
      </c>
      <c r="E165" s="146" t="s">
        <v>65</v>
      </c>
      <c r="F165" s="146" t="s">
        <v>64</v>
      </c>
      <c r="G165" s="157">
        <v>44150</v>
      </c>
      <c r="H165" s="144" t="s">
        <v>48</v>
      </c>
      <c r="I165" s="144" t="s">
        <v>13</v>
      </c>
      <c r="J165" s="146" t="s">
        <v>18</v>
      </c>
      <c r="K165" s="146" t="s">
        <v>52</v>
      </c>
      <c r="L165" s="146" t="s">
        <v>151</v>
      </c>
      <c r="M165" s="146" t="s">
        <v>1101</v>
      </c>
      <c r="N165" s="146" t="s">
        <v>1102</v>
      </c>
      <c r="O165" s="146" t="s">
        <v>1103</v>
      </c>
      <c r="P165" s="147">
        <v>44256</v>
      </c>
      <c r="Q165" s="147" t="s">
        <v>717</v>
      </c>
      <c r="R165" s="128" t="s">
        <v>1104</v>
      </c>
      <c r="S165" s="126">
        <f>1</f>
        <v>1</v>
      </c>
    </row>
    <row r="166" spans="1:19" ht="76.5" x14ac:dyDescent="0.2">
      <c r="A166" s="145">
        <v>161</v>
      </c>
      <c r="B166" s="146" t="s">
        <v>1106</v>
      </c>
      <c r="C166" s="146"/>
      <c r="D166" s="144" t="s">
        <v>1107</v>
      </c>
      <c r="E166" s="146" t="s">
        <v>65</v>
      </c>
      <c r="F166" s="146" t="s">
        <v>60</v>
      </c>
      <c r="G166" s="157">
        <v>44137</v>
      </c>
      <c r="H166" s="144" t="s">
        <v>48</v>
      </c>
      <c r="I166" s="144" t="s">
        <v>13</v>
      </c>
      <c r="J166" s="146" t="s">
        <v>18</v>
      </c>
      <c r="K166" s="146" t="s">
        <v>52</v>
      </c>
      <c r="L166" s="146" t="s">
        <v>620</v>
      </c>
      <c r="M166" s="146" t="s">
        <v>1173</v>
      </c>
      <c r="N166" s="146" t="s">
        <v>1108</v>
      </c>
      <c r="O166" s="146" t="s">
        <v>1109</v>
      </c>
      <c r="P166" s="147">
        <v>44256</v>
      </c>
      <c r="Q166" s="147" t="s">
        <v>717</v>
      </c>
      <c r="R166" s="128" t="s">
        <v>1110</v>
      </c>
      <c r="S166" s="126">
        <f>1</f>
        <v>1</v>
      </c>
    </row>
    <row r="167" spans="1:19" ht="76.5" x14ac:dyDescent="0.2">
      <c r="A167" s="145">
        <v>162</v>
      </c>
      <c r="B167" s="146" t="s">
        <v>1111</v>
      </c>
      <c r="C167" s="146"/>
      <c r="D167" s="144" t="s">
        <v>1073</v>
      </c>
      <c r="E167" s="146" t="s">
        <v>65</v>
      </c>
      <c r="F167" s="146" t="s">
        <v>60</v>
      </c>
      <c r="G167" s="157">
        <v>44133</v>
      </c>
      <c r="H167" s="144" t="s">
        <v>48</v>
      </c>
      <c r="I167" s="144" t="s">
        <v>13</v>
      </c>
      <c r="J167" s="146" t="s">
        <v>18</v>
      </c>
      <c r="K167" s="146" t="s">
        <v>52</v>
      </c>
      <c r="L167" s="146" t="s">
        <v>151</v>
      </c>
      <c r="M167" s="146" t="s">
        <v>1997</v>
      </c>
      <c r="N167" s="146" t="s">
        <v>1112</v>
      </c>
      <c r="O167" s="146" t="s">
        <v>1114</v>
      </c>
      <c r="P167" s="147">
        <v>44256</v>
      </c>
      <c r="Q167" s="147" t="s">
        <v>717</v>
      </c>
      <c r="R167" s="128" t="s">
        <v>1115</v>
      </c>
      <c r="S167" s="126">
        <f>1</f>
        <v>1</v>
      </c>
    </row>
    <row r="168" spans="1:19" ht="63.75" x14ac:dyDescent="0.2">
      <c r="A168" s="145">
        <v>163</v>
      </c>
      <c r="B168" s="146" t="s">
        <v>1116</v>
      </c>
      <c r="C168" s="146"/>
      <c r="D168" s="144" t="s">
        <v>1117</v>
      </c>
      <c r="E168" s="146" t="s">
        <v>65</v>
      </c>
      <c r="F168" s="146" t="s">
        <v>62</v>
      </c>
      <c r="G168" s="157">
        <v>44132</v>
      </c>
      <c r="H168" s="144" t="s">
        <v>48</v>
      </c>
      <c r="I168" s="144" t="s">
        <v>29</v>
      </c>
      <c r="J168" s="146" t="s">
        <v>18</v>
      </c>
      <c r="K168" s="146" t="s">
        <v>55</v>
      </c>
      <c r="L168" s="146" t="s">
        <v>508</v>
      </c>
      <c r="M168" s="146" t="s">
        <v>1118</v>
      </c>
      <c r="N168" s="146" t="s">
        <v>1119</v>
      </c>
      <c r="O168" s="146" t="s">
        <v>1029</v>
      </c>
      <c r="P168" s="147">
        <v>44256</v>
      </c>
      <c r="Q168" s="147" t="s">
        <v>717</v>
      </c>
      <c r="R168" s="128" t="s">
        <v>1120</v>
      </c>
      <c r="S168" s="126">
        <f>1</f>
        <v>1</v>
      </c>
    </row>
    <row r="169" spans="1:19" ht="89.25" x14ac:dyDescent="0.2">
      <c r="A169" s="145">
        <v>164</v>
      </c>
      <c r="B169" s="146" t="s">
        <v>1121</v>
      </c>
      <c r="C169" s="146"/>
      <c r="D169" s="144" t="s">
        <v>1122</v>
      </c>
      <c r="E169" s="146" t="s">
        <v>59</v>
      </c>
      <c r="F169" s="146" t="s">
        <v>64</v>
      </c>
      <c r="G169" s="157">
        <v>44105</v>
      </c>
      <c r="H169" s="144" t="s">
        <v>879</v>
      </c>
      <c r="I169" s="144" t="s">
        <v>29</v>
      </c>
      <c r="J169" s="146" t="s">
        <v>18</v>
      </c>
      <c r="K169" s="146" t="s">
        <v>55</v>
      </c>
      <c r="L169" s="146" t="s">
        <v>95</v>
      </c>
      <c r="M169" s="146" t="s">
        <v>1123</v>
      </c>
      <c r="N169" s="146" t="s">
        <v>2014</v>
      </c>
      <c r="O169" s="146" t="s">
        <v>1124</v>
      </c>
      <c r="P169" s="147">
        <v>44256</v>
      </c>
      <c r="Q169" s="147" t="s">
        <v>717</v>
      </c>
      <c r="R169" s="128" t="s">
        <v>1125</v>
      </c>
      <c r="S169" s="126">
        <f>1</f>
        <v>1</v>
      </c>
    </row>
    <row r="170" spans="1:19" ht="153" x14ac:dyDescent="0.2">
      <c r="A170" s="145">
        <v>165</v>
      </c>
      <c r="B170" s="146" t="s">
        <v>1126</v>
      </c>
      <c r="C170" s="146"/>
      <c r="D170" s="144" t="s">
        <v>1127</v>
      </c>
      <c r="E170" s="146" t="s">
        <v>65</v>
      </c>
      <c r="F170" s="146" t="s">
        <v>60</v>
      </c>
      <c r="G170" s="157">
        <v>44126</v>
      </c>
      <c r="H170" s="144" t="s">
        <v>48</v>
      </c>
      <c r="I170" s="144" t="s">
        <v>13</v>
      </c>
      <c r="J170" s="146" t="s">
        <v>18</v>
      </c>
      <c r="K170" s="146" t="s">
        <v>52</v>
      </c>
      <c r="L170" s="146" t="s">
        <v>151</v>
      </c>
      <c r="M170" s="146" t="s">
        <v>1128</v>
      </c>
      <c r="N170" s="146" t="s">
        <v>2015</v>
      </c>
      <c r="O170" s="146" t="s">
        <v>1129</v>
      </c>
      <c r="P170" s="147">
        <v>44256</v>
      </c>
      <c r="Q170" s="147" t="s">
        <v>717</v>
      </c>
      <c r="R170" s="128" t="s">
        <v>1130</v>
      </c>
      <c r="S170" s="126">
        <f>1</f>
        <v>1</v>
      </c>
    </row>
    <row r="171" spans="1:19" ht="51" x14ac:dyDescent="0.2">
      <c r="A171" s="145">
        <v>166</v>
      </c>
      <c r="B171" s="146" t="s">
        <v>1131</v>
      </c>
      <c r="C171" s="146"/>
      <c r="D171" s="144" t="s">
        <v>1132</v>
      </c>
      <c r="E171" s="146" t="s">
        <v>65</v>
      </c>
      <c r="F171" s="146" t="s">
        <v>60</v>
      </c>
      <c r="G171" s="157">
        <v>44112</v>
      </c>
      <c r="H171" s="144" t="s">
        <v>48</v>
      </c>
      <c r="I171" s="144" t="s">
        <v>13</v>
      </c>
      <c r="J171" s="146" t="s">
        <v>18</v>
      </c>
      <c r="K171" s="146" t="s">
        <v>53</v>
      </c>
      <c r="L171" s="146" t="s">
        <v>151</v>
      </c>
      <c r="M171" s="146" t="s">
        <v>1133</v>
      </c>
      <c r="N171" s="146" t="s">
        <v>1134</v>
      </c>
      <c r="O171" s="146" t="s">
        <v>1113</v>
      </c>
      <c r="P171" s="147">
        <v>44256</v>
      </c>
      <c r="Q171" s="147" t="s">
        <v>717</v>
      </c>
      <c r="R171" s="128" t="s">
        <v>1135</v>
      </c>
      <c r="S171" s="126">
        <f>1</f>
        <v>1</v>
      </c>
    </row>
    <row r="172" spans="1:19" ht="89.25" x14ac:dyDescent="0.2">
      <c r="A172" s="145">
        <v>167</v>
      </c>
      <c r="B172" s="146" t="s">
        <v>1136</v>
      </c>
      <c r="C172" s="146"/>
      <c r="D172" s="144" t="s">
        <v>810</v>
      </c>
      <c r="E172" s="146" t="s">
        <v>65</v>
      </c>
      <c r="F172" s="146" t="s">
        <v>64</v>
      </c>
      <c r="G172" s="157">
        <v>44111</v>
      </c>
      <c r="H172" s="144" t="s">
        <v>48</v>
      </c>
      <c r="I172" s="144" t="s">
        <v>13</v>
      </c>
      <c r="J172" s="146" t="s">
        <v>18</v>
      </c>
      <c r="K172" s="146" t="s">
        <v>52</v>
      </c>
      <c r="L172" s="146" t="s">
        <v>95</v>
      </c>
      <c r="M172" s="146" t="s">
        <v>1137</v>
      </c>
      <c r="N172" s="146" t="s">
        <v>1138</v>
      </c>
      <c r="O172" s="146" t="s">
        <v>1139</v>
      </c>
      <c r="P172" s="147">
        <v>44256</v>
      </c>
      <c r="Q172" s="147" t="s">
        <v>717</v>
      </c>
      <c r="R172" s="128" t="s">
        <v>1140</v>
      </c>
      <c r="S172" s="126">
        <f>1</f>
        <v>1</v>
      </c>
    </row>
    <row r="173" spans="1:19" ht="127.5" x14ac:dyDescent="0.2">
      <c r="A173" s="145">
        <v>168</v>
      </c>
      <c r="B173" s="146" t="s">
        <v>1141</v>
      </c>
      <c r="C173" s="146"/>
      <c r="D173" s="144" t="s">
        <v>655</v>
      </c>
      <c r="E173" s="146" t="s">
        <v>65</v>
      </c>
      <c r="F173" s="146" t="s">
        <v>60</v>
      </c>
      <c r="G173" s="157">
        <v>44111</v>
      </c>
      <c r="H173" s="144" t="s">
        <v>48</v>
      </c>
      <c r="I173" s="144" t="s">
        <v>13</v>
      </c>
      <c r="J173" s="146" t="s">
        <v>16</v>
      </c>
      <c r="K173" s="146" t="s">
        <v>52</v>
      </c>
      <c r="L173" s="146" t="s">
        <v>108</v>
      </c>
      <c r="M173" s="146" t="s">
        <v>1174</v>
      </c>
      <c r="N173" s="146" t="s">
        <v>1142</v>
      </c>
      <c r="O173" s="146" t="s">
        <v>2419</v>
      </c>
      <c r="P173" s="147">
        <v>44256</v>
      </c>
      <c r="Q173" s="147" t="s">
        <v>717</v>
      </c>
      <c r="R173" s="128" t="s">
        <v>1143</v>
      </c>
      <c r="S173" s="126">
        <f>1</f>
        <v>1</v>
      </c>
    </row>
    <row r="174" spans="1:19" ht="63.75" x14ac:dyDescent="0.2">
      <c r="A174" s="145">
        <v>169</v>
      </c>
      <c r="B174" s="146" t="s">
        <v>1147</v>
      </c>
      <c r="C174" s="146"/>
      <c r="D174" s="144" t="s">
        <v>1148</v>
      </c>
      <c r="E174" s="146" t="s">
        <v>59</v>
      </c>
      <c r="F174" s="146" t="s">
        <v>64</v>
      </c>
      <c r="G174" s="157">
        <v>44110</v>
      </c>
      <c r="H174" s="144" t="s">
        <v>879</v>
      </c>
      <c r="I174" s="144" t="s">
        <v>13</v>
      </c>
      <c r="J174" s="146" t="s">
        <v>16</v>
      </c>
      <c r="K174" s="146" t="s">
        <v>55</v>
      </c>
      <c r="L174" s="146" t="s">
        <v>108</v>
      </c>
      <c r="M174" s="146" t="s">
        <v>1144</v>
      </c>
      <c r="N174" s="146" t="s">
        <v>1145</v>
      </c>
      <c r="O174" s="146" t="s">
        <v>2420</v>
      </c>
      <c r="P174" s="147">
        <v>44256</v>
      </c>
      <c r="Q174" s="147" t="s">
        <v>717</v>
      </c>
      <c r="R174" s="128" t="s">
        <v>1146</v>
      </c>
      <c r="S174" s="126">
        <f>1</f>
        <v>1</v>
      </c>
    </row>
    <row r="175" spans="1:19" ht="102.75" x14ac:dyDescent="0.25">
      <c r="A175" s="145">
        <v>170</v>
      </c>
      <c r="B175" s="146" t="s">
        <v>1149</v>
      </c>
      <c r="C175" s="146"/>
      <c r="D175" s="144" t="s">
        <v>1041</v>
      </c>
      <c r="E175" s="146" t="s">
        <v>65</v>
      </c>
      <c r="F175" s="146" t="s">
        <v>60</v>
      </c>
      <c r="G175" s="157">
        <v>44110</v>
      </c>
      <c r="H175" s="144" t="s">
        <v>48</v>
      </c>
      <c r="I175" s="144" t="s">
        <v>29</v>
      </c>
      <c r="J175" s="146" t="s">
        <v>18</v>
      </c>
      <c r="K175" s="146" t="s">
        <v>53</v>
      </c>
      <c r="L175" s="146" t="s">
        <v>151</v>
      </c>
      <c r="M175" s="146" t="s">
        <v>1152</v>
      </c>
      <c r="N175" s="146" t="s">
        <v>1151</v>
      </c>
      <c r="O175" s="146" t="s">
        <v>747</v>
      </c>
      <c r="P175" s="147">
        <v>44256</v>
      </c>
      <c r="Q175" s="147" t="s">
        <v>717</v>
      </c>
      <c r="R175" s="128" t="s">
        <v>1150</v>
      </c>
      <c r="S175" s="126">
        <f>1</f>
        <v>1</v>
      </c>
    </row>
    <row r="176" spans="1:19" ht="76.5" x14ac:dyDescent="0.2">
      <c r="A176" s="145">
        <v>171</v>
      </c>
      <c r="B176" s="146" t="s">
        <v>1153</v>
      </c>
      <c r="C176" s="146"/>
      <c r="D176" s="144" t="s">
        <v>1154</v>
      </c>
      <c r="E176" s="146" t="s">
        <v>59</v>
      </c>
      <c r="F176" s="146" t="s">
        <v>64</v>
      </c>
      <c r="G176" s="157">
        <v>44102</v>
      </c>
      <c r="H176" s="144" t="s">
        <v>879</v>
      </c>
      <c r="I176" s="144" t="s">
        <v>13</v>
      </c>
      <c r="J176" s="146" t="s">
        <v>18</v>
      </c>
      <c r="K176" s="146" t="s">
        <v>55</v>
      </c>
      <c r="L176" s="146" t="s">
        <v>108</v>
      </c>
      <c r="M176" s="146" t="s">
        <v>1155</v>
      </c>
      <c r="N176" s="146" t="s">
        <v>1156</v>
      </c>
      <c r="O176" s="146" t="s">
        <v>2421</v>
      </c>
      <c r="P176" s="147">
        <v>44256</v>
      </c>
      <c r="Q176" s="147" t="s">
        <v>717</v>
      </c>
      <c r="R176" s="128" t="s">
        <v>1157</v>
      </c>
      <c r="S176" s="126">
        <f>1</f>
        <v>1</v>
      </c>
    </row>
    <row r="177" spans="1:19" ht="153" x14ac:dyDescent="0.2">
      <c r="A177" s="145">
        <v>172</v>
      </c>
      <c r="B177" s="146" t="s">
        <v>1158</v>
      </c>
      <c r="C177" s="146"/>
      <c r="D177" s="144" t="s">
        <v>1159</v>
      </c>
      <c r="E177" s="146" t="s">
        <v>65</v>
      </c>
      <c r="F177" s="146" t="s">
        <v>64</v>
      </c>
      <c r="G177" s="157">
        <v>44101</v>
      </c>
      <c r="H177" s="144" t="s">
        <v>48</v>
      </c>
      <c r="I177" s="144" t="s">
        <v>29</v>
      </c>
      <c r="J177" s="146" t="s">
        <v>18</v>
      </c>
      <c r="K177" s="146" t="s">
        <v>52</v>
      </c>
      <c r="L177" s="146" t="s">
        <v>151</v>
      </c>
      <c r="M177" s="146" t="s">
        <v>1160</v>
      </c>
      <c r="N177" s="146" t="s">
        <v>1161</v>
      </c>
      <c r="O177" s="146" t="s">
        <v>1162</v>
      </c>
      <c r="P177" s="147">
        <v>44256</v>
      </c>
      <c r="Q177" s="147" t="s">
        <v>717</v>
      </c>
      <c r="R177" s="128" t="s">
        <v>1163</v>
      </c>
      <c r="S177" s="126">
        <f>1</f>
        <v>1</v>
      </c>
    </row>
    <row r="178" spans="1:19" ht="76.5" x14ac:dyDescent="0.2">
      <c r="A178" s="145">
        <v>173</v>
      </c>
      <c r="B178" s="146" t="s">
        <v>1176</v>
      </c>
      <c r="C178" s="146"/>
      <c r="D178" s="144" t="s">
        <v>1177</v>
      </c>
      <c r="E178" s="146" t="s">
        <v>59</v>
      </c>
      <c r="F178" s="146" t="s">
        <v>64</v>
      </c>
      <c r="G178" s="157">
        <v>44097</v>
      </c>
      <c r="H178" s="144" t="s">
        <v>879</v>
      </c>
      <c r="I178" s="144" t="s">
        <v>29</v>
      </c>
      <c r="J178" s="146" t="s">
        <v>18</v>
      </c>
      <c r="K178" s="146" t="s">
        <v>55</v>
      </c>
      <c r="L178" s="146" t="s">
        <v>108</v>
      </c>
      <c r="M178" s="146" t="s">
        <v>1178</v>
      </c>
      <c r="N178" s="146" t="s">
        <v>1179</v>
      </c>
      <c r="O178" s="146" t="s">
        <v>2422</v>
      </c>
      <c r="P178" s="147">
        <v>44256</v>
      </c>
      <c r="Q178" s="147" t="s">
        <v>717</v>
      </c>
      <c r="R178" s="128" t="s">
        <v>1180</v>
      </c>
      <c r="S178" s="126">
        <f>1</f>
        <v>1</v>
      </c>
    </row>
    <row r="179" spans="1:19" ht="127.5" x14ac:dyDescent="0.2">
      <c r="A179" s="145">
        <v>174</v>
      </c>
      <c r="B179" s="146" t="s">
        <v>1181</v>
      </c>
      <c r="C179" s="146"/>
      <c r="D179" s="144" t="s">
        <v>1182</v>
      </c>
      <c r="E179" s="146" t="s">
        <v>65</v>
      </c>
      <c r="F179" s="146" t="s">
        <v>64</v>
      </c>
      <c r="G179" s="157">
        <v>44095</v>
      </c>
      <c r="H179" s="144" t="s">
        <v>46</v>
      </c>
      <c r="I179" s="144" t="s">
        <v>13</v>
      </c>
      <c r="J179" s="146" t="s">
        <v>18</v>
      </c>
      <c r="K179" s="146" t="s">
        <v>52</v>
      </c>
      <c r="L179" s="146" t="s">
        <v>108</v>
      </c>
      <c r="M179" s="146" t="s">
        <v>1183</v>
      </c>
      <c r="N179" s="146" t="s">
        <v>1184</v>
      </c>
      <c r="O179" s="146" t="s">
        <v>1185</v>
      </c>
      <c r="P179" s="147">
        <v>44256</v>
      </c>
      <c r="Q179" s="147" t="s">
        <v>717</v>
      </c>
      <c r="R179" s="128" t="s">
        <v>1186</v>
      </c>
      <c r="S179" s="126">
        <f>1</f>
        <v>1</v>
      </c>
    </row>
    <row r="180" spans="1:19" ht="63.75" x14ac:dyDescent="0.2">
      <c r="A180" s="145">
        <v>175</v>
      </c>
      <c r="B180" s="146" t="s">
        <v>1259</v>
      </c>
      <c r="C180" s="146" t="s">
        <v>1276</v>
      </c>
      <c r="D180" s="144" t="s">
        <v>1277</v>
      </c>
      <c r="E180" s="146" t="s">
        <v>66</v>
      </c>
      <c r="F180" s="146" t="s">
        <v>60</v>
      </c>
      <c r="G180" s="157">
        <v>43998</v>
      </c>
      <c r="H180" s="144" t="s">
        <v>49</v>
      </c>
      <c r="I180" s="144" t="s">
        <v>29</v>
      </c>
      <c r="J180" s="146" t="s">
        <v>18</v>
      </c>
      <c r="K180" s="146" t="s">
        <v>52</v>
      </c>
      <c r="L180" s="146" t="s">
        <v>620</v>
      </c>
      <c r="M180" s="146" t="s">
        <v>1278</v>
      </c>
      <c r="N180" s="146" t="s">
        <v>801</v>
      </c>
      <c r="O180" s="146" t="s">
        <v>623</v>
      </c>
      <c r="P180" s="147">
        <v>44256</v>
      </c>
      <c r="Q180" s="147" t="s">
        <v>1275</v>
      </c>
      <c r="R180" s="128" t="s">
        <v>1279</v>
      </c>
      <c r="S180" s="126">
        <f>1</f>
        <v>1</v>
      </c>
    </row>
    <row r="181" spans="1:19" ht="89.25" x14ac:dyDescent="0.2">
      <c r="A181" s="145">
        <v>176</v>
      </c>
      <c r="B181" s="146" t="s">
        <v>1261</v>
      </c>
      <c r="C181" s="146" t="s">
        <v>1280</v>
      </c>
      <c r="D181" s="144" t="s">
        <v>1281</v>
      </c>
      <c r="E181" s="146" t="s">
        <v>66</v>
      </c>
      <c r="F181" s="146" t="s">
        <v>64</v>
      </c>
      <c r="G181" s="157">
        <v>40305</v>
      </c>
      <c r="H181" s="144" t="s">
        <v>49</v>
      </c>
      <c r="I181" s="144" t="s">
        <v>29</v>
      </c>
      <c r="J181" s="146" t="s">
        <v>18</v>
      </c>
      <c r="K181" s="146" t="s">
        <v>53</v>
      </c>
      <c r="L181" s="146" t="s">
        <v>620</v>
      </c>
      <c r="M181" s="146" t="s">
        <v>1282</v>
      </c>
      <c r="N181" s="146" t="s">
        <v>1283</v>
      </c>
      <c r="O181" s="146" t="s">
        <v>1284</v>
      </c>
      <c r="P181" s="147">
        <v>44256</v>
      </c>
      <c r="Q181" s="147" t="s">
        <v>1275</v>
      </c>
      <c r="R181" s="128" t="s">
        <v>1260</v>
      </c>
      <c r="S181" s="126">
        <f>1</f>
        <v>1</v>
      </c>
    </row>
    <row r="182" spans="1:19" ht="127.5" x14ac:dyDescent="0.2">
      <c r="A182" s="145">
        <v>177</v>
      </c>
      <c r="B182" s="146" t="s">
        <v>1262</v>
      </c>
      <c r="C182" s="146" t="s">
        <v>1285</v>
      </c>
      <c r="D182" s="144" t="s">
        <v>150</v>
      </c>
      <c r="E182" s="146" t="s">
        <v>66</v>
      </c>
      <c r="F182" s="146" t="s">
        <v>58</v>
      </c>
      <c r="G182" s="157">
        <v>40872</v>
      </c>
      <c r="H182" s="144" t="s">
        <v>49</v>
      </c>
      <c r="I182" s="144" t="s">
        <v>29</v>
      </c>
      <c r="J182" s="146" t="s">
        <v>18</v>
      </c>
      <c r="K182" s="146" t="s">
        <v>53</v>
      </c>
      <c r="L182" s="146" t="s">
        <v>620</v>
      </c>
      <c r="M182" s="146" t="s">
        <v>1286</v>
      </c>
      <c r="N182" s="146" t="s">
        <v>1292</v>
      </c>
      <c r="O182" s="146" t="s">
        <v>1284</v>
      </c>
      <c r="P182" s="147">
        <v>44256</v>
      </c>
      <c r="Q182" s="147" t="s">
        <v>1275</v>
      </c>
      <c r="R182" s="128" t="s">
        <v>1263</v>
      </c>
      <c r="S182" s="126">
        <f>1</f>
        <v>1</v>
      </c>
    </row>
    <row r="183" spans="1:19" ht="63.75" x14ac:dyDescent="0.2">
      <c r="A183" s="145">
        <v>178</v>
      </c>
      <c r="B183" s="146" t="s">
        <v>1265</v>
      </c>
      <c r="C183" s="146" t="s">
        <v>1266</v>
      </c>
      <c r="D183" s="144" t="s">
        <v>150</v>
      </c>
      <c r="E183" s="146" t="s">
        <v>66</v>
      </c>
      <c r="F183" s="146" t="s">
        <v>58</v>
      </c>
      <c r="G183" s="157">
        <v>43917</v>
      </c>
      <c r="H183" s="144" t="s">
        <v>49</v>
      </c>
      <c r="I183" s="144" t="s">
        <v>29</v>
      </c>
      <c r="J183" s="146" t="s">
        <v>18</v>
      </c>
      <c r="K183" s="146" t="s">
        <v>52</v>
      </c>
      <c r="L183" s="146" t="s">
        <v>130</v>
      </c>
      <c r="M183" s="146" t="s">
        <v>1287</v>
      </c>
      <c r="N183" s="146" t="s">
        <v>1288</v>
      </c>
      <c r="O183" s="146" t="s">
        <v>2063</v>
      </c>
      <c r="P183" s="147">
        <v>44256</v>
      </c>
      <c r="Q183" s="147" t="s">
        <v>1275</v>
      </c>
      <c r="R183" s="128" t="s">
        <v>1264</v>
      </c>
      <c r="S183" s="126">
        <f>1</f>
        <v>1</v>
      </c>
    </row>
    <row r="184" spans="1:19" ht="114.75" x14ac:dyDescent="0.2">
      <c r="A184" s="145">
        <v>179</v>
      </c>
      <c r="B184" s="146" t="s">
        <v>1267</v>
      </c>
      <c r="C184" s="146" t="s">
        <v>1268</v>
      </c>
      <c r="D184" s="144" t="s">
        <v>1289</v>
      </c>
      <c r="E184" s="146" t="s">
        <v>61</v>
      </c>
      <c r="F184" s="146" t="s">
        <v>58</v>
      </c>
      <c r="G184" s="157">
        <v>37880</v>
      </c>
      <c r="H184" s="144" t="s">
        <v>49</v>
      </c>
      <c r="I184" s="144" t="s">
        <v>29</v>
      </c>
      <c r="J184" s="146" t="s">
        <v>18</v>
      </c>
      <c r="K184" s="146" t="s">
        <v>52</v>
      </c>
      <c r="L184" s="146" t="s">
        <v>168</v>
      </c>
      <c r="M184" s="146" t="s">
        <v>1488</v>
      </c>
      <c r="N184" s="146" t="s">
        <v>1290</v>
      </c>
      <c r="O184" s="146" t="s">
        <v>2423</v>
      </c>
      <c r="P184" s="147">
        <v>44256</v>
      </c>
      <c r="Q184" s="147" t="s">
        <v>1275</v>
      </c>
      <c r="R184" s="128" t="s">
        <v>1291</v>
      </c>
      <c r="S184" s="126">
        <f>1</f>
        <v>1</v>
      </c>
    </row>
    <row r="185" spans="1:19" ht="102" x14ac:dyDescent="0.2">
      <c r="A185" s="145">
        <v>180</v>
      </c>
      <c r="B185" s="146" t="s">
        <v>1269</v>
      </c>
      <c r="C185" s="146" t="s">
        <v>1271</v>
      </c>
      <c r="D185" s="144" t="s">
        <v>1293</v>
      </c>
      <c r="E185" s="146" t="s">
        <v>66</v>
      </c>
      <c r="F185" s="146" t="s">
        <v>58</v>
      </c>
      <c r="G185" s="157">
        <v>44119</v>
      </c>
      <c r="H185" s="144" t="s">
        <v>49</v>
      </c>
      <c r="I185" s="144" t="s">
        <v>27</v>
      </c>
      <c r="J185" s="146" t="s">
        <v>18</v>
      </c>
      <c r="K185" s="146" t="s">
        <v>53</v>
      </c>
      <c r="L185" s="146"/>
      <c r="M185" s="146" t="s">
        <v>1294</v>
      </c>
      <c r="N185" s="146" t="s">
        <v>1295</v>
      </c>
      <c r="O185" s="146" t="s">
        <v>1296</v>
      </c>
      <c r="P185" s="147">
        <v>44256</v>
      </c>
      <c r="Q185" s="147" t="s">
        <v>1275</v>
      </c>
      <c r="R185" s="128" t="s">
        <v>1270</v>
      </c>
      <c r="S185" s="126">
        <f>1</f>
        <v>1</v>
      </c>
    </row>
    <row r="186" spans="1:19" ht="76.5" x14ac:dyDescent="0.2">
      <c r="A186" s="145">
        <v>181</v>
      </c>
      <c r="B186" s="146" t="s">
        <v>1272</v>
      </c>
      <c r="C186" s="146" t="s">
        <v>1273</v>
      </c>
      <c r="D186" s="144" t="s">
        <v>150</v>
      </c>
      <c r="E186" s="146" t="s">
        <v>66</v>
      </c>
      <c r="F186" s="146" t="s">
        <v>58</v>
      </c>
      <c r="G186" s="157">
        <v>43943</v>
      </c>
      <c r="H186" s="144" t="s">
        <v>49</v>
      </c>
      <c r="I186" s="144" t="s">
        <v>13</v>
      </c>
      <c r="J186" s="146" t="s">
        <v>17</v>
      </c>
      <c r="K186" s="146" t="s">
        <v>53</v>
      </c>
      <c r="L186" s="146" t="s">
        <v>151</v>
      </c>
      <c r="M186" s="146" t="s">
        <v>1297</v>
      </c>
      <c r="N186" s="146" t="s">
        <v>1298</v>
      </c>
      <c r="O186" s="146" t="s">
        <v>1299</v>
      </c>
      <c r="P186" s="147">
        <v>44256</v>
      </c>
      <c r="Q186" s="147" t="s">
        <v>1275</v>
      </c>
      <c r="R186" s="128" t="s">
        <v>1274</v>
      </c>
      <c r="S186" s="126">
        <f>1</f>
        <v>1</v>
      </c>
    </row>
    <row r="187" spans="1:19" ht="89.25" x14ac:dyDescent="0.2">
      <c r="A187" s="145">
        <v>182</v>
      </c>
      <c r="B187" s="146" t="s">
        <v>1300</v>
      </c>
      <c r="C187" s="146"/>
      <c r="D187" s="144" t="s">
        <v>655</v>
      </c>
      <c r="E187" s="146" t="s">
        <v>65</v>
      </c>
      <c r="F187" s="146" t="s">
        <v>64</v>
      </c>
      <c r="G187" s="157">
        <v>44083</v>
      </c>
      <c r="H187" s="144" t="s">
        <v>48</v>
      </c>
      <c r="I187" s="144" t="s">
        <v>13</v>
      </c>
      <c r="J187" s="146" t="s">
        <v>18</v>
      </c>
      <c r="K187" s="146" t="s">
        <v>55</v>
      </c>
      <c r="L187" s="146" t="s">
        <v>151</v>
      </c>
      <c r="M187" s="146" t="s">
        <v>1302</v>
      </c>
      <c r="N187" s="146" t="s">
        <v>1303</v>
      </c>
      <c r="O187" s="146" t="s">
        <v>1304</v>
      </c>
      <c r="P187" s="147">
        <v>44256</v>
      </c>
      <c r="Q187" s="147" t="s">
        <v>717</v>
      </c>
      <c r="R187" s="128" t="s">
        <v>1301</v>
      </c>
      <c r="S187" s="126">
        <f>1</f>
        <v>1</v>
      </c>
    </row>
    <row r="188" spans="1:19" ht="140.25" x14ac:dyDescent="0.2">
      <c r="A188" s="145">
        <v>183</v>
      </c>
      <c r="B188" s="146" t="s">
        <v>1305</v>
      </c>
      <c r="C188" s="146"/>
      <c r="D188" s="144" t="s">
        <v>1096</v>
      </c>
      <c r="E188" s="146" t="s">
        <v>65</v>
      </c>
      <c r="F188" s="146" t="s">
        <v>64</v>
      </c>
      <c r="G188" s="157">
        <v>44078</v>
      </c>
      <c r="H188" s="144" t="s">
        <v>48</v>
      </c>
      <c r="I188" s="144" t="s">
        <v>13</v>
      </c>
      <c r="J188" s="146" t="s">
        <v>16</v>
      </c>
      <c r="K188" s="146" t="s">
        <v>52</v>
      </c>
      <c r="L188" s="146" t="s">
        <v>151</v>
      </c>
      <c r="M188" s="146" t="s">
        <v>1489</v>
      </c>
      <c r="N188" s="146" t="s">
        <v>1306</v>
      </c>
      <c r="O188" s="146" t="s">
        <v>1307</v>
      </c>
      <c r="P188" s="147">
        <v>44256</v>
      </c>
      <c r="Q188" s="147" t="s">
        <v>717</v>
      </c>
      <c r="R188" s="128" t="s">
        <v>1308</v>
      </c>
      <c r="S188" s="126">
        <f>1</f>
        <v>1</v>
      </c>
    </row>
    <row r="189" spans="1:19" ht="62.45" customHeight="1" x14ac:dyDescent="0.2">
      <c r="A189" s="145">
        <v>184</v>
      </c>
      <c r="B189" s="146" t="s">
        <v>1490</v>
      </c>
      <c r="C189" s="146"/>
      <c r="D189" s="144" t="s">
        <v>1309</v>
      </c>
      <c r="E189" s="146" t="s">
        <v>65</v>
      </c>
      <c r="F189" s="146" t="s">
        <v>64</v>
      </c>
      <c r="G189" s="157">
        <v>44078</v>
      </c>
      <c r="H189" s="144" t="s">
        <v>48</v>
      </c>
      <c r="I189" s="144" t="s">
        <v>29</v>
      </c>
      <c r="J189" s="146" t="s">
        <v>18</v>
      </c>
      <c r="K189" s="146" t="s">
        <v>53</v>
      </c>
      <c r="L189" s="146"/>
      <c r="M189" s="146" t="s">
        <v>1310</v>
      </c>
      <c r="N189" s="146" t="s">
        <v>1311</v>
      </c>
      <c r="O189" s="146" t="s">
        <v>1491</v>
      </c>
      <c r="P189" s="147">
        <v>44256</v>
      </c>
      <c r="Q189" s="147" t="s">
        <v>717</v>
      </c>
      <c r="R189" s="128" t="s">
        <v>1312</v>
      </c>
      <c r="S189" s="126">
        <f>1</f>
        <v>1</v>
      </c>
    </row>
    <row r="190" spans="1:19" ht="76.5" x14ac:dyDescent="0.2">
      <c r="A190" s="145">
        <v>185</v>
      </c>
      <c r="B190" s="146" t="s">
        <v>1313</v>
      </c>
      <c r="C190" s="146"/>
      <c r="D190" s="144" t="s">
        <v>1314</v>
      </c>
      <c r="E190" s="146" t="s">
        <v>59</v>
      </c>
      <c r="F190" s="146" t="s">
        <v>64</v>
      </c>
      <c r="G190" s="157">
        <v>44071</v>
      </c>
      <c r="H190" s="144" t="s">
        <v>879</v>
      </c>
      <c r="I190" s="144" t="s">
        <v>13</v>
      </c>
      <c r="J190" s="146" t="s">
        <v>18</v>
      </c>
      <c r="K190" s="146" t="s">
        <v>55</v>
      </c>
      <c r="L190" s="146" t="s">
        <v>168</v>
      </c>
      <c r="M190" s="146" t="s">
        <v>1315</v>
      </c>
      <c r="N190" s="146" t="s">
        <v>1316</v>
      </c>
      <c r="O190" s="146" t="s">
        <v>2424</v>
      </c>
      <c r="P190" s="147">
        <v>44256</v>
      </c>
      <c r="Q190" s="147" t="s">
        <v>717</v>
      </c>
      <c r="R190" s="128" t="s">
        <v>1317</v>
      </c>
      <c r="S190" s="126">
        <f>1</f>
        <v>1</v>
      </c>
    </row>
    <row r="191" spans="1:19" ht="150" customHeight="1" x14ac:dyDescent="0.2">
      <c r="A191" s="145">
        <v>186</v>
      </c>
      <c r="B191" s="146" t="s">
        <v>1318</v>
      </c>
      <c r="C191" s="146"/>
      <c r="D191" s="144" t="s">
        <v>810</v>
      </c>
      <c r="E191" s="146" t="s">
        <v>65</v>
      </c>
      <c r="F191" s="146" t="s">
        <v>64</v>
      </c>
      <c r="G191" s="157">
        <v>44068</v>
      </c>
      <c r="H191" s="144" t="s">
        <v>48</v>
      </c>
      <c r="I191" s="144" t="s">
        <v>13</v>
      </c>
      <c r="J191" s="146" t="s">
        <v>16</v>
      </c>
      <c r="K191" s="146" t="s">
        <v>52</v>
      </c>
      <c r="L191" s="146" t="s">
        <v>151</v>
      </c>
      <c r="M191" s="146" t="s">
        <v>1319</v>
      </c>
      <c r="N191" s="146" t="s">
        <v>1321</v>
      </c>
      <c r="O191" s="146" t="s">
        <v>1320</v>
      </c>
      <c r="P191" s="147">
        <v>44256</v>
      </c>
      <c r="Q191" s="147" t="s">
        <v>717</v>
      </c>
      <c r="R191" s="128" t="s">
        <v>1322</v>
      </c>
      <c r="S191" s="126">
        <f>1</f>
        <v>1</v>
      </c>
    </row>
    <row r="192" spans="1:19" ht="89.25" x14ac:dyDescent="0.2">
      <c r="A192" s="145">
        <v>187</v>
      </c>
      <c r="B192" s="146" t="s">
        <v>1323</v>
      </c>
      <c r="C192" s="146"/>
      <c r="D192" s="144" t="s">
        <v>1324</v>
      </c>
      <c r="E192" s="146" t="s">
        <v>65</v>
      </c>
      <c r="F192" s="146" t="s">
        <v>64</v>
      </c>
      <c r="G192" s="157">
        <v>44067</v>
      </c>
      <c r="H192" s="144" t="s">
        <v>48</v>
      </c>
      <c r="I192" s="144" t="s">
        <v>13</v>
      </c>
      <c r="J192" s="146" t="s">
        <v>18</v>
      </c>
      <c r="K192" s="146" t="s">
        <v>53</v>
      </c>
      <c r="L192" s="146" t="s">
        <v>108</v>
      </c>
      <c r="M192" s="146" t="s">
        <v>1492</v>
      </c>
      <c r="N192" s="146" t="s">
        <v>1493</v>
      </c>
      <c r="O192" s="146" t="s">
        <v>2425</v>
      </c>
      <c r="P192" s="147">
        <v>44256</v>
      </c>
      <c r="Q192" s="147" t="s">
        <v>717</v>
      </c>
      <c r="R192" s="128" t="s">
        <v>1325</v>
      </c>
      <c r="S192" s="126">
        <f>1</f>
        <v>1</v>
      </c>
    </row>
    <row r="193" spans="1:19" ht="102" x14ac:dyDescent="0.2">
      <c r="A193" s="145">
        <v>188</v>
      </c>
      <c r="B193" s="146" t="s">
        <v>1326</v>
      </c>
      <c r="C193" s="146"/>
      <c r="D193" s="144" t="s">
        <v>1327</v>
      </c>
      <c r="E193" s="146" t="s">
        <v>59</v>
      </c>
      <c r="F193" s="146" t="s">
        <v>64</v>
      </c>
      <c r="G193" s="157">
        <v>44063</v>
      </c>
      <c r="H193" s="144" t="s">
        <v>879</v>
      </c>
      <c r="I193" s="144" t="s">
        <v>13</v>
      </c>
      <c r="J193" s="146" t="s">
        <v>18</v>
      </c>
      <c r="K193" s="146" t="s">
        <v>55</v>
      </c>
      <c r="L193" s="146" t="s">
        <v>95</v>
      </c>
      <c r="M193" s="146" t="s">
        <v>1996</v>
      </c>
      <c r="N193" s="146" t="s">
        <v>1328</v>
      </c>
      <c r="O193" s="146" t="s">
        <v>1124</v>
      </c>
      <c r="P193" s="147">
        <v>44256</v>
      </c>
      <c r="Q193" s="147" t="s">
        <v>717</v>
      </c>
      <c r="R193" s="128" t="s">
        <v>1329</v>
      </c>
      <c r="S193" s="126">
        <f>1</f>
        <v>1</v>
      </c>
    </row>
    <row r="194" spans="1:19" ht="76.5" x14ac:dyDescent="0.2">
      <c r="A194" s="145">
        <v>189</v>
      </c>
      <c r="B194" s="146" t="s">
        <v>1330</v>
      </c>
      <c r="C194" s="146"/>
      <c r="D194" s="144" t="s">
        <v>89</v>
      </c>
      <c r="E194" s="146" t="s">
        <v>63</v>
      </c>
      <c r="F194" s="146" t="s">
        <v>64</v>
      </c>
      <c r="G194" s="157">
        <v>44061</v>
      </c>
      <c r="H194" s="144" t="s">
        <v>46</v>
      </c>
      <c r="I194" s="144" t="s">
        <v>13</v>
      </c>
      <c r="J194" s="146" t="s">
        <v>18</v>
      </c>
      <c r="K194" s="146" t="s">
        <v>52</v>
      </c>
      <c r="L194" s="146" t="s">
        <v>108</v>
      </c>
      <c r="M194" s="146" t="s">
        <v>1995</v>
      </c>
      <c r="N194" s="146" t="s">
        <v>1331</v>
      </c>
      <c r="O194" s="146" t="s">
        <v>1332</v>
      </c>
      <c r="P194" s="147">
        <v>44256</v>
      </c>
      <c r="Q194" s="147" t="s">
        <v>717</v>
      </c>
      <c r="R194" s="128" t="s">
        <v>1333</v>
      </c>
      <c r="S194" s="126">
        <f>1</f>
        <v>1</v>
      </c>
    </row>
    <row r="195" spans="1:19" ht="162.6" customHeight="1" x14ac:dyDescent="0.2">
      <c r="A195" s="145">
        <v>190</v>
      </c>
      <c r="B195" s="146" t="s">
        <v>1334</v>
      </c>
      <c r="C195" s="146"/>
      <c r="D195" s="144" t="s">
        <v>1335</v>
      </c>
      <c r="E195" s="146" t="s">
        <v>65</v>
      </c>
      <c r="F195" s="146" t="s">
        <v>62</v>
      </c>
      <c r="G195" s="157">
        <v>44058</v>
      </c>
      <c r="H195" s="144" t="s">
        <v>48</v>
      </c>
      <c r="I195" s="144" t="s">
        <v>13</v>
      </c>
      <c r="J195" s="146" t="s">
        <v>16</v>
      </c>
      <c r="K195" s="146" t="s">
        <v>52</v>
      </c>
      <c r="L195" s="146" t="s">
        <v>108</v>
      </c>
      <c r="M195" s="146" t="s">
        <v>1351</v>
      </c>
      <c r="N195" s="146" t="s">
        <v>1336</v>
      </c>
      <c r="O195" s="146" t="s">
        <v>1337</v>
      </c>
      <c r="P195" s="147">
        <v>44256</v>
      </c>
      <c r="Q195" s="147" t="s">
        <v>717</v>
      </c>
      <c r="R195" s="128" t="s">
        <v>1338</v>
      </c>
      <c r="S195" s="126">
        <f>1</f>
        <v>1</v>
      </c>
    </row>
    <row r="196" spans="1:19" ht="165.75" x14ac:dyDescent="0.2">
      <c r="A196" s="145">
        <v>191</v>
      </c>
      <c r="B196" s="146" t="s">
        <v>1339</v>
      </c>
      <c r="C196" s="146"/>
      <c r="D196" s="144" t="s">
        <v>1340</v>
      </c>
      <c r="E196" s="146" t="s">
        <v>66</v>
      </c>
      <c r="F196" s="146" t="s">
        <v>64</v>
      </c>
      <c r="G196" s="157">
        <v>44054</v>
      </c>
      <c r="H196" s="144" t="s">
        <v>48</v>
      </c>
      <c r="I196" s="144" t="s">
        <v>13</v>
      </c>
      <c r="J196" s="146" t="s">
        <v>16</v>
      </c>
      <c r="K196" s="146" t="s">
        <v>52</v>
      </c>
      <c r="L196" s="146" t="s">
        <v>95</v>
      </c>
      <c r="M196" s="146" t="s">
        <v>1341</v>
      </c>
      <c r="N196" s="146" t="s">
        <v>1344</v>
      </c>
      <c r="O196" s="146" t="s">
        <v>1342</v>
      </c>
      <c r="P196" s="147">
        <v>44256</v>
      </c>
      <c r="Q196" s="147" t="s">
        <v>717</v>
      </c>
      <c r="R196" s="128" t="s">
        <v>1343</v>
      </c>
      <c r="S196" s="126">
        <f>1</f>
        <v>1</v>
      </c>
    </row>
    <row r="197" spans="1:19" ht="165.75" x14ac:dyDescent="0.2">
      <c r="A197" s="145">
        <v>192</v>
      </c>
      <c r="B197" s="146" t="s">
        <v>1345</v>
      </c>
      <c r="C197" s="146"/>
      <c r="D197" s="144" t="s">
        <v>1346</v>
      </c>
      <c r="E197" s="146" t="s">
        <v>66</v>
      </c>
      <c r="F197" s="146" t="s">
        <v>64</v>
      </c>
      <c r="G197" s="157">
        <v>44048</v>
      </c>
      <c r="H197" s="144" t="s">
        <v>48</v>
      </c>
      <c r="I197" s="144" t="s">
        <v>13</v>
      </c>
      <c r="J197" s="146" t="s">
        <v>16</v>
      </c>
      <c r="K197" s="146" t="s">
        <v>52</v>
      </c>
      <c r="L197" s="146" t="s">
        <v>151</v>
      </c>
      <c r="M197" s="146" t="s">
        <v>1347</v>
      </c>
      <c r="N197" s="146" t="s">
        <v>1355</v>
      </c>
      <c r="O197" s="146" t="s">
        <v>1994</v>
      </c>
      <c r="P197" s="147">
        <v>44256</v>
      </c>
      <c r="Q197" s="147" t="s">
        <v>717</v>
      </c>
      <c r="R197" s="128" t="s">
        <v>1348</v>
      </c>
      <c r="S197" s="126">
        <f>1</f>
        <v>1</v>
      </c>
    </row>
    <row r="198" spans="1:19" ht="102" x14ac:dyDescent="0.2">
      <c r="A198" s="145">
        <v>193</v>
      </c>
      <c r="B198" s="146" t="s">
        <v>1349</v>
      </c>
      <c r="C198" s="146"/>
      <c r="D198" s="144" t="s">
        <v>1350</v>
      </c>
      <c r="E198" s="146" t="s">
        <v>63</v>
      </c>
      <c r="F198" s="146" t="s">
        <v>64</v>
      </c>
      <c r="G198" s="157">
        <v>44046</v>
      </c>
      <c r="H198" s="144" t="s">
        <v>46</v>
      </c>
      <c r="I198" s="144" t="s">
        <v>13</v>
      </c>
      <c r="J198" s="146" t="s">
        <v>16</v>
      </c>
      <c r="K198" s="146" t="s">
        <v>52</v>
      </c>
      <c r="L198" s="146" t="s">
        <v>108</v>
      </c>
      <c r="M198" s="146" t="s">
        <v>1352</v>
      </c>
      <c r="N198" s="146" t="s">
        <v>1353</v>
      </c>
      <c r="O198" s="146" t="s">
        <v>2426</v>
      </c>
      <c r="P198" s="147">
        <v>44256</v>
      </c>
      <c r="Q198" s="147" t="s">
        <v>717</v>
      </c>
      <c r="R198" s="128" t="s">
        <v>1354</v>
      </c>
      <c r="S198" s="126">
        <f>1</f>
        <v>1</v>
      </c>
    </row>
    <row r="199" spans="1:19" ht="127.5" x14ac:dyDescent="0.2">
      <c r="A199" s="145">
        <v>194</v>
      </c>
      <c r="B199" s="146" t="s">
        <v>1356</v>
      </c>
      <c r="C199" s="146"/>
      <c r="D199" s="144" t="s">
        <v>1357</v>
      </c>
      <c r="E199" s="146" t="s">
        <v>59</v>
      </c>
      <c r="F199" s="146" t="s">
        <v>64</v>
      </c>
      <c r="G199" s="157">
        <v>44046</v>
      </c>
      <c r="H199" s="144" t="s">
        <v>879</v>
      </c>
      <c r="I199" s="144" t="s">
        <v>13</v>
      </c>
      <c r="J199" s="146" t="s">
        <v>18</v>
      </c>
      <c r="K199" s="146" t="s">
        <v>52</v>
      </c>
      <c r="L199" s="146" t="s">
        <v>108</v>
      </c>
      <c r="M199" s="146" t="s">
        <v>1494</v>
      </c>
      <c r="N199" s="146" t="s">
        <v>1358</v>
      </c>
      <c r="O199" s="146" t="s">
        <v>2427</v>
      </c>
      <c r="P199" s="147">
        <v>44256</v>
      </c>
      <c r="Q199" s="147" t="s">
        <v>717</v>
      </c>
      <c r="R199" s="128" t="s">
        <v>1356</v>
      </c>
      <c r="S199" s="126">
        <f>1</f>
        <v>1</v>
      </c>
    </row>
    <row r="200" spans="1:19" ht="114.75" x14ac:dyDescent="0.2">
      <c r="A200" s="145">
        <v>195</v>
      </c>
      <c r="B200" s="146" t="s">
        <v>1359</v>
      </c>
      <c r="C200" s="146"/>
      <c r="D200" s="144" t="s">
        <v>1360</v>
      </c>
      <c r="E200" s="146" t="s">
        <v>59</v>
      </c>
      <c r="F200" s="146" t="s">
        <v>64</v>
      </c>
      <c r="G200" s="157">
        <v>44046</v>
      </c>
      <c r="H200" s="144" t="s">
        <v>879</v>
      </c>
      <c r="I200" s="144" t="s">
        <v>13</v>
      </c>
      <c r="J200" s="146" t="s">
        <v>23</v>
      </c>
      <c r="K200" s="146" t="s">
        <v>52</v>
      </c>
      <c r="L200" s="146" t="s">
        <v>108</v>
      </c>
      <c r="M200" s="146" t="s">
        <v>1361</v>
      </c>
      <c r="N200" s="146" t="s">
        <v>1362</v>
      </c>
      <c r="O200" s="146" t="s">
        <v>2428</v>
      </c>
      <c r="P200" s="147">
        <v>44256</v>
      </c>
      <c r="Q200" s="147" t="s">
        <v>717</v>
      </c>
      <c r="R200" s="128" t="s">
        <v>1363</v>
      </c>
      <c r="S200" s="126">
        <f>1</f>
        <v>1</v>
      </c>
    </row>
    <row r="201" spans="1:19" ht="137.44999999999999" customHeight="1" x14ac:dyDescent="0.2">
      <c r="A201" s="145">
        <v>196</v>
      </c>
      <c r="B201" s="146" t="s">
        <v>1364</v>
      </c>
      <c r="C201" s="146"/>
      <c r="D201" s="144" t="s">
        <v>1365</v>
      </c>
      <c r="E201" s="146" t="s">
        <v>65</v>
      </c>
      <c r="F201" s="146" t="s">
        <v>64</v>
      </c>
      <c r="G201" s="157">
        <v>44045</v>
      </c>
      <c r="H201" s="144" t="s">
        <v>48</v>
      </c>
      <c r="I201" s="144" t="s">
        <v>27</v>
      </c>
      <c r="J201" s="146" t="s">
        <v>18</v>
      </c>
      <c r="K201" s="146" t="s">
        <v>52</v>
      </c>
      <c r="L201" s="146" t="s">
        <v>108</v>
      </c>
      <c r="M201" s="146" t="s">
        <v>1366</v>
      </c>
      <c r="N201" s="146" t="s">
        <v>1367</v>
      </c>
      <c r="O201" s="146" t="s">
        <v>2429</v>
      </c>
      <c r="P201" s="147">
        <v>44256</v>
      </c>
      <c r="Q201" s="147" t="s">
        <v>717</v>
      </c>
      <c r="R201" s="128" t="s">
        <v>1368</v>
      </c>
      <c r="S201" s="126">
        <f>1</f>
        <v>1</v>
      </c>
    </row>
    <row r="202" spans="1:19" ht="102" x14ac:dyDescent="0.2">
      <c r="A202" s="145">
        <v>197</v>
      </c>
      <c r="B202" s="146" t="s">
        <v>1370</v>
      </c>
      <c r="C202" s="146"/>
      <c r="D202" s="144" t="s">
        <v>1371</v>
      </c>
      <c r="E202" s="146" t="s">
        <v>65</v>
      </c>
      <c r="F202" s="146" t="s">
        <v>64</v>
      </c>
      <c r="G202" s="157">
        <v>44042</v>
      </c>
      <c r="H202" s="144" t="s">
        <v>48</v>
      </c>
      <c r="I202" s="144" t="s">
        <v>13</v>
      </c>
      <c r="J202" s="146" t="s">
        <v>18</v>
      </c>
      <c r="K202" s="146" t="s">
        <v>52</v>
      </c>
      <c r="L202" s="146" t="s">
        <v>108</v>
      </c>
      <c r="M202" s="146" t="s">
        <v>1372</v>
      </c>
      <c r="N202" s="146" t="s">
        <v>1373</v>
      </c>
      <c r="O202" s="146" t="s">
        <v>2430</v>
      </c>
      <c r="P202" s="147">
        <v>44256</v>
      </c>
      <c r="Q202" s="147" t="s">
        <v>717</v>
      </c>
      <c r="R202" s="128" t="s">
        <v>1369</v>
      </c>
      <c r="S202" s="126">
        <f>1</f>
        <v>1</v>
      </c>
    </row>
    <row r="203" spans="1:19" ht="76.5" x14ac:dyDescent="0.2">
      <c r="A203" s="145">
        <v>198</v>
      </c>
      <c r="B203" s="146" t="s">
        <v>1375</v>
      </c>
      <c r="C203" s="146"/>
      <c r="D203" s="144" t="s">
        <v>1376</v>
      </c>
      <c r="E203" s="146" t="s">
        <v>65</v>
      </c>
      <c r="F203" s="146" t="s">
        <v>64</v>
      </c>
      <c r="G203" s="157">
        <v>44042</v>
      </c>
      <c r="H203" s="144" t="s">
        <v>48</v>
      </c>
      <c r="I203" s="144" t="s">
        <v>13</v>
      </c>
      <c r="J203" s="146" t="s">
        <v>880</v>
      </c>
      <c r="K203" s="146" t="s">
        <v>52</v>
      </c>
      <c r="L203" s="146" t="s">
        <v>151</v>
      </c>
      <c r="M203" s="146" t="s">
        <v>1378</v>
      </c>
      <c r="N203" s="146" t="s">
        <v>1377</v>
      </c>
      <c r="O203" s="146" t="s">
        <v>2431</v>
      </c>
      <c r="P203" s="147">
        <v>44256</v>
      </c>
      <c r="Q203" s="147" t="s">
        <v>717</v>
      </c>
      <c r="R203" s="128" t="s">
        <v>1374</v>
      </c>
      <c r="S203" s="126">
        <f>1</f>
        <v>1</v>
      </c>
    </row>
    <row r="204" spans="1:19" ht="89.25" x14ac:dyDescent="0.2">
      <c r="A204" s="145">
        <v>199</v>
      </c>
      <c r="B204" s="146" t="s">
        <v>1379</v>
      </c>
      <c r="C204" s="146"/>
      <c r="D204" s="144" t="s">
        <v>1380</v>
      </c>
      <c r="E204" s="146" t="s">
        <v>65</v>
      </c>
      <c r="F204" s="146" t="s">
        <v>64</v>
      </c>
      <c r="G204" s="157">
        <v>44039</v>
      </c>
      <c r="H204" s="144" t="s">
        <v>48</v>
      </c>
      <c r="I204" s="144" t="s">
        <v>13</v>
      </c>
      <c r="J204" s="146" t="s">
        <v>16</v>
      </c>
      <c r="K204" s="146" t="s">
        <v>52</v>
      </c>
      <c r="L204" s="146" t="s">
        <v>151</v>
      </c>
      <c r="M204" s="146" t="s">
        <v>1495</v>
      </c>
      <c r="N204" s="146" t="s">
        <v>1381</v>
      </c>
      <c r="O204" s="146" t="s">
        <v>1382</v>
      </c>
      <c r="P204" s="147">
        <v>44256</v>
      </c>
      <c r="Q204" s="147" t="s">
        <v>717</v>
      </c>
      <c r="R204" s="128" t="s">
        <v>1383</v>
      </c>
      <c r="S204" s="126">
        <f>1</f>
        <v>1</v>
      </c>
    </row>
    <row r="205" spans="1:19" ht="63.75" x14ac:dyDescent="0.2">
      <c r="A205" s="145">
        <v>200</v>
      </c>
      <c r="B205" s="146" t="s">
        <v>1384</v>
      </c>
      <c r="C205" s="146"/>
      <c r="D205" s="144" t="s">
        <v>1385</v>
      </c>
      <c r="E205" s="146" t="s">
        <v>65</v>
      </c>
      <c r="F205" s="146" t="s">
        <v>64</v>
      </c>
      <c r="G205" s="157">
        <v>44039</v>
      </c>
      <c r="H205" s="144" t="s">
        <v>48</v>
      </c>
      <c r="I205" s="144" t="s">
        <v>13</v>
      </c>
      <c r="J205" s="146" t="s">
        <v>18</v>
      </c>
      <c r="K205" s="146" t="s">
        <v>52</v>
      </c>
      <c r="L205" s="146" t="s">
        <v>168</v>
      </c>
      <c r="M205" s="146" t="s">
        <v>1386</v>
      </c>
      <c r="N205" s="146" t="s">
        <v>1496</v>
      </c>
      <c r="O205" s="146" t="s">
        <v>2294</v>
      </c>
      <c r="P205" s="147">
        <v>44256</v>
      </c>
      <c r="Q205" s="147" t="s">
        <v>717</v>
      </c>
      <c r="R205" s="128" t="s">
        <v>1387</v>
      </c>
      <c r="S205" s="126">
        <f>1</f>
        <v>1</v>
      </c>
    </row>
    <row r="206" spans="1:19" ht="102" x14ac:dyDescent="0.2">
      <c r="A206" s="145">
        <v>201</v>
      </c>
      <c r="B206" s="146" t="s">
        <v>1497</v>
      </c>
      <c r="C206" s="146"/>
      <c r="D206" s="144" t="s">
        <v>1388</v>
      </c>
      <c r="E206" s="146" t="s">
        <v>65</v>
      </c>
      <c r="F206" s="146" t="s">
        <v>64</v>
      </c>
      <c r="G206" s="157">
        <v>44038</v>
      </c>
      <c r="H206" s="144" t="s">
        <v>48</v>
      </c>
      <c r="I206" s="144" t="s">
        <v>13</v>
      </c>
      <c r="J206" s="146" t="s">
        <v>18</v>
      </c>
      <c r="K206" s="146" t="s">
        <v>52</v>
      </c>
      <c r="L206" s="146" t="s">
        <v>108</v>
      </c>
      <c r="M206" s="146" t="s">
        <v>1389</v>
      </c>
      <c r="N206" s="146" t="s">
        <v>1390</v>
      </c>
      <c r="O206" s="146" t="s">
        <v>2432</v>
      </c>
      <c r="P206" s="147">
        <v>44256</v>
      </c>
      <c r="Q206" s="147" t="s">
        <v>717</v>
      </c>
      <c r="R206" s="128" t="s">
        <v>1391</v>
      </c>
      <c r="S206" s="126">
        <f>1</f>
        <v>1</v>
      </c>
    </row>
    <row r="207" spans="1:19" ht="63.75" x14ac:dyDescent="0.2">
      <c r="A207" s="145">
        <v>202</v>
      </c>
      <c r="B207" s="146" t="s">
        <v>1392</v>
      </c>
      <c r="C207" s="146"/>
      <c r="D207" s="144" t="s">
        <v>1393</v>
      </c>
      <c r="E207" s="146" t="s">
        <v>65</v>
      </c>
      <c r="F207" s="146" t="s">
        <v>64</v>
      </c>
      <c r="G207" s="157">
        <v>44025</v>
      </c>
      <c r="H207" s="144" t="s">
        <v>48</v>
      </c>
      <c r="I207" s="144" t="s">
        <v>13</v>
      </c>
      <c r="J207" s="146" t="s">
        <v>23</v>
      </c>
      <c r="K207" s="146" t="s">
        <v>52</v>
      </c>
      <c r="L207" s="146" t="s">
        <v>168</v>
      </c>
      <c r="M207" s="146" t="s">
        <v>1993</v>
      </c>
      <c r="N207" s="146" t="s">
        <v>1498</v>
      </c>
      <c r="O207" s="146" t="s">
        <v>2433</v>
      </c>
      <c r="P207" s="147">
        <v>44256</v>
      </c>
      <c r="Q207" s="147" t="s">
        <v>717</v>
      </c>
      <c r="R207" s="128" t="s">
        <v>1394</v>
      </c>
      <c r="S207" s="126">
        <f>1</f>
        <v>1</v>
      </c>
    </row>
    <row r="208" spans="1:19" ht="140.25" x14ac:dyDescent="0.2">
      <c r="A208" s="145">
        <v>203</v>
      </c>
      <c r="B208" s="146" t="s">
        <v>1395</v>
      </c>
      <c r="C208" s="146"/>
      <c r="D208" s="144" t="s">
        <v>1082</v>
      </c>
      <c r="E208" s="146" t="s">
        <v>65</v>
      </c>
      <c r="F208" s="146" t="s">
        <v>64</v>
      </c>
      <c r="G208" s="157">
        <v>44008</v>
      </c>
      <c r="H208" s="144" t="s">
        <v>48</v>
      </c>
      <c r="I208" s="144" t="s">
        <v>13</v>
      </c>
      <c r="J208" s="146" t="s">
        <v>16</v>
      </c>
      <c r="K208" s="146" t="s">
        <v>52</v>
      </c>
      <c r="L208" s="146" t="s">
        <v>151</v>
      </c>
      <c r="M208" s="146" t="s">
        <v>1396</v>
      </c>
      <c r="N208" s="146" t="s">
        <v>1397</v>
      </c>
      <c r="O208" s="146" t="s">
        <v>2434</v>
      </c>
      <c r="P208" s="147">
        <v>44256</v>
      </c>
      <c r="Q208" s="147" t="s">
        <v>717</v>
      </c>
      <c r="R208" s="128" t="s">
        <v>1398</v>
      </c>
      <c r="S208" s="126">
        <f>1</f>
        <v>1</v>
      </c>
    </row>
    <row r="209" spans="1:19" ht="89.25" x14ac:dyDescent="0.2">
      <c r="A209" s="145">
        <v>204</v>
      </c>
      <c r="B209" s="146" t="s">
        <v>1399</v>
      </c>
      <c r="C209" s="146"/>
      <c r="D209" s="144" t="s">
        <v>1421</v>
      </c>
      <c r="E209" s="146" t="s">
        <v>59</v>
      </c>
      <c r="F209" s="146" t="s">
        <v>64</v>
      </c>
      <c r="G209" s="157">
        <v>44021</v>
      </c>
      <c r="H209" s="144" t="s">
        <v>48</v>
      </c>
      <c r="I209" s="144" t="s">
        <v>27</v>
      </c>
      <c r="J209" s="146" t="s">
        <v>18</v>
      </c>
      <c r="K209" s="146" t="s">
        <v>55</v>
      </c>
      <c r="L209" s="146" t="s">
        <v>95</v>
      </c>
      <c r="M209" s="146" t="s">
        <v>1400</v>
      </c>
      <c r="N209" s="146" t="s">
        <v>1401</v>
      </c>
      <c r="O209" s="146" t="s">
        <v>1402</v>
      </c>
      <c r="P209" s="147">
        <v>44256</v>
      </c>
      <c r="Q209" s="147" t="s">
        <v>717</v>
      </c>
      <c r="R209" s="128" t="s">
        <v>1403</v>
      </c>
      <c r="S209" s="126">
        <f>1</f>
        <v>1</v>
      </c>
    </row>
    <row r="210" spans="1:19" ht="76.5" x14ac:dyDescent="0.2">
      <c r="A210" s="145">
        <v>205</v>
      </c>
      <c r="B210" s="146" t="s">
        <v>1404</v>
      </c>
      <c r="C210" s="146"/>
      <c r="D210" s="144" t="s">
        <v>1405</v>
      </c>
      <c r="E210" s="146" t="s">
        <v>59</v>
      </c>
      <c r="F210" s="146" t="s">
        <v>64</v>
      </c>
      <c r="G210" s="157">
        <v>44011</v>
      </c>
      <c r="H210" s="144" t="s">
        <v>48</v>
      </c>
      <c r="I210" s="144" t="s">
        <v>13</v>
      </c>
      <c r="J210" s="146" t="s">
        <v>21</v>
      </c>
      <c r="K210" s="146" t="s">
        <v>55</v>
      </c>
      <c r="L210" s="146" t="s">
        <v>95</v>
      </c>
      <c r="M210" s="146" t="s">
        <v>1406</v>
      </c>
      <c r="N210" s="146" t="s">
        <v>1407</v>
      </c>
      <c r="O210" s="146" t="s">
        <v>1408</v>
      </c>
      <c r="P210" s="147">
        <v>44256</v>
      </c>
      <c r="Q210" s="147" t="s">
        <v>717</v>
      </c>
      <c r="R210" s="128" t="s">
        <v>1409</v>
      </c>
      <c r="S210" s="126">
        <f>1</f>
        <v>1</v>
      </c>
    </row>
    <row r="211" spans="1:19" ht="63.75" x14ac:dyDescent="0.2">
      <c r="A211" s="145">
        <v>206</v>
      </c>
      <c r="B211" s="146" t="s">
        <v>1410</v>
      </c>
      <c r="C211" s="146"/>
      <c r="D211" s="144" t="s">
        <v>1411</v>
      </c>
      <c r="E211" s="146" t="s">
        <v>59</v>
      </c>
      <c r="F211" s="146" t="s">
        <v>64</v>
      </c>
      <c r="G211" s="157">
        <v>44006</v>
      </c>
      <c r="H211" s="144" t="s">
        <v>46</v>
      </c>
      <c r="I211" s="144" t="s">
        <v>13</v>
      </c>
      <c r="J211" s="146" t="s">
        <v>18</v>
      </c>
      <c r="K211" s="146" t="s">
        <v>55</v>
      </c>
      <c r="L211" s="146"/>
      <c r="M211" s="146" t="s">
        <v>1415</v>
      </c>
      <c r="N211" s="146" t="s">
        <v>1412</v>
      </c>
      <c r="O211" s="146" t="s">
        <v>1413</v>
      </c>
      <c r="P211" s="147">
        <v>44256</v>
      </c>
      <c r="Q211" s="147" t="s">
        <v>717</v>
      </c>
      <c r="R211" s="128" t="s">
        <v>1414</v>
      </c>
      <c r="S211" s="126">
        <f>1</f>
        <v>1</v>
      </c>
    </row>
    <row r="212" spans="1:19" ht="76.5" x14ac:dyDescent="0.2">
      <c r="A212" s="145">
        <v>207</v>
      </c>
      <c r="B212" s="146" t="s">
        <v>1416</v>
      </c>
      <c r="C212" s="146"/>
      <c r="D212" s="144" t="s">
        <v>1417</v>
      </c>
      <c r="E212" s="146" t="s">
        <v>65</v>
      </c>
      <c r="F212" s="146" t="s">
        <v>60</v>
      </c>
      <c r="G212" s="157">
        <v>43998</v>
      </c>
      <c r="H212" s="144" t="s">
        <v>48</v>
      </c>
      <c r="I212" s="144" t="s">
        <v>13</v>
      </c>
      <c r="J212" s="146" t="s">
        <v>18</v>
      </c>
      <c r="K212" s="146" t="s">
        <v>52</v>
      </c>
      <c r="L212" s="146" t="s">
        <v>1014</v>
      </c>
      <c r="M212" s="146" t="s">
        <v>1418</v>
      </c>
      <c r="N212" s="146" t="s">
        <v>1419</v>
      </c>
      <c r="O212" s="146" t="s">
        <v>1420</v>
      </c>
      <c r="P212" s="147">
        <v>44256</v>
      </c>
      <c r="Q212" s="147" t="s">
        <v>717</v>
      </c>
      <c r="R212" s="128" t="s">
        <v>1416</v>
      </c>
      <c r="S212" s="126">
        <f>1</f>
        <v>1</v>
      </c>
    </row>
    <row r="213" spans="1:19" ht="87.6" customHeight="1" x14ac:dyDescent="0.2">
      <c r="A213" s="145">
        <v>208</v>
      </c>
      <c r="B213" s="146" t="s">
        <v>1422</v>
      </c>
      <c r="C213" s="146"/>
      <c r="D213" s="144" t="s">
        <v>1423</v>
      </c>
      <c r="E213" s="146" t="s">
        <v>59</v>
      </c>
      <c r="F213" s="146" t="s">
        <v>64</v>
      </c>
      <c r="G213" s="157">
        <v>43991</v>
      </c>
      <c r="H213" s="144" t="s">
        <v>879</v>
      </c>
      <c r="I213" s="144" t="s">
        <v>13</v>
      </c>
      <c r="J213" s="146" t="s">
        <v>18</v>
      </c>
      <c r="K213" s="146" t="s">
        <v>55</v>
      </c>
      <c r="L213" s="146" t="s">
        <v>130</v>
      </c>
      <c r="M213" s="146" t="s">
        <v>1424</v>
      </c>
      <c r="N213" s="146" t="s">
        <v>1992</v>
      </c>
      <c r="O213" s="146" t="s">
        <v>133</v>
      </c>
      <c r="P213" s="147">
        <v>44256</v>
      </c>
      <c r="Q213" s="147" t="s">
        <v>717</v>
      </c>
      <c r="R213" s="128" t="s">
        <v>1425</v>
      </c>
      <c r="S213" s="126">
        <f>1</f>
        <v>1</v>
      </c>
    </row>
    <row r="214" spans="1:19" ht="89.25" x14ac:dyDescent="0.2">
      <c r="A214" s="145">
        <v>209</v>
      </c>
      <c r="B214" s="146" t="s">
        <v>1426</v>
      </c>
      <c r="C214" s="146"/>
      <c r="D214" s="144" t="s">
        <v>1327</v>
      </c>
      <c r="E214" s="146" t="s">
        <v>59</v>
      </c>
      <c r="F214" s="146" t="s">
        <v>64</v>
      </c>
      <c r="G214" s="157">
        <v>43986</v>
      </c>
      <c r="H214" s="144" t="s">
        <v>879</v>
      </c>
      <c r="I214" s="144" t="s">
        <v>13</v>
      </c>
      <c r="J214" s="146" t="s">
        <v>18</v>
      </c>
      <c r="K214" s="146" t="s">
        <v>52</v>
      </c>
      <c r="L214" s="146" t="s">
        <v>168</v>
      </c>
      <c r="M214" s="146" t="s">
        <v>1427</v>
      </c>
      <c r="N214" s="146" t="s">
        <v>1428</v>
      </c>
      <c r="O214" s="146" t="s">
        <v>2435</v>
      </c>
      <c r="P214" s="147">
        <v>44256</v>
      </c>
      <c r="Q214" s="147" t="s">
        <v>717</v>
      </c>
      <c r="R214" s="128" t="s">
        <v>1429</v>
      </c>
      <c r="S214" s="126">
        <f>1</f>
        <v>1</v>
      </c>
    </row>
    <row r="215" spans="1:19" ht="76.5" x14ac:dyDescent="0.2">
      <c r="A215" s="145">
        <v>210</v>
      </c>
      <c r="B215" s="146" t="s">
        <v>1430</v>
      </c>
      <c r="C215" s="146"/>
      <c r="D215" s="144" t="s">
        <v>1431</v>
      </c>
      <c r="E215" s="146" t="s">
        <v>65</v>
      </c>
      <c r="F215" s="146" t="s">
        <v>62</v>
      </c>
      <c r="G215" s="157">
        <v>43986</v>
      </c>
      <c r="H215" s="144" t="s">
        <v>48</v>
      </c>
      <c r="I215" s="144" t="s">
        <v>29</v>
      </c>
      <c r="J215" s="146" t="s">
        <v>18</v>
      </c>
      <c r="K215" s="146" t="s">
        <v>53</v>
      </c>
      <c r="L215" s="146" t="s">
        <v>620</v>
      </c>
      <c r="M215" s="146" t="s">
        <v>1432</v>
      </c>
      <c r="N215" s="146" t="s">
        <v>1435</v>
      </c>
      <c r="O215" s="146" t="s">
        <v>1433</v>
      </c>
      <c r="P215" s="147">
        <v>44256</v>
      </c>
      <c r="Q215" s="147" t="s">
        <v>717</v>
      </c>
      <c r="R215" s="128" t="s">
        <v>1434</v>
      </c>
      <c r="S215" s="126">
        <f>1</f>
        <v>1</v>
      </c>
    </row>
    <row r="216" spans="1:19" ht="102" x14ac:dyDescent="0.2">
      <c r="A216" s="145">
        <v>211</v>
      </c>
      <c r="B216" s="146" t="s">
        <v>1436</v>
      </c>
      <c r="C216" s="146"/>
      <c r="D216" s="144" t="s">
        <v>1437</v>
      </c>
      <c r="E216" s="146" t="s">
        <v>66</v>
      </c>
      <c r="F216" s="146" t="s">
        <v>60</v>
      </c>
      <c r="G216" s="157">
        <v>43979</v>
      </c>
      <c r="H216" s="144" t="s">
        <v>48</v>
      </c>
      <c r="I216" s="144" t="s">
        <v>13</v>
      </c>
      <c r="J216" s="146" t="s">
        <v>18</v>
      </c>
      <c r="K216" s="146" t="s">
        <v>52</v>
      </c>
      <c r="L216" s="146" t="s">
        <v>151</v>
      </c>
      <c r="M216" s="146" t="s">
        <v>1438</v>
      </c>
      <c r="N216" s="146" t="s">
        <v>1439</v>
      </c>
      <c r="O216" s="146" t="s">
        <v>1991</v>
      </c>
      <c r="P216" s="147">
        <v>44256</v>
      </c>
      <c r="Q216" s="147" t="s">
        <v>717</v>
      </c>
      <c r="R216" s="128" t="s">
        <v>1440</v>
      </c>
      <c r="S216" s="126">
        <f>1</f>
        <v>1</v>
      </c>
    </row>
    <row r="217" spans="1:19" ht="87.6" customHeight="1" x14ac:dyDescent="0.2">
      <c r="A217" s="145">
        <v>212</v>
      </c>
      <c r="B217" s="146" t="s">
        <v>1441</v>
      </c>
      <c r="C217" s="146"/>
      <c r="D217" s="144" t="s">
        <v>1442</v>
      </c>
      <c r="E217" s="146" t="s">
        <v>65</v>
      </c>
      <c r="F217" s="146" t="s">
        <v>64</v>
      </c>
      <c r="G217" s="157">
        <v>43971</v>
      </c>
      <c r="H217" s="144" t="s">
        <v>48</v>
      </c>
      <c r="I217" s="144" t="s">
        <v>13</v>
      </c>
      <c r="J217" s="146" t="s">
        <v>18</v>
      </c>
      <c r="K217" s="146" t="s">
        <v>52</v>
      </c>
      <c r="L217" s="146" t="s">
        <v>108</v>
      </c>
      <c r="M217" s="146" t="s">
        <v>1443</v>
      </c>
      <c r="N217" s="146" t="s">
        <v>1444</v>
      </c>
      <c r="O217" s="146" t="s">
        <v>2436</v>
      </c>
      <c r="P217" s="147">
        <v>44256</v>
      </c>
      <c r="Q217" s="147" t="s">
        <v>717</v>
      </c>
      <c r="R217" s="128" t="s">
        <v>1445</v>
      </c>
      <c r="S217" s="126">
        <f>1</f>
        <v>1</v>
      </c>
    </row>
    <row r="218" spans="1:19" ht="114.75" x14ac:dyDescent="0.2">
      <c r="A218" s="145">
        <v>213</v>
      </c>
      <c r="B218" s="146" t="s">
        <v>1446</v>
      </c>
      <c r="C218" s="146"/>
      <c r="D218" s="144" t="s">
        <v>1447</v>
      </c>
      <c r="E218" s="146" t="s">
        <v>65</v>
      </c>
      <c r="F218" s="146" t="s">
        <v>62</v>
      </c>
      <c r="G218" s="157">
        <v>43965</v>
      </c>
      <c r="H218" s="144" t="s">
        <v>48</v>
      </c>
      <c r="I218" s="144" t="s">
        <v>13</v>
      </c>
      <c r="J218" s="146" t="s">
        <v>19</v>
      </c>
      <c r="K218" s="146" t="s">
        <v>52</v>
      </c>
      <c r="L218" s="146" t="s">
        <v>151</v>
      </c>
      <c r="M218" s="146" t="s">
        <v>1448</v>
      </c>
      <c r="N218" s="146" t="s">
        <v>1449</v>
      </c>
      <c r="O218" s="146" t="s">
        <v>1113</v>
      </c>
      <c r="P218" s="147">
        <v>44256</v>
      </c>
      <c r="Q218" s="147" t="s">
        <v>717</v>
      </c>
      <c r="R218" s="128" t="s">
        <v>1450</v>
      </c>
      <c r="S218" s="126">
        <f>1</f>
        <v>1</v>
      </c>
    </row>
    <row r="219" spans="1:19" ht="51" x14ac:dyDescent="0.2">
      <c r="A219" s="145">
        <v>214</v>
      </c>
      <c r="B219" s="146" t="s">
        <v>1453</v>
      </c>
      <c r="C219" s="146"/>
      <c r="D219" s="144" t="s">
        <v>1159</v>
      </c>
      <c r="E219" s="146" t="s">
        <v>65</v>
      </c>
      <c r="F219" s="146" t="s">
        <v>64</v>
      </c>
      <c r="G219" s="157">
        <v>43959</v>
      </c>
      <c r="H219" s="144" t="s">
        <v>48</v>
      </c>
      <c r="I219" s="144" t="s">
        <v>13</v>
      </c>
      <c r="J219" s="146" t="s">
        <v>18</v>
      </c>
      <c r="K219" s="146" t="s">
        <v>52</v>
      </c>
      <c r="L219" s="146" t="s">
        <v>168</v>
      </c>
      <c r="M219" s="146" t="s">
        <v>1451</v>
      </c>
      <c r="N219" s="146" t="s">
        <v>1452</v>
      </c>
      <c r="O219" s="146" t="s">
        <v>2294</v>
      </c>
      <c r="P219" s="147">
        <v>44256</v>
      </c>
      <c r="Q219" s="147" t="s">
        <v>717</v>
      </c>
      <c r="R219" s="128" t="s">
        <v>1454</v>
      </c>
      <c r="S219" s="126">
        <f>1</f>
        <v>1</v>
      </c>
    </row>
    <row r="220" spans="1:19" ht="165.75" x14ac:dyDescent="0.2">
      <c r="A220" s="145">
        <v>215</v>
      </c>
      <c r="B220" s="146" t="s">
        <v>1455</v>
      </c>
      <c r="C220" s="146"/>
      <c r="D220" s="144" t="s">
        <v>1456</v>
      </c>
      <c r="E220" s="146" t="s">
        <v>65</v>
      </c>
      <c r="F220" s="146" t="s">
        <v>60</v>
      </c>
      <c r="G220" s="157">
        <v>43948</v>
      </c>
      <c r="H220" s="144" t="s">
        <v>48</v>
      </c>
      <c r="I220" s="144" t="s">
        <v>13</v>
      </c>
      <c r="J220" s="146" t="s">
        <v>19</v>
      </c>
      <c r="K220" s="146" t="s">
        <v>52</v>
      </c>
      <c r="L220" s="146" t="s">
        <v>151</v>
      </c>
      <c r="M220" s="146" t="s">
        <v>1499</v>
      </c>
      <c r="N220" s="146" t="s">
        <v>1457</v>
      </c>
      <c r="O220" s="146" t="s">
        <v>1458</v>
      </c>
      <c r="P220" s="147">
        <v>44256</v>
      </c>
      <c r="Q220" s="147" t="s">
        <v>717</v>
      </c>
      <c r="R220" s="128" t="s">
        <v>1459</v>
      </c>
      <c r="S220" s="126">
        <f>1</f>
        <v>1</v>
      </c>
    </row>
    <row r="221" spans="1:19" ht="89.25" x14ac:dyDescent="0.2">
      <c r="A221" s="145">
        <v>216</v>
      </c>
      <c r="B221" s="146" t="s">
        <v>1460</v>
      </c>
      <c r="C221" s="146"/>
      <c r="D221" s="144" t="s">
        <v>1461</v>
      </c>
      <c r="E221" s="146" t="s">
        <v>66</v>
      </c>
      <c r="F221" s="146" t="s">
        <v>62</v>
      </c>
      <c r="G221" s="157">
        <v>43978</v>
      </c>
      <c r="H221" s="144" t="s">
        <v>48</v>
      </c>
      <c r="I221" s="144" t="s">
        <v>13</v>
      </c>
      <c r="J221" s="146" t="s">
        <v>18</v>
      </c>
      <c r="K221" s="146" t="s">
        <v>52</v>
      </c>
      <c r="L221" s="146" t="s">
        <v>151</v>
      </c>
      <c r="M221" s="146" t="s">
        <v>1463</v>
      </c>
      <c r="N221" s="146" t="s">
        <v>1464</v>
      </c>
      <c r="O221" s="146" t="s">
        <v>796</v>
      </c>
      <c r="P221" s="147">
        <v>44256</v>
      </c>
      <c r="Q221" s="147" t="s">
        <v>717</v>
      </c>
      <c r="R221" s="128" t="s">
        <v>1462</v>
      </c>
      <c r="S221" s="126">
        <f>1</f>
        <v>1</v>
      </c>
    </row>
    <row r="222" spans="1:19" ht="51" x14ac:dyDescent="0.2">
      <c r="A222" s="145">
        <v>217</v>
      </c>
      <c r="B222" s="146" t="s">
        <v>1465</v>
      </c>
      <c r="C222" s="146"/>
      <c r="D222" s="144" t="s">
        <v>1466</v>
      </c>
      <c r="E222" s="146" t="s">
        <v>59</v>
      </c>
      <c r="F222" s="146" t="s">
        <v>62</v>
      </c>
      <c r="G222" s="157">
        <v>43921</v>
      </c>
      <c r="H222" s="144" t="s">
        <v>879</v>
      </c>
      <c r="I222" s="144" t="s">
        <v>13</v>
      </c>
      <c r="J222" s="146" t="s">
        <v>18</v>
      </c>
      <c r="K222" s="146" t="s">
        <v>55</v>
      </c>
      <c r="L222" s="146" t="s">
        <v>1014</v>
      </c>
      <c r="M222" s="146" t="s">
        <v>1500</v>
      </c>
      <c r="N222" s="146" t="s">
        <v>1467</v>
      </c>
      <c r="O222" s="146" t="s">
        <v>1468</v>
      </c>
      <c r="P222" s="147">
        <v>44256</v>
      </c>
      <c r="Q222" s="147" t="s">
        <v>717</v>
      </c>
      <c r="R222" s="128" t="s">
        <v>1469</v>
      </c>
      <c r="S222" s="126">
        <f>1</f>
        <v>1</v>
      </c>
    </row>
    <row r="223" spans="1:19" ht="114.75" x14ac:dyDescent="0.2">
      <c r="A223" s="145">
        <v>218</v>
      </c>
      <c r="B223" s="146" t="s">
        <v>1470</v>
      </c>
      <c r="C223" s="146"/>
      <c r="D223" s="144" t="s">
        <v>1471</v>
      </c>
      <c r="E223" s="146" t="s">
        <v>65</v>
      </c>
      <c r="F223" s="146" t="s">
        <v>62</v>
      </c>
      <c r="G223" s="157">
        <v>43922</v>
      </c>
      <c r="H223" s="144" t="s">
        <v>48</v>
      </c>
      <c r="I223" s="144" t="s">
        <v>29</v>
      </c>
      <c r="J223" s="146" t="s">
        <v>18</v>
      </c>
      <c r="K223" s="146" t="s">
        <v>53</v>
      </c>
      <c r="L223" s="146" t="s">
        <v>620</v>
      </c>
      <c r="M223" s="146" t="s">
        <v>1472</v>
      </c>
      <c r="N223" s="146" t="s">
        <v>1473</v>
      </c>
      <c r="O223" s="146" t="s">
        <v>623</v>
      </c>
      <c r="P223" s="147">
        <v>44256</v>
      </c>
      <c r="Q223" s="147" t="s">
        <v>717</v>
      </c>
      <c r="R223" s="128" t="s">
        <v>1474</v>
      </c>
      <c r="S223" s="126">
        <f>1</f>
        <v>1</v>
      </c>
    </row>
    <row r="224" spans="1:19" ht="102" x14ac:dyDescent="0.2">
      <c r="A224" s="145">
        <v>219</v>
      </c>
      <c r="B224" s="146" t="s">
        <v>1475</v>
      </c>
      <c r="C224" s="146"/>
      <c r="D224" s="144" t="s">
        <v>1476</v>
      </c>
      <c r="E224" s="146" t="s">
        <v>65</v>
      </c>
      <c r="F224" s="146" t="s">
        <v>64</v>
      </c>
      <c r="G224" s="157">
        <v>44020</v>
      </c>
      <c r="H224" s="144" t="s">
        <v>48</v>
      </c>
      <c r="I224" s="144" t="s">
        <v>29</v>
      </c>
      <c r="J224" s="146" t="s">
        <v>18</v>
      </c>
      <c r="K224" s="146" t="s">
        <v>53</v>
      </c>
      <c r="L224" s="146" t="s">
        <v>151</v>
      </c>
      <c r="M224" s="146" t="s">
        <v>1501</v>
      </c>
      <c r="N224" s="146" t="s">
        <v>1477</v>
      </c>
      <c r="O224" s="146" t="s">
        <v>747</v>
      </c>
      <c r="P224" s="147">
        <v>44256</v>
      </c>
      <c r="Q224" s="147" t="s">
        <v>717</v>
      </c>
      <c r="R224" s="128" t="s">
        <v>1478</v>
      </c>
      <c r="S224" s="126">
        <f>1</f>
        <v>1</v>
      </c>
    </row>
    <row r="225" spans="1:19" ht="150" customHeight="1" x14ac:dyDescent="0.2">
      <c r="A225" s="145">
        <v>220</v>
      </c>
      <c r="B225" s="146" t="s">
        <v>1479</v>
      </c>
      <c r="C225" s="146" t="s">
        <v>1482</v>
      </c>
      <c r="D225" s="144" t="s">
        <v>1480</v>
      </c>
      <c r="E225" s="146" t="s">
        <v>65</v>
      </c>
      <c r="F225" s="146" t="s">
        <v>64</v>
      </c>
      <c r="G225" s="157">
        <v>43894</v>
      </c>
      <c r="H225" s="144" t="s">
        <v>48</v>
      </c>
      <c r="I225" s="144" t="s">
        <v>13</v>
      </c>
      <c r="J225" s="146" t="s">
        <v>18</v>
      </c>
      <c r="K225" s="146" t="s">
        <v>53</v>
      </c>
      <c r="L225" s="146" t="s">
        <v>151</v>
      </c>
      <c r="M225" s="146" t="s">
        <v>1481</v>
      </c>
      <c r="N225" s="146" t="s">
        <v>1483</v>
      </c>
      <c r="O225" s="146" t="s">
        <v>747</v>
      </c>
      <c r="P225" s="147">
        <v>44256</v>
      </c>
      <c r="Q225" s="147" t="s">
        <v>717</v>
      </c>
      <c r="R225" s="128" t="s">
        <v>1484</v>
      </c>
      <c r="S225" s="126">
        <f>1</f>
        <v>1</v>
      </c>
    </row>
    <row r="226" spans="1:19" ht="63.75" x14ac:dyDescent="0.2">
      <c r="A226" s="145">
        <v>221</v>
      </c>
      <c r="B226" s="146" t="s">
        <v>1485</v>
      </c>
      <c r="C226" s="146"/>
      <c r="D226" s="144" t="s">
        <v>1486</v>
      </c>
      <c r="E226" s="146" t="s">
        <v>65</v>
      </c>
      <c r="F226" s="146" t="s">
        <v>64</v>
      </c>
      <c r="G226" s="157">
        <v>43874</v>
      </c>
      <c r="H226" s="144" t="s">
        <v>48</v>
      </c>
      <c r="I226" s="144" t="s">
        <v>29</v>
      </c>
      <c r="J226" s="146" t="s">
        <v>18</v>
      </c>
      <c r="K226" s="146" t="s">
        <v>53</v>
      </c>
      <c r="L226" s="146"/>
      <c r="M226" s="146" t="s">
        <v>1502</v>
      </c>
      <c r="N226" s="146" t="s">
        <v>1105</v>
      </c>
      <c r="O226" s="146" t="s">
        <v>1487</v>
      </c>
      <c r="P226" s="147">
        <v>44256</v>
      </c>
      <c r="Q226" s="147" t="s">
        <v>717</v>
      </c>
      <c r="R226" s="128" t="s">
        <v>1485</v>
      </c>
      <c r="S226" s="126">
        <f>1</f>
        <v>1</v>
      </c>
    </row>
    <row r="227" spans="1:19" ht="127.5" x14ac:dyDescent="0.2">
      <c r="A227" s="145">
        <v>222</v>
      </c>
      <c r="B227" s="146" t="s">
        <v>1503</v>
      </c>
      <c r="C227" s="146" t="s">
        <v>1504</v>
      </c>
      <c r="D227" s="144" t="s">
        <v>1505</v>
      </c>
      <c r="E227" s="146" t="s">
        <v>66</v>
      </c>
      <c r="F227" s="146" t="s">
        <v>58</v>
      </c>
      <c r="G227" s="157">
        <v>44193</v>
      </c>
      <c r="H227" s="144" t="s">
        <v>49</v>
      </c>
      <c r="I227" s="144" t="s">
        <v>13</v>
      </c>
      <c r="J227" s="146" t="s">
        <v>18</v>
      </c>
      <c r="K227" s="146" t="s">
        <v>53</v>
      </c>
      <c r="L227" s="146" t="s">
        <v>151</v>
      </c>
      <c r="M227" s="146" t="s">
        <v>1506</v>
      </c>
      <c r="N227" s="146" t="s">
        <v>1507</v>
      </c>
      <c r="O227" s="146" t="s">
        <v>1508</v>
      </c>
      <c r="P227" s="147">
        <v>44287</v>
      </c>
      <c r="Q227" s="147" t="s">
        <v>861</v>
      </c>
      <c r="R227" s="128" t="s">
        <v>1509</v>
      </c>
      <c r="S227" s="126">
        <f>1</f>
        <v>1</v>
      </c>
    </row>
    <row r="228" spans="1:19" ht="140.25" x14ac:dyDescent="0.2">
      <c r="A228" s="145">
        <v>223</v>
      </c>
      <c r="B228" s="146" t="s">
        <v>1510</v>
      </c>
      <c r="C228" s="146" t="s">
        <v>1511</v>
      </c>
      <c r="D228" s="144" t="s">
        <v>1512</v>
      </c>
      <c r="E228" s="146" t="s">
        <v>66</v>
      </c>
      <c r="F228" s="146" t="s">
        <v>62</v>
      </c>
      <c r="G228" s="157">
        <v>44148</v>
      </c>
      <c r="H228" s="144" t="s">
        <v>49</v>
      </c>
      <c r="I228" s="144" t="s">
        <v>13</v>
      </c>
      <c r="J228" s="146" t="s">
        <v>18</v>
      </c>
      <c r="K228" s="146" t="s">
        <v>52</v>
      </c>
      <c r="L228" s="146" t="s">
        <v>108</v>
      </c>
      <c r="M228" s="146" t="s">
        <v>1936</v>
      </c>
      <c r="N228" s="146" t="s">
        <v>1513</v>
      </c>
      <c r="O228" s="146" t="s">
        <v>1990</v>
      </c>
      <c r="P228" s="147">
        <v>44287</v>
      </c>
      <c r="Q228" s="147" t="s">
        <v>861</v>
      </c>
      <c r="R228" s="128" t="s">
        <v>1514</v>
      </c>
      <c r="S228" s="126">
        <f>1</f>
        <v>1</v>
      </c>
    </row>
    <row r="229" spans="1:19" ht="89.25" x14ac:dyDescent="0.2">
      <c r="A229" s="145">
        <v>224</v>
      </c>
      <c r="B229" s="146" t="s">
        <v>1515</v>
      </c>
      <c r="C229" s="146" t="s">
        <v>1516</v>
      </c>
      <c r="D229" s="144" t="s">
        <v>1517</v>
      </c>
      <c r="E229" s="146" t="s">
        <v>66</v>
      </c>
      <c r="F229" s="146" t="s">
        <v>58</v>
      </c>
      <c r="G229" s="157">
        <v>44175</v>
      </c>
      <c r="H229" s="144" t="s">
        <v>49</v>
      </c>
      <c r="I229" s="144" t="s">
        <v>13</v>
      </c>
      <c r="J229" s="146" t="s">
        <v>18</v>
      </c>
      <c r="K229" s="146" t="s">
        <v>53</v>
      </c>
      <c r="L229" s="146" t="s">
        <v>151</v>
      </c>
      <c r="M229" s="146" t="s">
        <v>1518</v>
      </c>
      <c r="N229" s="146" t="s">
        <v>1519</v>
      </c>
      <c r="O229" s="146" t="s">
        <v>1520</v>
      </c>
      <c r="P229" s="147">
        <v>44287</v>
      </c>
      <c r="Q229" s="147" t="s">
        <v>861</v>
      </c>
      <c r="R229" s="128" t="s">
        <v>1521</v>
      </c>
      <c r="S229" s="126">
        <f>1</f>
        <v>1</v>
      </c>
    </row>
    <row r="230" spans="1:19" ht="140.25" x14ac:dyDescent="0.2">
      <c r="A230" s="145">
        <v>225</v>
      </c>
      <c r="B230" s="146" t="s">
        <v>1522</v>
      </c>
      <c r="C230" s="146" t="s">
        <v>1523</v>
      </c>
      <c r="D230" s="144" t="s">
        <v>1524</v>
      </c>
      <c r="E230" s="146" t="s">
        <v>61</v>
      </c>
      <c r="F230" s="146" t="s">
        <v>58</v>
      </c>
      <c r="G230" s="157">
        <v>44216</v>
      </c>
      <c r="H230" s="144" t="s">
        <v>49</v>
      </c>
      <c r="I230" s="144" t="s">
        <v>13</v>
      </c>
      <c r="J230" s="146" t="s">
        <v>19</v>
      </c>
      <c r="K230" s="146" t="s">
        <v>53</v>
      </c>
      <c r="L230" s="146" t="s">
        <v>130</v>
      </c>
      <c r="M230" s="146" t="s">
        <v>1525</v>
      </c>
      <c r="N230" s="146" t="s">
        <v>1526</v>
      </c>
      <c r="O230" s="146" t="s">
        <v>2064</v>
      </c>
      <c r="P230" s="147">
        <v>44287</v>
      </c>
      <c r="Q230" s="147" t="s">
        <v>861</v>
      </c>
      <c r="R230" s="128" t="s">
        <v>1527</v>
      </c>
      <c r="S230" s="126">
        <f>1</f>
        <v>1</v>
      </c>
    </row>
    <row r="231" spans="1:19" ht="114.75" x14ac:dyDescent="0.2">
      <c r="A231" s="145">
        <v>226</v>
      </c>
      <c r="B231" s="146" t="s">
        <v>1528</v>
      </c>
      <c r="C231" s="146" t="s">
        <v>1529</v>
      </c>
      <c r="D231" s="144" t="s">
        <v>1530</v>
      </c>
      <c r="E231" s="146" t="s">
        <v>66</v>
      </c>
      <c r="F231" s="146" t="s">
        <v>60</v>
      </c>
      <c r="G231" s="157">
        <v>44168</v>
      </c>
      <c r="H231" s="144" t="s">
        <v>49</v>
      </c>
      <c r="I231" s="144" t="s">
        <v>29</v>
      </c>
      <c r="J231" s="146" t="s">
        <v>18</v>
      </c>
      <c r="K231" s="146" t="s">
        <v>52</v>
      </c>
      <c r="L231" s="146" t="s">
        <v>95</v>
      </c>
      <c r="M231" s="146" t="s">
        <v>1531</v>
      </c>
      <c r="N231" s="146" t="s">
        <v>1532</v>
      </c>
      <c r="O231" s="146" t="s">
        <v>1533</v>
      </c>
      <c r="P231" s="147">
        <v>44287</v>
      </c>
      <c r="Q231" s="147" t="s">
        <v>861</v>
      </c>
      <c r="R231" s="128" t="s">
        <v>1534</v>
      </c>
      <c r="S231" s="126">
        <f>1</f>
        <v>1</v>
      </c>
    </row>
    <row r="232" spans="1:19" ht="102" x14ac:dyDescent="0.2">
      <c r="A232" s="145">
        <v>227</v>
      </c>
      <c r="B232" s="146" t="s">
        <v>1535</v>
      </c>
      <c r="C232" s="146" t="s">
        <v>1536</v>
      </c>
      <c r="D232" s="144" t="s">
        <v>1537</v>
      </c>
      <c r="E232" s="146" t="s">
        <v>66</v>
      </c>
      <c r="F232" s="146" t="s">
        <v>64</v>
      </c>
      <c r="G232" s="157">
        <v>44136</v>
      </c>
      <c r="H232" s="144" t="s">
        <v>49</v>
      </c>
      <c r="I232" s="144" t="s">
        <v>13</v>
      </c>
      <c r="J232" s="146" t="s">
        <v>18</v>
      </c>
      <c r="K232" s="146" t="s">
        <v>52</v>
      </c>
      <c r="L232" s="146" t="s">
        <v>108</v>
      </c>
      <c r="M232" s="146" t="s">
        <v>1538</v>
      </c>
      <c r="N232" s="146" t="s">
        <v>1539</v>
      </c>
      <c r="O232" s="146" t="s">
        <v>1079</v>
      </c>
      <c r="P232" s="147">
        <v>44287</v>
      </c>
      <c r="Q232" s="147" t="s">
        <v>861</v>
      </c>
      <c r="R232" s="128" t="s">
        <v>1540</v>
      </c>
      <c r="S232" s="126">
        <f>1</f>
        <v>1</v>
      </c>
    </row>
    <row r="233" spans="1:19" ht="76.5" x14ac:dyDescent="0.2">
      <c r="A233" s="145">
        <v>228</v>
      </c>
      <c r="B233" s="146" t="s">
        <v>1541</v>
      </c>
      <c r="C233" s="146" t="s">
        <v>1542</v>
      </c>
      <c r="D233" s="144" t="s">
        <v>150</v>
      </c>
      <c r="E233" s="146" t="s">
        <v>66</v>
      </c>
      <c r="F233" s="146" t="s">
        <v>58</v>
      </c>
      <c r="G233" s="157">
        <v>44170</v>
      </c>
      <c r="H233" s="144" t="s">
        <v>49</v>
      </c>
      <c r="I233" s="144" t="s">
        <v>13</v>
      </c>
      <c r="J233" s="146" t="s">
        <v>18</v>
      </c>
      <c r="K233" s="146" t="s">
        <v>52</v>
      </c>
      <c r="L233" s="146" t="s">
        <v>151</v>
      </c>
      <c r="M233" s="146" t="s">
        <v>1543</v>
      </c>
      <c r="N233" s="146" t="s">
        <v>1544</v>
      </c>
      <c r="O233" s="146" t="s">
        <v>1508</v>
      </c>
      <c r="P233" s="147">
        <v>44287</v>
      </c>
      <c r="Q233" s="147" t="s">
        <v>861</v>
      </c>
      <c r="R233" s="128" t="s">
        <v>1545</v>
      </c>
      <c r="S233" s="126">
        <f>1</f>
        <v>1</v>
      </c>
    </row>
    <row r="234" spans="1:19" ht="102" x14ac:dyDescent="0.2">
      <c r="A234" s="145">
        <v>229</v>
      </c>
      <c r="B234" s="146" t="s">
        <v>1546</v>
      </c>
      <c r="C234" s="146" t="s">
        <v>1547</v>
      </c>
      <c r="D234" s="144" t="s">
        <v>1548</v>
      </c>
      <c r="E234" s="146" t="s">
        <v>66</v>
      </c>
      <c r="F234" s="146" t="s">
        <v>58</v>
      </c>
      <c r="G234" s="157">
        <v>44152</v>
      </c>
      <c r="H234" s="144" t="s">
        <v>49</v>
      </c>
      <c r="I234" s="144" t="s">
        <v>13</v>
      </c>
      <c r="J234" s="146" t="s">
        <v>19</v>
      </c>
      <c r="K234" s="146" t="s">
        <v>52</v>
      </c>
      <c r="L234" s="146" t="s">
        <v>130</v>
      </c>
      <c r="M234" s="146" t="s">
        <v>1549</v>
      </c>
      <c r="N234" s="146" t="s">
        <v>1550</v>
      </c>
      <c r="O234" s="146" t="s">
        <v>2065</v>
      </c>
      <c r="P234" s="147">
        <v>44287</v>
      </c>
      <c r="Q234" s="147" t="s">
        <v>861</v>
      </c>
      <c r="R234" s="128" t="s">
        <v>1551</v>
      </c>
      <c r="S234" s="126">
        <f>1</f>
        <v>1</v>
      </c>
    </row>
    <row r="235" spans="1:19" ht="114.75" x14ac:dyDescent="0.2">
      <c r="A235" s="145">
        <v>230</v>
      </c>
      <c r="B235" s="146" t="s">
        <v>1552</v>
      </c>
      <c r="C235" s="146" t="s">
        <v>1553</v>
      </c>
      <c r="D235" s="144" t="s">
        <v>1554</v>
      </c>
      <c r="E235" s="146" t="s">
        <v>66</v>
      </c>
      <c r="F235" s="146" t="s">
        <v>60</v>
      </c>
      <c r="G235" s="157">
        <v>44082</v>
      </c>
      <c r="H235" s="144" t="s">
        <v>49</v>
      </c>
      <c r="I235" s="144" t="s">
        <v>13</v>
      </c>
      <c r="J235" s="146" t="s">
        <v>19</v>
      </c>
      <c r="K235" s="146" t="s">
        <v>53</v>
      </c>
      <c r="L235" s="146"/>
      <c r="M235" s="146" t="s">
        <v>1555</v>
      </c>
      <c r="N235" s="146" t="s">
        <v>1105</v>
      </c>
      <c r="O235" s="146" t="s">
        <v>1487</v>
      </c>
      <c r="P235" s="147">
        <v>44287</v>
      </c>
      <c r="Q235" s="147" t="s">
        <v>861</v>
      </c>
      <c r="R235" s="128" t="s">
        <v>1556</v>
      </c>
      <c r="S235" s="126">
        <f>1</f>
        <v>1</v>
      </c>
    </row>
    <row r="236" spans="1:19" ht="114.75" x14ac:dyDescent="0.2">
      <c r="A236" s="145">
        <v>231</v>
      </c>
      <c r="B236" s="146" t="s">
        <v>1557</v>
      </c>
      <c r="C236" s="146" t="s">
        <v>1558</v>
      </c>
      <c r="D236" s="144" t="s">
        <v>1559</v>
      </c>
      <c r="E236" s="146" t="s">
        <v>66</v>
      </c>
      <c r="F236" s="146" t="s">
        <v>58</v>
      </c>
      <c r="G236" s="157">
        <v>44115</v>
      </c>
      <c r="H236" s="144" t="s">
        <v>49</v>
      </c>
      <c r="I236" s="144" t="s">
        <v>13</v>
      </c>
      <c r="J236" s="146" t="s">
        <v>18</v>
      </c>
      <c r="K236" s="146" t="s">
        <v>52</v>
      </c>
      <c r="L236" s="146"/>
      <c r="M236" s="146" t="s">
        <v>1560</v>
      </c>
      <c r="N236" s="146" t="s">
        <v>1561</v>
      </c>
      <c r="O236" s="146" t="s">
        <v>1113</v>
      </c>
      <c r="P236" s="147">
        <v>44287</v>
      </c>
      <c r="Q236" s="147" t="s">
        <v>861</v>
      </c>
      <c r="R236" s="128" t="s">
        <v>1562</v>
      </c>
      <c r="S236" s="126">
        <f>1</f>
        <v>1</v>
      </c>
    </row>
    <row r="237" spans="1:19" ht="102" x14ac:dyDescent="0.2">
      <c r="A237" s="145">
        <v>232</v>
      </c>
      <c r="B237" s="146" t="s">
        <v>1563</v>
      </c>
      <c r="C237" s="146" t="s">
        <v>1564</v>
      </c>
      <c r="D237" s="144" t="s">
        <v>1565</v>
      </c>
      <c r="E237" s="146" t="s">
        <v>66</v>
      </c>
      <c r="F237" s="146" t="s">
        <v>58</v>
      </c>
      <c r="G237" s="157">
        <v>44047</v>
      </c>
      <c r="H237" s="144" t="s">
        <v>49</v>
      </c>
      <c r="I237" s="144" t="s">
        <v>29</v>
      </c>
      <c r="J237" s="146" t="s">
        <v>18</v>
      </c>
      <c r="K237" s="146" t="s">
        <v>53</v>
      </c>
      <c r="L237" s="146" t="s">
        <v>108</v>
      </c>
      <c r="M237" s="146" t="s">
        <v>1566</v>
      </c>
      <c r="N237" s="146" t="s">
        <v>1567</v>
      </c>
      <c r="O237" s="146" t="s">
        <v>1568</v>
      </c>
      <c r="P237" s="147">
        <v>44287</v>
      </c>
      <c r="Q237" s="147" t="s">
        <v>861</v>
      </c>
      <c r="R237" s="128" t="s">
        <v>1569</v>
      </c>
      <c r="S237" s="126">
        <f>1</f>
        <v>1</v>
      </c>
    </row>
    <row r="238" spans="1:19" ht="102" x14ac:dyDescent="0.2">
      <c r="A238" s="145">
        <v>233</v>
      </c>
      <c r="B238" s="146" t="s">
        <v>1570</v>
      </c>
      <c r="C238" s="146" t="s">
        <v>1571</v>
      </c>
      <c r="D238" s="144" t="s">
        <v>1517</v>
      </c>
      <c r="E238" s="146" t="s">
        <v>66</v>
      </c>
      <c r="F238" s="146" t="s">
        <v>58</v>
      </c>
      <c r="G238" s="157">
        <v>44041</v>
      </c>
      <c r="H238" s="144" t="s">
        <v>49</v>
      </c>
      <c r="I238" s="144" t="s">
        <v>13</v>
      </c>
      <c r="J238" s="146" t="s">
        <v>19</v>
      </c>
      <c r="K238" s="146" t="s">
        <v>53</v>
      </c>
      <c r="L238" s="146"/>
      <c r="M238" s="146" t="s">
        <v>1572</v>
      </c>
      <c r="N238" s="146" t="s">
        <v>1573</v>
      </c>
      <c r="O238" s="146" t="s">
        <v>1574</v>
      </c>
      <c r="P238" s="147">
        <v>44287</v>
      </c>
      <c r="Q238" s="147" t="s">
        <v>861</v>
      </c>
      <c r="R238" s="128" t="s">
        <v>1575</v>
      </c>
      <c r="S238" s="126">
        <f>1</f>
        <v>1</v>
      </c>
    </row>
    <row r="239" spans="1:19" ht="127.5" x14ac:dyDescent="0.2">
      <c r="A239" s="145">
        <v>234</v>
      </c>
      <c r="B239" s="146" t="s">
        <v>1576</v>
      </c>
      <c r="C239" s="146" t="s">
        <v>1577</v>
      </c>
      <c r="D239" s="144" t="s">
        <v>1578</v>
      </c>
      <c r="E239" s="146" t="s">
        <v>66</v>
      </c>
      <c r="F239" s="146" t="s">
        <v>60</v>
      </c>
      <c r="G239" s="157">
        <v>44110</v>
      </c>
      <c r="H239" s="144" t="s">
        <v>49</v>
      </c>
      <c r="I239" s="144" t="s">
        <v>13</v>
      </c>
      <c r="J239" s="146" t="s">
        <v>18</v>
      </c>
      <c r="K239" s="146" t="s">
        <v>52</v>
      </c>
      <c r="L239" s="146" t="s">
        <v>108</v>
      </c>
      <c r="M239" s="146" t="s">
        <v>1579</v>
      </c>
      <c r="N239" s="146" t="s">
        <v>1937</v>
      </c>
      <c r="O239" s="146" t="s">
        <v>2437</v>
      </c>
      <c r="P239" s="147">
        <v>44287</v>
      </c>
      <c r="Q239" s="147" t="s">
        <v>861</v>
      </c>
      <c r="R239" s="128" t="s">
        <v>1580</v>
      </c>
      <c r="S239" s="126">
        <f>1</f>
        <v>1</v>
      </c>
    </row>
    <row r="240" spans="1:19" ht="102" x14ac:dyDescent="0.2">
      <c r="A240" s="145">
        <v>235</v>
      </c>
      <c r="B240" s="146" t="s">
        <v>1581</v>
      </c>
      <c r="C240" s="146" t="s">
        <v>1582</v>
      </c>
      <c r="D240" s="144" t="s">
        <v>1583</v>
      </c>
      <c r="E240" s="146" t="s">
        <v>66</v>
      </c>
      <c r="F240" s="146" t="s">
        <v>60</v>
      </c>
      <c r="G240" s="157">
        <v>44027</v>
      </c>
      <c r="H240" s="144" t="s">
        <v>49</v>
      </c>
      <c r="I240" s="144" t="s">
        <v>13</v>
      </c>
      <c r="J240" s="146" t="s">
        <v>18</v>
      </c>
      <c r="K240" s="146" t="s">
        <v>52</v>
      </c>
      <c r="L240" s="146" t="s">
        <v>151</v>
      </c>
      <c r="M240" s="146" t="s">
        <v>1988</v>
      </c>
      <c r="N240" s="146" t="s">
        <v>1584</v>
      </c>
      <c r="O240" s="146" t="s">
        <v>1585</v>
      </c>
      <c r="P240" s="147">
        <v>44287</v>
      </c>
      <c r="Q240" s="147" t="s">
        <v>861</v>
      </c>
      <c r="R240" s="128" t="s">
        <v>1586</v>
      </c>
      <c r="S240" s="126">
        <f>1</f>
        <v>1</v>
      </c>
    </row>
    <row r="241" spans="1:19" ht="102" x14ac:dyDescent="0.2">
      <c r="A241" s="145">
        <v>236</v>
      </c>
      <c r="B241" s="146" t="s">
        <v>1587</v>
      </c>
      <c r="C241" s="146" t="s">
        <v>1588</v>
      </c>
      <c r="D241" s="144" t="s">
        <v>2383</v>
      </c>
      <c r="E241" s="146" t="s">
        <v>66</v>
      </c>
      <c r="F241" s="146" t="s">
        <v>60</v>
      </c>
      <c r="G241" s="157">
        <v>44084</v>
      </c>
      <c r="H241" s="144" t="s">
        <v>49</v>
      </c>
      <c r="I241" s="144" t="s">
        <v>13</v>
      </c>
      <c r="J241" s="146" t="s">
        <v>18</v>
      </c>
      <c r="K241" s="146" t="s">
        <v>55</v>
      </c>
      <c r="L241" s="146" t="s">
        <v>151</v>
      </c>
      <c r="M241" s="146" t="s">
        <v>1938</v>
      </c>
      <c r="N241" s="146" t="s">
        <v>1589</v>
      </c>
      <c r="O241" s="146" t="s">
        <v>1590</v>
      </c>
      <c r="P241" s="147">
        <v>44287</v>
      </c>
      <c r="Q241" s="147" t="s">
        <v>861</v>
      </c>
      <c r="R241" s="128" t="s">
        <v>1591</v>
      </c>
      <c r="S241" s="126">
        <f>1</f>
        <v>1</v>
      </c>
    </row>
    <row r="242" spans="1:19" ht="114.75" x14ac:dyDescent="0.2">
      <c r="A242" s="145">
        <v>237</v>
      </c>
      <c r="B242" s="146" t="s">
        <v>1592</v>
      </c>
      <c r="C242" s="146" t="s">
        <v>1593</v>
      </c>
      <c r="D242" s="144" t="s">
        <v>1594</v>
      </c>
      <c r="E242" s="146" t="s">
        <v>66</v>
      </c>
      <c r="F242" s="146" t="s">
        <v>58</v>
      </c>
      <c r="G242" s="157">
        <v>44124</v>
      </c>
      <c r="H242" s="144" t="s">
        <v>49</v>
      </c>
      <c r="I242" s="144" t="s">
        <v>13</v>
      </c>
      <c r="J242" s="146" t="s">
        <v>18</v>
      </c>
      <c r="K242" s="146" t="s">
        <v>53</v>
      </c>
      <c r="L242" s="146"/>
      <c r="M242" s="146" t="s">
        <v>1595</v>
      </c>
      <c r="N242" s="146" t="s">
        <v>1939</v>
      </c>
      <c r="O242" s="146" t="s">
        <v>581</v>
      </c>
      <c r="P242" s="147">
        <v>44287</v>
      </c>
      <c r="Q242" s="147" t="s">
        <v>861</v>
      </c>
      <c r="R242" s="128" t="s">
        <v>1596</v>
      </c>
      <c r="S242" s="126">
        <f>1</f>
        <v>1</v>
      </c>
    </row>
    <row r="243" spans="1:19" ht="76.5" x14ac:dyDescent="0.2">
      <c r="A243" s="145">
        <v>238</v>
      </c>
      <c r="B243" s="146" t="s">
        <v>1597</v>
      </c>
      <c r="C243" s="146" t="s">
        <v>1598</v>
      </c>
      <c r="D243" s="144" t="s">
        <v>1599</v>
      </c>
      <c r="E243" s="146" t="s">
        <v>66</v>
      </c>
      <c r="F243" s="146" t="s">
        <v>58</v>
      </c>
      <c r="G243" s="157">
        <v>43955</v>
      </c>
      <c r="H243" s="144" t="s">
        <v>49</v>
      </c>
      <c r="I243" s="144" t="s">
        <v>29</v>
      </c>
      <c r="J243" s="146" t="s">
        <v>18</v>
      </c>
      <c r="K243" s="146" t="s">
        <v>53</v>
      </c>
      <c r="L243" s="146" t="s">
        <v>151</v>
      </c>
      <c r="M243" s="146" t="s">
        <v>1600</v>
      </c>
      <c r="N243" s="146" t="s">
        <v>1601</v>
      </c>
      <c r="O243" s="146" t="s">
        <v>1520</v>
      </c>
      <c r="P243" s="147">
        <v>44287</v>
      </c>
      <c r="Q243" s="147" t="s">
        <v>861</v>
      </c>
      <c r="R243" s="128" t="s">
        <v>1602</v>
      </c>
      <c r="S243" s="126">
        <f>1</f>
        <v>1</v>
      </c>
    </row>
    <row r="244" spans="1:19" ht="105.95" customHeight="1" x14ac:dyDescent="0.2">
      <c r="A244" s="145">
        <v>239</v>
      </c>
      <c r="B244" s="146" t="s">
        <v>1603</v>
      </c>
      <c r="C244" s="146" t="s">
        <v>1604</v>
      </c>
      <c r="D244" s="144" t="s">
        <v>1605</v>
      </c>
      <c r="E244" s="146" t="s">
        <v>66</v>
      </c>
      <c r="F244" s="146" t="s">
        <v>58</v>
      </c>
      <c r="G244" s="157">
        <v>43927</v>
      </c>
      <c r="H244" s="144" t="s">
        <v>49</v>
      </c>
      <c r="I244" s="144" t="s">
        <v>13</v>
      </c>
      <c r="J244" s="146" t="s">
        <v>19</v>
      </c>
      <c r="K244" s="146" t="s">
        <v>53</v>
      </c>
      <c r="L244" s="146"/>
      <c r="M244" s="146" t="s">
        <v>1940</v>
      </c>
      <c r="N244" s="146" t="s">
        <v>1987</v>
      </c>
      <c r="O244" s="146" t="s">
        <v>1487</v>
      </c>
      <c r="P244" s="147">
        <v>44287</v>
      </c>
      <c r="Q244" s="147" t="s">
        <v>861</v>
      </c>
      <c r="R244" s="128" t="s">
        <v>1606</v>
      </c>
      <c r="S244" s="126">
        <f>1</f>
        <v>1</v>
      </c>
    </row>
    <row r="245" spans="1:19" ht="63.75" x14ac:dyDescent="0.2">
      <c r="A245" s="145">
        <v>240</v>
      </c>
      <c r="B245" s="146" t="s">
        <v>1607</v>
      </c>
      <c r="C245" s="146" t="s">
        <v>1608</v>
      </c>
      <c r="D245" s="144" t="s">
        <v>276</v>
      </c>
      <c r="E245" s="146" t="s">
        <v>66</v>
      </c>
      <c r="F245" s="146" t="s">
        <v>58</v>
      </c>
      <c r="G245" s="157">
        <v>43945</v>
      </c>
      <c r="H245" s="144" t="s">
        <v>49</v>
      </c>
      <c r="I245" s="144" t="s">
        <v>13</v>
      </c>
      <c r="J245" s="146" t="s">
        <v>18</v>
      </c>
      <c r="K245" s="146" t="s">
        <v>52</v>
      </c>
      <c r="L245" s="146" t="s">
        <v>95</v>
      </c>
      <c r="M245" s="146" t="s">
        <v>1609</v>
      </c>
      <c r="N245" s="146" t="s">
        <v>1610</v>
      </c>
      <c r="O245" s="146" t="s">
        <v>1941</v>
      </c>
      <c r="P245" s="147">
        <v>44287</v>
      </c>
      <c r="Q245" s="147" t="s">
        <v>861</v>
      </c>
      <c r="R245" s="128" t="s">
        <v>1611</v>
      </c>
      <c r="S245" s="126">
        <f>1</f>
        <v>1</v>
      </c>
    </row>
    <row r="246" spans="1:19" ht="89.25" x14ac:dyDescent="0.2">
      <c r="A246" s="145">
        <v>241</v>
      </c>
      <c r="B246" s="146" t="s">
        <v>1612</v>
      </c>
      <c r="C246" s="146" t="s">
        <v>1613</v>
      </c>
      <c r="D246" s="144" t="s">
        <v>1614</v>
      </c>
      <c r="E246" s="146" t="s">
        <v>66</v>
      </c>
      <c r="F246" s="146" t="s">
        <v>58</v>
      </c>
      <c r="G246" s="157">
        <v>40687</v>
      </c>
      <c r="H246" s="144" t="s">
        <v>49</v>
      </c>
      <c r="I246" s="144" t="s">
        <v>13</v>
      </c>
      <c r="J246" s="146" t="s">
        <v>18</v>
      </c>
      <c r="K246" s="146" t="s">
        <v>52</v>
      </c>
      <c r="L246" s="146" t="s">
        <v>168</v>
      </c>
      <c r="M246" s="146" t="s">
        <v>1986</v>
      </c>
      <c r="N246" s="146" t="s">
        <v>1615</v>
      </c>
      <c r="O246" s="146" t="s">
        <v>2438</v>
      </c>
      <c r="P246" s="147">
        <v>44287</v>
      </c>
      <c r="Q246" s="147" t="s">
        <v>861</v>
      </c>
      <c r="R246" s="128" t="s">
        <v>1616</v>
      </c>
      <c r="S246" s="126">
        <f>1</f>
        <v>1</v>
      </c>
    </row>
    <row r="247" spans="1:19" ht="89.25" x14ac:dyDescent="0.2">
      <c r="A247" s="145">
        <v>242</v>
      </c>
      <c r="B247" s="146" t="s">
        <v>1617</v>
      </c>
      <c r="C247" s="146" t="s">
        <v>1618</v>
      </c>
      <c r="D247" s="144" t="s">
        <v>1619</v>
      </c>
      <c r="E247" s="146" t="s">
        <v>66</v>
      </c>
      <c r="F247" s="146" t="s">
        <v>60</v>
      </c>
      <c r="G247" s="157">
        <v>44183</v>
      </c>
      <c r="H247" s="144" t="s">
        <v>49</v>
      </c>
      <c r="I247" s="144" t="s">
        <v>13</v>
      </c>
      <c r="J247" s="146" t="s">
        <v>18</v>
      </c>
      <c r="K247" s="146" t="s">
        <v>52</v>
      </c>
      <c r="L247" s="146" t="s">
        <v>95</v>
      </c>
      <c r="M247" s="146" t="s">
        <v>1620</v>
      </c>
      <c r="N247" s="146" t="s">
        <v>1942</v>
      </c>
      <c r="O247" s="146" t="s">
        <v>1621</v>
      </c>
      <c r="P247" s="147">
        <v>44287</v>
      </c>
      <c r="Q247" s="147" t="s">
        <v>869</v>
      </c>
      <c r="R247" s="128" t="s">
        <v>1622</v>
      </c>
      <c r="S247" s="126">
        <f>1</f>
        <v>1</v>
      </c>
    </row>
    <row r="248" spans="1:19" ht="178.5" x14ac:dyDescent="0.2">
      <c r="A248" s="145">
        <v>243</v>
      </c>
      <c r="B248" s="146" t="s">
        <v>1623</v>
      </c>
      <c r="C248" s="146" t="s">
        <v>1624</v>
      </c>
      <c r="D248" s="144" t="s">
        <v>1625</v>
      </c>
      <c r="E248" s="146" t="s">
        <v>66</v>
      </c>
      <c r="F248" s="146" t="s">
        <v>60</v>
      </c>
      <c r="G248" s="157">
        <v>44127</v>
      </c>
      <c r="H248" s="144" t="s">
        <v>49</v>
      </c>
      <c r="I248" s="144" t="s">
        <v>13</v>
      </c>
      <c r="J248" s="146" t="s">
        <v>19</v>
      </c>
      <c r="K248" s="146" t="s">
        <v>52</v>
      </c>
      <c r="L248" s="146" t="s">
        <v>151</v>
      </c>
      <c r="M248" s="146" t="s">
        <v>1943</v>
      </c>
      <c r="N248" s="146" t="s">
        <v>1626</v>
      </c>
      <c r="O248" s="146" t="s">
        <v>1627</v>
      </c>
      <c r="P248" s="147">
        <v>44287</v>
      </c>
      <c r="Q248" s="147" t="s">
        <v>869</v>
      </c>
      <c r="R248" s="128" t="s">
        <v>1628</v>
      </c>
      <c r="S248" s="126">
        <f>1</f>
        <v>1</v>
      </c>
    </row>
    <row r="249" spans="1:19" ht="102" x14ac:dyDescent="0.2">
      <c r="A249" s="145">
        <v>244</v>
      </c>
      <c r="B249" s="146" t="s">
        <v>1629</v>
      </c>
      <c r="C249" s="146" t="s">
        <v>1630</v>
      </c>
      <c r="D249" s="144" t="s">
        <v>1631</v>
      </c>
      <c r="E249" s="146" t="s">
        <v>66</v>
      </c>
      <c r="F249" s="146" t="s">
        <v>58</v>
      </c>
      <c r="G249" s="157">
        <v>44202</v>
      </c>
      <c r="H249" s="144" t="s">
        <v>49</v>
      </c>
      <c r="I249" s="144" t="s">
        <v>29</v>
      </c>
      <c r="J249" s="146" t="s">
        <v>18</v>
      </c>
      <c r="K249" s="146" t="s">
        <v>53</v>
      </c>
      <c r="L249" s="146" t="s">
        <v>151</v>
      </c>
      <c r="M249" s="146" t="s">
        <v>2384</v>
      </c>
      <c r="N249" s="146" t="s">
        <v>1632</v>
      </c>
      <c r="O249" s="146" t="s">
        <v>2016</v>
      </c>
      <c r="P249" s="147">
        <v>44287</v>
      </c>
      <c r="Q249" s="147" t="s">
        <v>869</v>
      </c>
      <c r="R249" s="128" t="s">
        <v>1633</v>
      </c>
      <c r="S249" s="126">
        <f>1</f>
        <v>1</v>
      </c>
    </row>
    <row r="250" spans="1:19" ht="100.5" customHeight="1" x14ac:dyDescent="0.2">
      <c r="A250" s="145">
        <v>245</v>
      </c>
      <c r="B250" s="146" t="s">
        <v>1634</v>
      </c>
      <c r="C250" s="146" t="s">
        <v>1635</v>
      </c>
      <c r="D250" s="144" t="s">
        <v>1636</v>
      </c>
      <c r="E250" s="146" t="s">
        <v>66</v>
      </c>
      <c r="F250" s="146" t="s">
        <v>60</v>
      </c>
      <c r="G250" s="157">
        <v>44065</v>
      </c>
      <c r="H250" s="144" t="s">
        <v>49</v>
      </c>
      <c r="I250" s="144" t="s">
        <v>13</v>
      </c>
      <c r="J250" s="146" t="s">
        <v>19</v>
      </c>
      <c r="K250" s="146" t="s">
        <v>53</v>
      </c>
      <c r="L250" s="146" t="s">
        <v>130</v>
      </c>
      <c r="M250" s="146" t="s">
        <v>1985</v>
      </c>
      <c r="N250" s="146" t="s">
        <v>1637</v>
      </c>
      <c r="O250" s="146" t="s">
        <v>2066</v>
      </c>
      <c r="P250" s="147">
        <v>44287</v>
      </c>
      <c r="Q250" s="147" t="s">
        <v>869</v>
      </c>
      <c r="R250" s="128" t="s">
        <v>1638</v>
      </c>
      <c r="S250" s="126">
        <f>1</f>
        <v>1</v>
      </c>
    </row>
    <row r="251" spans="1:19" ht="51" x14ac:dyDescent="0.2">
      <c r="A251" s="145">
        <v>246</v>
      </c>
      <c r="B251" s="146" t="s">
        <v>1639</v>
      </c>
      <c r="C251" s="146" t="s">
        <v>1640</v>
      </c>
      <c r="D251" s="144" t="s">
        <v>1641</v>
      </c>
      <c r="E251" s="146" t="s">
        <v>66</v>
      </c>
      <c r="F251" s="146" t="s">
        <v>58</v>
      </c>
      <c r="G251" s="157">
        <v>44017</v>
      </c>
      <c r="H251" s="144" t="s">
        <v>49</v>
      </c>
      <c r="I251" s="144" t="s">
        <v>13</v>
      </c>
      <c r="J251" s="146" t="s">
        <v>18</v>
      </c>
      <c r="K251" s="146" t="s">
        <v>52</v>
      </c>
      <c r="L251" s="146"/>
      <c r="M251" s="146" t="s">
        <v>1642</v>
      </c>
      <c r="N251" s="146" t="s">
        <v>1643</v>
      </c>
      <c r="O251" s="146" t="s">
        <v>203</v>
      </c>
      <c r="P251" s="147">
        <v>44287</v>
      </c>
      <c r="Q251" s="147" t="s">
        <v>869</v>
      </c>
      <c r="R251" s="128" t="s">
        <v>1644</v>
      </c>
      <c r="S251" s="126">
        <f>1</f>
        <v>1</v>
      </c>
    </row>
    <row r="252" spans="1:19" ht="110.1" customHeight="1" x14ac:dyDescent="0.2">
      <c r="A252" s="145">
        <v>247</v>
      </c>
      <c r="B252" s="146" t="s">
        <v>1645</v>
      </c>
      <c r="C252" s="146" t="s">
        <v>1646</v>
      </c>
      <c r="D252" s="144" t="s">
        <v>1647</v>
      </c>
      <c r="E252" s="146" t="s">
        <v>66</v>
      </c>
      <c r="F252" s="146" t="s">
        <v>58</v>
      </c>
      <c r="G252" s="157">
        <v>44083</v>
      </c>
      <c r="H252" s="144" t="s">
        <v>49</v>
      </c>
      <c r="I252" s="144" t="s">
        <v>13</v>
      </c>
      <c r="J252" s="146" t="s">
        <v>19</v>
      </c>
      <c r="K252" s="146" t="s">
        <v>53</v>
      </c>
      <c r="L252" s="146" t="s">
        <v>130</v>
      </c>
      <c r="M252" s="146" t="s">
        <v>1944</v>
      </c>
      <c r="N252" s="146" t="s">
        <v>1648</v>
      </c>
      <c r="O252" s="146" t="s">
        <v>1242</v>
      </c>
      <c r="P252" s="147">
        <v>44287</v>
      </c>
      <c r="Q252" s="147" t="s">
        <v>869</v>
      </c>
      <c r="R252" s="128" t="s">
        <v>1649</v>
      </c>
      <c r="S252" s="126">
        <f>1</f>
        <v>1</v>
      </c>
    </row>
    <row r="253" spans="1:19" ht="89.25" x14ac:dyDescent="0.2">
      <c r="A253" s="145">
        <v>248</v>
      </c>
      <c r="B253" s="146" t="s">
        <v>1650</v>
      </c>
      <c r="C253" s="146" t="s">
        <v>1651</v>
      </c>
      <c r="D253" s="144" t="s">
        <v>1652</v>
      </c>
      <c r="E253" s="146" t="s">
        <v>66</v>
      </c>
      <c r="F253" s="146" t="s">
        <v>58</v>
      </c>
      <c r="G253" s="157">
        <v>44138</v>
      </c>
      <c r="H253" s="144" t="s">
        <v>49</v>
      </c>
      <c r="I253" s="144" t="s">
        <v>13</v>
      </c>
      <c r="J253" s="146" t="s">
        <v>18</v>
      </c>
      <c r="K253" s="146" t="s">
        <v>53</v>
      </c>
      <c r="L253" s="146" t="s">
        <v>108</v>
      </c>
      <c r="M253" s="146" t="s">
        <v>1653</v>
      </c>
      <c r="N253" s="146" t="s">
        <v>1945</v>
      </c>
      <c r="O253" s="146" t="s">
        <v>2439</v>
      </c>
      <c r="P253" s="147">
        <v>44287</v>
      </c>
      <c r="Q253" s="147" t="s">
        <v>869</v>
      </c>
      <c r="R253" s="128" t="s">
        <v>1654</v>
      </c>
      <c r="S253" s="126">
        <f>1</f>
        <v>1</v>
      </c>
    </row>
    <row r="254" spans="1:19" ht="165.75" x14ac:dyDescent="0.2">
      <c r="A254" s="145">
        <v>249</v>
      </c>
      <c r="B254" s="146" t="s">
        <v>1655</v>
      </c>
      <c r="C254" s="146" t="s">
        <v>1656</v>
      </c>
      <c r="D254" s="144" t="s">
        <v>1657</v>
      </c>
      <c r="E254" s="146" t="s">
        <v>66</v>
      </c>
      <c r="F254" s="146" t="s">
        <v>62</v>
      </c>
      <c r="G254" s="157">
        <v>44174</v>
      </c>
      <c r="H254" s="144" t="s">
        <v>49</v>
      </c>
      <c r="I254" s="144" t="s">
        <v>13</v>
      </c>
      <c r="J254" s="146" t="s">
        <v>19</v>
      </c>
      <c r="K254" s="146" t="s">
        <v>52</v>
      </c>
      <c r="L254" s="146" t="s">
        <v>151</v>
      </c>
      <c r="M254" s="146" t="s">
        <v>1658</v>
      </c>
      <c r="N254" s="146" t="s">
        <v>1659</v>
      </c>
      <c r="O254" s="146" t="s">
        <v>1520</v>
      </c>
      <c r="P254" s="147">
        <v>44287</v>
      </c>
      <c r="Q254" s="147" t="s">
        <v>869</v>
      </c>
      <c r="R254" s="128" t="s">
        <v>1660</v>
      </c>
      <c r="S254" s="126">
        <f>1</f>
        <v>1</v>
      </c>
    </row>
    <row r="255" spans="1:19" ht="127.5" x14ac:dyDescent="0.2">
      <c r="A255" s="145">
        <v>250</v>
      </c>
      <c r="B255" s="146" t="s">
        <v>1661</v>
      </c>
      <c r="C255" s="146" t="s">
        <v>1662</v>
      </c>
      <c r="D255" s="144" t="s">
        <v>1663</v>
      </c>
      <c r="E255" s="146" t="s">
        <v>66</v>
      </c>
      <c r="F255" s="146" t="s">
        <v>60</v>
      </c>
      <c r="G255" s="157">
        <v>44138</v>
      </c>
      <c r="H255" s="144" t="s">
        <v>49</v>
      </c>
      <c r="I255" s="144" t="s">
        <v>13</v>
      </c>
      <c r="J255" s="146" t="s">
        <v>18</v>
      </c>
      <c r="K255" s="146" t="s">
        <v>52</v>
      </c>
      <c r="L255" s="146" t="s">
        <v>151</v>
      </c>
      <c r="M255" s="146" t="s">
        <v>1664</v>
      </c>
      <c r="N255" s="146" t="s">
        <v>1665</v>
      </c>
      <c r="O255" s="146" t="s">
        <v>1984</v>
      </c>
      <c r="P255" s="147">
        <v>44287</v>
      </c>
      <c r="Q255" s="147" t="s">
        <v>869</v>
      </c>
      <c r="R255" s="128" t="s">
        <v>1667</v>
      </c>
      <c r="S255" s="126">
        <f>1</f>
        <v>1</v>
      </c>
    </row>
    <row r="256" spans="1:19" ht="114.75" x14ac:dyDescent="0.2">
      <c r="A256" s="145">
        <v>251</v>
      </c>
      <c r="B256" s="146" t="s">
        <v>1668</v>
      </c>
      <c r="C256" s="146" t="s">
        <v>1669</v>
      </c>
      <c r="D256" s="144" t="s">
        <v>1670</v>
      </c>
      <c r="E256" s="146" t="s">
        <v>66</v>
      </c>
      <c r="F256" s="146" t="s">
        <v>62</v>
      </c>
      <c r="G256" s="157">
        <v>44147</v>
      </c>
      <c r="H256" s="144" t="s">
        <v>49</v>
      </c>
      <c r="I256" s="144" t="s">
        <v>13</v>
      </c>
      <c r="J256" s="146" t="s">
        <v>19</v>
      </c>
      <c r="K256" s="146" t="s">
        <v>52</v>
      </c>
      <c r="L256" s="146" t="s">
        <v>168</v>
      </c>
      <c r="M256" s="146" t="s">
        <v>1946</v>
      </c>
      <c r="N256" s="146" t="s">
        <v>1671</v>
      </c>
      <c r="O256" s="146" t="s">
        <v>2440</v>
      </c>
      <c r="P256" s="147">
        <v>44287</v>
      </c>
      <c r="Q256" s="147" t="s">
        <v>869</v>
      </c>
      <c r="R256" s="128" t="s">
        <v>1672</v>
      </c>
      <c r="S256" s="126">
        <f>1</f>
        <v>1</v>
      </c>
    </row>
    <row r="257" spans="1:19" ht="114.75" x14ac:dyDescent="0.2">
      <c r="A257" s="145">
        <v>252</v>
      </c>
      <c r="B257" s="146" t="s">
        <v>1673</v>
      </c>
      <c r="C257" s="146" t="s">
        <v>1674</v>
      </c>
      <c r="D257" s="144" t="s">
        <v>1437</v>
      </c>
      <c r="E257" s="146" t="s">
        <v>66</v>
      </c>
      <c r="F257" s="146" t="s">
        <v>60</v>
      </c>
      <c r="G257" s="157">
        <v>44097</v>
      </c>
      <c r="H257" s="144" t="s">
        <v>49</v>
      </c>
      <c r="I257" s="144" t="s">
        <v>13</v>
      </c>
      <c r="J257" s="146" t="s">
        <v>19</v>
      </c>
      <c r="K257" s="146" t="s">
        <v>52</v>
      </c>
      <c r="L257" s="146" t="s">
        <v>151</v>
      </c>
      <c r="M257" s="146" t="s">
        <v>2385</v>
      </c>
      <c r="N257" s="146" t="s">
        <v>1983</v>
      </c>
      <c r="O257" s="146" t="s">
        <v>1675</v>
      </c>
      <c r="P257" s="147">
        <v>44287</v>
      </c>
      <c r="Q257" s="147" t="s">
        <v>869</v>
      </c>
      <c r="R257" s="128" t="s">
        <v>1676</v>
      </c>
      <c r="S257" s="126">
        <f>1</f>
        <v>1</v>
      </c>
    </row>
    <row r="258" spans="1:19" ht="127.5" x14ac:dyDescent="0.2">
      <c r="A258" s="145">
        <v>253</v>
      </c>
      <c r="B258" s="146" t="s">
        <v>1677</v>
      </c>
      <c r="C258" s="146" t="s">
        <v>1678</v>
      </c>
      <c r="D258" s="144" t="s">
        <v>1679</v>
      </c>
      <c r="E258" s="146" t="s">
        <v>61</v>
      </c>
      <c r="F258" s="146" t="s">
        <v>58</v>
      </c>
      <c r="G258" s="157">
        <v>44084</v>
      </c>
      <c r="H258" s="144" t="s">
        <v>49</v>
      </c>
      <c r="I258" s="144" t="s">
        <v>13</v>
      </c>
      <c r="J258" s="146" t="s">
        <v>18</v>
      </c>
      <c r="K258" s="146" t="s">
        <v>52</v>
      </c>
      <c r="L258" s="146" t="s">
        <v>151</v>
      </c>
      <c r="M258" s="146" t="s">
        <v>1680</v>
      </c>
      <c r="N258" s="146" t="s">
        <v>1681</v>
      </c>
      <c r="O258" s="146" t="s">
        <v>1683</v>
      </c>
      <c r="P258" s="147">
        <v>44287</v>
      </c>
      <c r="Q258" s="147" t="s">
        <v>869</v>
      </c>
      <c r="R258" s="128" t="s">
        <v>1682</v>
      </c>
      <c r="S258" s="126">
        <f>1</f>
        <v>1</v>
      </c>
    </row>
    <row r="259" spans="1:19" ht="102" x14ac:dyDescent="0.2">
      <c r="A259" s="145">
        <v>254</v>
      </c>
      <c r="B259" s="146" t="s">
        <v>1684</v>
      </c>
      <c r="C259" s="146" t="s">
        <v>1685</v>
      </c>
      <c r="D259" s="144" t="s">
        <v>1686</v>
      </c>
      <c r="E259" s="146" t="s">
        <v>66</v>
      </c>
      <c r="F259" s="146" t="s">
        <v>60</v>
      </c>
      <c r="G259" s="157">
        <v>44082</v>
      </c>
      <c r="H259" s="144" t="s">
        <v>49</v>
      </c>
      <c r="I259" s="144" t="s">
        <v>13</v>
      </c>
      <c r="J259" s="146" t="s">
        <v>18</v>
      </c>
      <c r="K259" s="146" t="s">
        <v>52</v>
      </c>
      <c r="L259" s="146" t="s">
        <v>151</v>
      </c>
      <c r="M259" s="146" t="s">
        <v>1687</v>
      </c>
      <c r="N259" s="146" t="s">
        <v>1688</v>
      </c>
      <c r="O259" s="146" t="s">
        <v>1690</v>
      </c>
      <c r="P259" s="147">
        <v>44287</v>
      </c>
      <c r="Q259" s="147" t="s">
        <v>869</v>
      </c>
      <c r="R259" s="128" t="s">
        <v>1689</v>
      </c>
      <c r="S259" s="126">
        <f>1</f>
        <v>1</v>
      </c>
    </row>
    <row r="260" spans="1:19" ht="127.5" x14ac:dyDescent="0.2">
      <c r="A260" s="145">
        <v>255</v>
      </c>
      <c r="B260" s="146" t="s">
        <v>1691</v>
      </c>
      <c r="C260" s="146" t="s">
        <v>1692</v>
      </c>
      <c r="D260" s="144" t="s">
        <v>1693</v>
      </c>
      <c r="E260" s="146" t="s">
        <v>66</v>
      </c>
      <c r="F260" s="146" t="s">
        <v>60</v>
      </c>
      <c r="G260" s="157">
        <v>44048</v>
      </c>
      <c r="H260" s="144" t="s">
        <v>49</v>
      </c>
      <c r="I260" s="144" t="s">
        <v>13</v>
      </c>
      <c r="J260" s="146" t="s">
        <v>18</v>
      </c>
      <c r="K260" s="146" t="s">
        <v>52</v>
      </c>
      <c r="L260" s="146" t="s">
        <v>151</v>
      </c>
      <c r="M260" s="146" t="s">
        <v>1982</v>
      </c>
      <c r="N260" s="146" t="s">
        <v>1694</v>
      </c>
      <c r="O260" s="146" t="s">
        <v>1695</v>
      </c>
      <c r="P260" s="147">
        <v>44287</v>
      </c>
      <c r="Q260" s="147" t="s">
        <v>869</v>
      </c>
      <c r="R260" s="128" t="s">
        <v>1696</v>
      </c>
      <c r="S260" s="126">
        <f>1</f>
        <v>1</v>
      </c>
    </row>
    <row r="261" spans="1:19" ht="86.45" customHeight="1" x14ac:dyDescent="0.2">
      <c r="A261" s="145">
        <v>256</v>
      </c>
      <c r="B261" s="146" t="s">
        <v>1697</v>
      </c>
      <c r="C261" s="146" t="s">
        <v>1698</v>
      </c>
      <c r="D261" s="144" t="s">
        <v>1699</v>
      </c>
      <c r="E261" s="146" t="s">
        <v>66</v>
      </c>
      <c r="F261" s="146" t="s">
        <v>60</v>
      </c>
      <c r="G261" s="157">
        <v>44084</v>
      </c>
      <c r="H261" s="144" t="s">
        <v>49</v>
      </c>
      <c r="I261" s="144" t="s">
        <v>13</v>
      </c>
      <c r="J261" s="146" t="s">
        <v>18</v>
      </c>
      <c r="K261" s="146" t="s">
        <v>52</v>
      </c>
      <c r="L261" s="146" t="s">
        <v>151</v>
      </c>
      <c r="M261" s="146" t="s">
        <v>1700</v>
      </c>
      <c r="N261" s="146" t="s">
        <v>1701</v>
      </c>
      <c r="O261" s="146" t="s">
        <v>1702</v>
      </c>
      <c r="P261" s="147">
        <v>44287</v>
      </c>
      <c r="Q261" s="147" t="s">
        <v>869</v>
      </c>
      <c r="R261" s="128" t="s">
        <v>1703</v>
      </c>
      <c r="S261" s="126">
        <f>1</f>
        <v>1</v>
      </c>
    </row>
    <row r="262" spans="1:19" ht="140.25" x14ac:dyDescent="0.2">
      <c r="A262" s="145">
        <v>257</v>
      </c>
      <c r="B262" s="146" t="s">
        <v>1704</v>
      </c>
      <c r="C262" s="146" t="s">
        <v>1705</v>
      </c>
      <c r="D262" s="144" t="s">
        <v>1706</v>
      </c>
      <c r="E262" s="146" t="s">
        <v>66</v>
      </c>
      <c r="F262" s="146" t="s">
        <v>62</v>
      </c>
      <c r="G262" s="157">
        <v>44132</v>
      </c>
      <c r="H262" s="144" t="s">
        <v>49</v>
      </c>
      <c r="I262" s="144" t="s">
        <v>13</v>
      </c>
      <c r="J262" s="146" t="s">
        <v>19</v>
      </c>
      <c r="K262" s="146" t="s">
        <v>53</v>
      </c>
      <c r="L262" s="146"/>
      <c r="M262" s="146" t="s">
        <v>1707</v>
      </c>
      <c r="N262" s="146" t="s">
        <v>1708</v>
      </c>
      <c r="O262" s="146" t="s">
        <v>1978</v>
      </c>
      <c r="P262" s="147">
        <v>44287</v>
      </c>
      <c r="Q262" s="147" t="s">
        <v>869</v>
      </c>
      <c r="R262" s="128" t="s">
        <v>1709</v>
      </c>
      <c r="S262" s="126">
        <f>1</f>
        <v>1</v>
      </c>
    </row>
    <row r="263" spans="1:19" ht="127.5" x14ac:dyDescent="0.2">
      <c r="A263" s="145">
        <v>258</v>
      </c>
      <c r="B263" s="146" t="s">
        <v>1710</v>
      </c>
      <c r="C263" s="146" t="s">
        <v>1711</v>
      </c>
      <c r="D263" s="144" t="s">
        <v>1712</v>
      </c>
      <c r="E263" s="146" t="s">
        <v>66</v>
      </c>
      <c r="F263" s="146" t="s">
        <v>58</v>
      </c>
      <c r="G263" s="157">
        <v>44103</v>
      </c>
      <c r="H263" s="144" t="s">
        <v>49</v>
      </c>
      <c r="I263" s="144" t="s">
        <v>13</v>
      </c>
      <c r="J263" s="146" t="s">
        <v>19</v>
      </c>
      <c r="K263" s="146" t="s">
        <v>53</v>
      </c>
      <c r="L263" s="146" t="s">
        <v>108</v>
      </c>
      <c r="M263" s="146" t="s">
        <v>1947</v>
      </c>
      <c r="N263" s="146" t="s">
        <v>1713</v>
      </c>
      <c r="O263" s="146" t="s">
        <v>2425</v>
      </c>
      <c r="P263" s="147">
        <v>44287</v>
      </c>
      <c r="Q263" s="147" t="s">
        <v>869</v>
      </c>
      <c r="R263" s="128" t="s">
        <v>1714</v>
      </c>
      <c r="S263" s="126">
        <f>1</f>
        <v>1</v>
      </c>
    </row>
    <row r="264" spans="1:19" ht="114.75" x14ac:dyDescent="0.2">
      <c r="A264" s="145">
        <v>259</v>
      </c>
      <c r="B264" s="146" t="s">
        <v>1715</v>
      </c>
      <c r="C264" s="146" t="s">
        <v>1716</v>
      </c>
      <c r="D264" s="144" t="s">
        <v>1717</v>
      </c>
      <c r="E264" s="146" t="s">
        <v>66</v>
      </c>
      <c r="F264" s="146" t="s">
        <v>64</v>
      </c>
      <c r="G264" s="157">
        <v>44117</v>
      </c>
      <c r="H264" s="144" t="s">
        <v>49</v>
      </c>
      <c r="I264" s="144" t="s">
        <v>29</v>
      </c>
      <c r="J264" s="146" t="s">
        <v>18</v>
      </c>
      <c r="K264" s="146" t="s">
        <v>53</v>
      </c>
      <c r="L264" s="146"/>
      <c r="M264" s="146" t="s">
        <v>1718</v>
      </c>
      <c r="N264" s="146" t="s">
        <v>1719</v>
      </c>
      <c r="O264" s="146" t="s">
        <v>1520</v>
      </c>
      <c r="P264" s="147">
        <v>44287</v>
      </c>
      <c r="Q264" s="147" t="s">
        <v>869</v>
      </c>
      <c r="R264" s="128" t="s">
        <v>1720</v>
      </c>
      <c r="S264" s="126">
        <f>1</f>
        <v>1</v>
      </c>
    </row>
    <row r="265" spans="1:19" ht="89.25" x14ac:dyDescent="0.2">
      <c r="A265" s="145">
        <v>260</v>
      </c>
      <c r="B265" s="146" t="s">
        <v>1721</v>
      </c>
      <c r="C265" s="146" t="s">
        <v>1722</v>
      </c>
      <c r="D265" s="144" t="s">
        <v>1723</v>
      </c>
      <c r="E265" s="146" t="s">
        <v>67</v>
      </c>
      <c r="F265" s="146" t="s">
        <v>60</v>
      </c>
      <c r="G265" s="157">
        <v>44035</v>
      </c>
      <c r="H265" s="144" t="s">
        <v>49</v>
      </c>
      <c r="I265" s="144" t="s">
        <v>13</v>
      </c>
      <c r="J265" s="146" t="s">
        <v>19</v>
      </c>
      <c r="K265" s="146" t="s">
        <v>52</v>
      </c>
      <c r="L265" s="146" t="s">
        <v>95</v>
      </c>
      <c r="M265" s="146" t="s">
        <v>1724</v>
      </c>
      <c r="N265" s="146" t="s">
        <v>2013</v>
      </c>
      <c r="O265" s="146" t="s">
        <v>1666</v>
      </c>
      <c r="P265" s="147">
        <v>44287</v>
      </c>
      <c r="Q265" s="147" t="s">
        <v>869</v>
      </c>
      <c r="R265" s="128" t="s">
        <v>1725</v>
      </c>
      <c r="S265" s="126">
        <f>1</f>
        <v>1</v>
      </c>
    </row>
    <row r="266" spans="1:19" ht="102" x14ac:dyDescent="0.2">
      <c r="A266" s="145">
        <v>261</v>
      </c>
      <c r="B266" s="146" t="s">
        <v>1726</v>
      </c>
      <c r="C266" s="146" t="s">
        <v>1727</v>
      </c>
      <c r="D266" s="144" t="s">
        <v>1728</v>
      </c>
      <c r="E266" s="146" t="s">
        <v>66</v>
      </c>
      <c r="F266" s="146" t="s">
        <v>60</v>
      </c>
      <c r="G266" s="157">
        <v>44054</v>
      </c>
      <c r="H266" s="144" t="s">
        <v>49</v>
      </c>
      <c r="I266" s="144" t="s">
        <v>13</v>
      </c>
      <c r="J266" s="146" t="s">
        <v>18</v>
      </c>
      <c r="K266" s="146" t="s">
        <v>53</v>
      </c>
      <c r="L266" s="146" t="s">
        <v>151</v>
      </c>
      <c r="M266" s="146" t="s">
        <v>1729</v>
      </c>
      <c r="N266" s="146" t="s">
        <v>1730</v>
      </c>
      <c r="O266" s="146" t="s">
        <v>1520</v>
      </c>
      <c r="P266" s="147">
        <v>44287</v>
      </c>
      <c r="Q266" s="147" t="s">
        <v>869</v>
      </c>
      <c r="R266" s="128" t="s">
        <v>1731</v>
      </c>
      <c r="S266" s="126">
        <f>1</f>
        <v>1</v>
      </c>
    </row>
    <row r="267" spans="1:19" ht="153" x14ac:dyDescent="0.2">
      <c r="A267" s="145">
        <v>262</v>
      </c>
      <c r="B267" s="146" t="s">
        <v>1732</v>
      </c>
      <c r="C267" s="146" t="s">
        <v>1733</v>
      </c>
      <c r="D267" s="144" t="s">
        <v>1734</v>
      </c>
      <c r="E267" s="146" t="s">
        <v>66</v>
      </c>
      <c r="F267" s="146" t="s">
        <v>64</v>
      </c>
      <c r="G267" s="157">
        <v>44020</v>
      </c>
      <c r="H267" s="144" t="s">
        <v>49</v>
      </c>
      <c r="I267" s="144" t="s">
        <v>27</v>
      </c>
      <c r="J267" s="146" t="s">
        <v>18</v>
      </c>
      <c r="K267" s="146" t="s">
        <v>52</v>
      </c>
      <c r="L267" s="146" t="s">
        <v>95</v>
      </c>
      <c r="M267" s="146" t="s">
        <v>1735</v>
      </c>
      <c r="N267" s="146" t="s">
        <v>1736</v>
      </c>
      <c r="O267" s="146" t="s">
        <v>1745</v>
      </c>
      <c r="P267" s="147">
        <v>44287</v>
      </c>
      <c r="Q267" s="147" t="s">
        <v>869</v>
      </c>
      <c r="R267" s="128" t="s">
        <v>1737</v>
      </c>
      <c r="S267" s="126">
        <f>1</f>
        <v>1</v>
      </c>
    </row>
    <row r="268" spans="1:19" ht="140.25" x14ac:dyDescent="0.2">
      <c r="A268" s="145">
        <v>263</v>
      </c>
      <c r="B268" s="146" t="s">
        <v>1738</v>
      </c>
      <c r="C268" s="146" t="s">
        <v>1739</v>
      </c>
      <c r="D268" s="144" t="s">
        <v>2386</v>
      </c>
      <c r="E268" s="146" t="s">
        <v>66</v>
      </c>
      <c r="F268" s="146" t="s">
        <v>60</v>
      </c>
      <c r="G268" s="157">
        <v>44040</v>
      </c>
      <c r="H268" s="144" t="s">
        <v>49</v>
      </c>
      <c r="I268" s="144" t="s">
        <v>13</v>
      </c>
      <c r="J268" s="146" t="s">
        <v>18</v>
      </c>
      <c r="K268" s="146" t="s">
        <v>52</v>
      </c>
      <c r="L268" s="146" t="s">
        <v>108</v>
      </c>
      <c r="M268" s="146" t="s">
        <v>1981</v>
      </c>
      <c r="N268" s="146" t="s">
        <v>1740</v>
      </c>
      <c r="O268" s="146" t="s">
        <v>2067</v>
      </c>
      <c r="P268" s="147">
        <v>44287</v>
      </c>
      <c r="Q268" s="147" t="s">
        <v>869</v>
      </c>
      <c r="R268" s="128" t="s">
        <v>1741</v>
      </c>
      <c r="S268" s="126">
        <f>1</f>
        <v>1</v>
      </c>
    </row>
    <row r="269" spans="1:19" ht="153" x14ac:dyDescent="0.2">
      <c r="A269" s="145">
        <v>264</v>
      </c>
      <c r="B269" s="146" t="s">
        <v>1742</v>
      </c>
      <c r="C269" s="146" t="s">
        <v>1743</v>
      </c>
      <c r="D269" s="144" t="s">
        <v>1744</v>
      </c>
      <c r="E269" s="146" t="s">
        <v>66</v>
      </c>
      <c r="F269" s="146" t="s">
        <v>60</v>
      </c>
      <c r="G269" s="157">
        <v>44064</v>
      </c>
      <c r="H269" s="144" t="s">
        <v>49</v>
      </c>
      <c r="I269" s="144" t="s">
        <v>13</v>
      </c>
      <c r="J269" s="146" t="s">
        <v>18</v>
      </c>
      <c r="K269" s="146" t="s">
        <v>52</v>
      </c>
      <c r="L269" s="146" t="s">
        <v>620</v>
      </c>
      <c r="M269" s="146" t="s">
        <v>1948</v>
      </c>
      <c r="N269" s="146" t="s">
        <v>1746</v>
      </c>
      <c r="O269" s="146" t="s">
        <v>1748</v>
      </c>
      <c r="P269" s="147">
        <v>44287</v>
      </c>
      <c r="Q269" s="147" t="s">
        <v>869</v>
      </c>
      <c r="R269" s="128" t="s">
        <v>1747</v>
      </c>
      <c r="S269" s="126">
        <f>1</f>
        <v>1</v>
      </c>
    </row>
    <row r="270" spans="1:19" ht="76.5" x14ac:dyDescent="0.2">
      <c r="A270" s="145">
        <v>265</v>
      </c>
      <c r="B270" s="146" t="s">
        <v>1749</v>
      </c>
      <c r="C270" s="146" t="s">
        <v>1750</v>
      </c>
      <c r="D270" s="144" t="s">
        <v>1751</v>
      </c>
      <c r="E270" s="146" t="s">
        <v>66</v>
      </c>
      <c r="F270" s="146" t="s">
        <v>60</v>
      </c>
      <c r="G270" s="157">
        <v>44066</v>
      </c>
      <c r="H270" s="144" t="s">
        <v>49</v>
      </c>
      <c r="I270" s="144" t="s">
        <v>13</v>
      </c>
      <c r="J270" s="146" t="s">
        <v>18</v>
      </c>
      <c r="K270" s="146" t="s">
        <v>53</v>
      </c>
      <c r="L270" s="146" t="s">
        <v>151</v>
      </c>
      <c r="M270" s="146" t="s">
        <v>1980</v>
      </c>
      <c r="N270" s="146" t="s">
        <v>1752</v>
      </c>
      <c r="O270" s="146" t="s">
        <v>1520</v>
      </c>
      <c r="P270" s="147">
        <v>44287</v>
      </c>
      <c r="Q270" s="147" t="s">
        <v>869</v>
      </c>
      <c r="R270" s="128" t="s">
        <v>1753</v>
      </c>
      <c r="S270" s="126">
        <f>1</f>
        <v>1</v>
      </c>
    </row>
    <row r="271" spans="1:19" ht="114.75" x14ac:dyDescent="0.2">
      <c r="A271" s="145">
        <v>266</v>
      </c>
      <c r="B271" s="146" t="s">
        <v>1754</v>
      </c>
      <c r="C271" s="146" t="s">
        <v>1755</v>
      </c>
      <c r="D271" s="144" t="s">
        <v>1756</v>
      </c>
      <c r="E271" s="146" t="s">
        <v>66</v>
      </c>
      <c r="F271" s="146" t="s">
        <v>58</v>
      </c>
      <c r="G271" s="157">
        <v>43932</v>
      </c>
      <c r="H271" s="144" t="s">
        <v>46</v>
      </c>
      <c r="I271" s="144" t="s">
        <v>13</v>
      </c>
      <c r="J271" s="146" t="s">
        <v>19</v>
      </c>
      <c r="K271" s="146" t="s">
        <v>52</v>
      </c>
      <c r="L271" s="146" t="s">
        <v>95</v>
      </c>
      <c r="M271" s="146" t="s">
        <v>1757</v>
      </c>
      <c r="N271" s="146" t="s">
        <v>1758</v>
      </c>
      <c r="O271" s="146" t="s">
        <v>2441</v>
      </c>
      <c r="P271" s="147">
        <v>44287</v>
      </c>
      <c r="Q271" s="147" t="s">
        <v>869</v>
      </c>
      <c r="R271" s="128" t="s">
        <v>1759</v>
      </c>
      <c r="S271" s="126">
        <f>1</f>
        <v>1</v>
      </c>
    </row>
    <row r="272" spans="1:19" ht="89.25" x14ac:dyDescent="0.2">
      <c r="A272" s="145">
        <v>267</v>
      </c>
      <c r="B272" s="146" t="s">
        <v>1760</v>
      </c>
      <c r="C272" s="146" t="s">
        <v>1761</v>
      </c>
      <c r="D272" s="144" t="s">
        <v>1762</v>
      </c>
      <c r="E272" s="146" t="s">
        <v>67</v>
      </c>
      <c r="F272" s="146" t="s">
        <v>60</v>
      </c>
      <c r="G272" s="157">
        <v>44039</v>
      </c>
      <c r="H272" s="144" t="s">
        <v>49</v>
      </c>
      <c r="I272" s="144" t="s">
        <v>13</v>
      </c>
      <c r="J272" s="146" t="s">
        <v>18</v>
      </c>
      <c r="K272" s="146" t="s">
        <v>53</v>
      </c>
      <c r="L272" s="146"/>
      <c r="M272" s="146" t="s">
        <v>1763</v>
      </c>
      <c r="N272" s="146" t="s">
        <v>1979</v>
      </c>
      <c r="O272" s="146" t="s">
        <v>1978</v>
      </c>
      <c r="P272" s="147">
        <v>44287</v>
      </c>
      <c r="Q272" s="147" t="s">
        <v>869</v>
      </c>
      <c r="R272" s="128" t="s">
        <v>1764</v>
      </c>
      <c r="S272" s="126">
        <f>1</f>
        <v>1</v>
      </c>
    </row>
    <row r="273" spans="1:19" ht="128.1" customHeight="1" x14ac:dyDescent="0.2">
      <c r="A273" s="145">
        <v>268</v>
      </c>
      <c r="B273" s="146" t="s">
        <v>1765</v>
      </c>
      <c r="C273" s="146" t="s">
        <v>1766</v>
      </c>
      <c r="D273" s="144" t="s">
        <v>1767</v>
      </c>
      <c r="E273" s="146" t="s">
        <v>61</v>
      </c>
      <c r="F273" s="146" t="s">
        <v>64</v>
      </c>
      <c r="G273" s="157">
        <v>44044</v>
      </c>
      <c r="H273" s="144" t="s">
        <v>49</v>
      </c>
      <c r="I273" s="144" t="s">
        <v>29</v>
      </c>
      <c r="J273" s="146" t="s">
        <v>18</v>
      </c>
      <c r="K273" s="146" t="s">
        <v>52</v>
      </c>
      <c r="L273" s="146" t="s">
        <v>620</v>
      </c>
      <c r="M273" s="146" t="s">
        <v>1949</v>
      </c>
      <c r="N273" s="146" t="s">
        <v>1768</v>
      </c>
      <c r="O273" s="146" t="s">
        <v>1284</v>
      </c>
      <c r="P273" s="147">
        <v>44287</v>
      </c>
      <c r="Q273" s="147" t="s">
        <v>869</v>
      </c>
      <c r="R273" s="128" t="s">
        <v>1769</v>
      </c>
      <c r="S273" s="126">
        <f>1</f>
        <v>1</v>
      </c>
    </row>
    <row r="274" spans="1:19" ht="89.25" x14ac:dyDescent="0.2">
      <c r="A274" s="145">
        <v>269</v>
      </c>
      <c r="B274" s="146" t="s">
        <v>1770</v>
      </c>
      <c r="C274" s="146" t="s">
        <v>1771</v>
      </c>
      <c r="D274" s="144" t="s">
        <v>1772</v>
      </c>
      <c r="E274" s="146" t="s">
        <v>66</v>
      </c>
      <c r="F274" s="146" t="s">
        <v>58</v>
      </c>
      <c r="G274" s="157">
        <v>43972</v>
      </c>
      <c r="H274" s="144" t="s">
        <v>49</v>
      </c>
      <c r="I274" s="144" t="s">
        <v>13</v>
      </c>
      <c r="J274" s="146" t="s">
        <v>19</v>
      </c>
      <c r="K274" s="146" t="s">
        <v>55</v>
      </c>
      <c r="L274" s="146" t="s">
        <v>108</v>
      </c>
      <c r="M274" s="146" t="s">
        <v>1773</v>
      </c>
      <c r="N274" s="146" t="s">
        <v>1774</v>
      </c>
      <c r="O274" s="146" t="s">
        <v>2442</v>
      </c>
      <c r="P274" s="147">
        <v>44287</v>
      </c>
      <c r="Q274" s="147" t="s">
        <v>869</v>
      </c>
      <c r="R274" s="128" t="s">
        <v>1775</v>
      </c>
      <c r="S274" s="126">
        <f>1</f>
        <v>1</v>
      </c>
    </row>
    <row r="275" spans="1:19" ht="102" x14ac:dyDescent="0.2">
      <c r="A275" s="145">
        <v>270</v>
      </c>
      <c r="B275" s="146" t="s">
        <v>1776</v>
      </c>
      <c r="C275" s="146" t="s">
        <v>1777</v>
      </c>
      <c r="D275" s="144" t="s">
        <v>1437</v>
      </c>
      <c r="E275" s="146" t="s">
        <v>66</v>
      </c>
      <c r="F275" s="146" t="s">
        <v>60</v>
      </c>
      <c r="G275" s="157">
        <v>44013</v>
      </c>
      <c r="H275" s="144" t="s">
        <v>49</v>
      </c>
      <c r="I275" s="144" t="s">
        <v>29</v>
      </c>
      <c r="J275" s="146" t="s">
        <v>18</v>
      </c>
      <c r="K275" s="146" t="s">
        <v>53</v>
      </c>
      <c r="L275" s="146" t="s">
        <v>151</v>
      </c>
      <c r="M275" s="146" t="s">
        <v>1778</v>
      </c>
      <c r="N275" s="146" t="s">
        <v>1779</v>
      </c>
      <c r="O275" s="146" t="s">
        <v>1520</v>
      </c>
      <c r="P275" s="147">
        <v>44287</v>
      </c>
      <c r="Q275" s="147" t="s">
        <v>869</v>
      </c>
      <c r="R275" s="128" t="s">
        <v>1780</v>
      </c>
      <c r="S275" s="126">
        <f>1</f>
        <v>1</v>
      </c>
    </row>
    <row r="276" spans="1:19" ht="76.5" x14ac:dyDescent="0.2">
      <c r="A276" s="145">
        <v>271</v>
      </c>
      <c r="B276" s="146" t="s">
        <v>1781</v>
      </c>
      <c r="C276" s="146" t="s">
        <v>1782</v>
      </c>
      <c r="D276" s="144" t="s">
        <v>1783</v>
      </c>
      <c r="E276" s="146" t="s">
        <v>66</v>
      </c>
      <c r="F276" s="146" t="s">
        <v>60</v>
      </c>
      <c r="G276" s="157">
        <v>43922</v>
      </c>
      <c r="H276" s="144" t="s">
        <v>49</v>
      </c>
      <c r="I276" s="144" t="s">
        <v>29</v>
      </c>
      <c r="J276" s="146" t="s">
        <v>18</v>
      </c>
      <c r="K276" s="146" t="s">
        <v>53</v>
      </c>
      <c r="L276" s="146" t="s">
        <v>151</v>
      </c>
      <c r="M276" s="146" t="s">
        <v>1784</v>
      </c>
      <c r="N276" s="146" t="s">
        <v>1785</v>
      </c>
      <c r="O276" s="146" t="s">
        <v>1520</v>
      </c>
      <c r="P276" s="147">
        <v>44287</v>
      </c>
      <c r="Q276" s="147" t="s">
        <v>869</v>
      </c>
      <c r="R276" s="128" t="s">
        <v>1786</v>
      </c>
      <c r="S276" s="126">
        <f>1</f>
        <v>1</v>
      </c>
    </row>
    <row r="277" spans="1:19" ht="114.75" x14ac:dyDescent="0.2">
      <c r="A277" s="145">
        <v>272</v>
      </c>
      <c r="B277" s="146" t="s">
        <v>1787</v>
      </c>
      <c r="C277" s="146" t="s">
        <v>1788</v>
      </c>
      <c r="D277" s="144" t="s">
        <v>1789</v>
      </c>
      <c r="E277" s="146" t="s">
        <v>66</v>
      </c>
      <c r="F277" s="146" t="s">
        <v>58</v>
      </c>
      <c r="G277" s="157">
        <v>43440</v>
      </c>
      <c r="H277" s="144" t="s">
        <v>49</v>
      </c>
      <c r="I277" s="144" t="s">
        <v>13</v>
      </c>
      <c r="J277" s="146" t="s">
        <v>19</v>
      </c>
      <c r="K277" s="146" t="s">
        <v>53</v>
      </c>
      <c r="L277" s="146" t="s">
        <v>151</v>
      </c>
      <c r="M277" s="146" t="s">
        <v>1977</v>
      </c>
      <c r="N277" s="146" t="s">
        <v>1790</v>
      </c>
      <c r="O277" s="146" t="s">
        <v>1520</v>
      </c>
      <c r="P277" s="147">
        <v>44287</v>
      </c>
      <c r="Q277" s="147" t="s">
        <v>869</v>
      </c>
      <c r="R277" s="128" t="s">
        <v>1791</v>
      </c>
      <c r="S277" s="126">
        <f>1</f>
        <v>1</v>
      </c>
    </row>
    <row r="278" spans="1:19" ht="140.25" x14ac:dyDescent="0.2">
      <c r="A278" s="145">
        <v>273</v>
      </c>
      <c r="B278" s="146" t="s">
        <v>1792</v>
      </c>
      <c r="C278" s="146" t="s">
        <v>1793</v>
      </c>
      <c r="D278" s="144" t="s">
        <v>1599</v>
      </c>
      <c r="E278" s="146" t="s">
        <v>66</v>
      </c>
      <c r="F278" s="146" t="s">
        <v>58</v>
      </c>
      <c r="G278" s="157">
        <v>43998</v>
      </c>
      <c r="H278" s="144" t="s">
        <v>49</v>
      </c>
      <c r="I278" s="144" t="s">
        <v>13</v>
      </c>
      <c r="J278" s="146" t="s">
        <v>19</v>
      </c>
      <c r="K278" s="146" t="s">
        <v>52</v>
      </c>
      <c r="L278" s="146" t="s">
        <v>108</v>
      </c>
      <c r="M278" s="146" t="s">
        <v>1794</v>
      </c>
      <c r="N278" s="146" t="s">
        <v>1795</v>
      </c>
      <c r="O278" s="146" t="s">
        <v>1520</v>
      </c>
      <c r="P278" s="147">
        <v>44287</v>
      </c>
      <c r="Q278" s="147" t="s">
        <v>869</v>
      </c>
      <c r="R278" s="128" t="s">
        <v>1796</v>
      </c>
      <c r="S278" s="126">
        <f>1</f>
        <v>1</v>
      </c>
    </row>
    <row r="279" spans="1:19" ht="140.25" x14ac:dyDescent="0.2">
      <c r="A279" s="145">
        <v>274</v>
      </c>
      <c r="B279" s="146" t="s">
        <v>1800</v>
      </c>
      <c r="C279" s="146" t="s">
        <v>1801</v>
      </c>
      <c r="D279" s="144" t="s">
        <v>1802</v>
      </c>
      <c r="E279" s="146" t="s">
        <v>66</v>
      </c>
      <c r="F279" s="146" t="s">
        <v>64</v>
      </c>
      <c r="G279" s="157">
        <v>44189</v>
      </c>
      <c r="H279" s="144" t="s">
        <v>49</v>
      </c>
      <c r="I279" s="144" t="s">
        <v>13</v>
      </c>
      <c r="J279" s="146" t="s">
        <v>19</v>
      </c>
      <c r="K279" s="146" t="s">
        <v>52</v>
      </c>
      <c r="L279" s="146"/>
      <c r="M279" s="146" t="s">
        <v>1950</v>
      </c>
      <c r="N279" s="146" t="s">
        <v>1803</v>
      </c>
      <c r="O279" s="146" t="s">
        <v>1804</v>
      </c>
      <c r="P279" s="147">
        <v>44287</v>
      </c>
      <c r="Q279" s="147" t="s">
        <v>866</v>
      </c>
      <c r="R279" s="128" t="s">
        <v>1805</v>
      </c>
      <c r="S279" s="126">
        <f>1</f>
        <v>1</v>
      </c>
    </row>
    <row r="280" spans="1:19" ht="178.5" x14ac:dyDescent="0.2">
      <c r="A280" s="145">
        <v>275</v>
      </c>
      <c r="B280" s="146" t="s">
        <v>1806</v>
      </c>
      <c r="C280" s="146" t="s">
        <v>1807</v>
      </c>
      <c r="D280" s="144" t="s">
        <v>1808</v>
      </c>
      <c r="E280" s="146" t="s">
        <v>66</v>
      </c>
      <c r="F280" s="146" t="s">
        <v>60</v>
      </c>
      <c r="G280" s="157">
        <v>44228</v>
      </c>
      <c r="H280" s="144" t="s">
        <v>49</v>
      </c>
      <c r="I280" s="144" t="s">
        <v>13</v>
      </c>
      <c r="J280" s="146" t="s">
        <v>23</v>
      </c>
      <c r="K280" s="146" t="s">
        <v>53</v>
      </c>
      <c r="L280" s="146" t="s">
        <v>108</v>
      </c>
      <c r="M280" s="146" t="s">
        <v>1976</v>
      </c>
      <c r="N280" s="146" t="s">
        <v>1809</v>
      </c>
      <c r="O280" s="146" t="s">
        <v>2068</v>
      </c>
      <c r="P280" s="147">
        <v>44287</v>
      </c>
      <c r="Q280" s="147" t="s">
        <v>866</v>
      </c>
      <c r="R280" s="128" t="s">
        <v>1810</v>
      </c>
      <c r="S280" s="126">
        <f>1</f>
        <v>1</v>
      </c>
    </row>
    <row r="281" spans="1:19" ht="114.75" x14ac:dyDescent="0.2">
      <c r="A281" s="145">
        <v>276</v>
      </c>
      <c r="B281" s="146" t="s">
        <v>1811</v>
      </c>
      <c r="C281" s="146" t="s">
        <v>1812</v>
      </c>
      <c r="D281" s="144" t="s">
        <v>2387</v>
      </c>
      <c r="E281" s="146" t="s">
        <v>66</v>
      </c>
      <c r="F281" s="146" t="s">
        <v>58</v>
      </c>
      <c r="G281" s="157">
        <v>44054</v>
      </c>
      <c r="H281" s="144" t="s">
        <v>49</v>
      </c>
      <c r="I281" s="144" t="s">
        <v>13</v>
      </c>
      <c r="J281" s="146" t="s">
        <v>19</v>
      </c>
      <c r="K281" s="146" t="s">
        <v>52</v>
      </c>
      <c r="L281" s="146" t="s">
        <v>151</v>
      </c>
      <c r="M281" s="146" t="s">
        <v>1974</v>
      </c>
      <c r="N281" s="146" t="s">
        <v>1813</v>
      </c>
      <c r="O281" s="146" t="s">
        <v>1975</v>
      </c>
      <c r="P281" s="147">
        <v>44287</v>
      </c>
      <c r="Q281" s="147" t="s">
        <v>866</v>
      </c>
      <c r="R281" s="128" t="s">
        <v>1814</v>
      </c>
      <c r="S281" s="126">
        <f>1</f>
        <v>1</v>
      </c>
    </row>
    <row r="282" spans="1:19" ht="127.5" x14ac:dyDescent="0.2">
      <c r="A282" s="145">
        <v>277</v>
      </c>
      <c r="B282" s="146" t="s">
        <v>1815</v>
      </c>
      <c r="C282" s="146" t="s">
        <v>1816</v>
      </c>
      <c r="D282" s="144" t="s">
        <v>2018</v>
      </c>
      <c r="E282" s="146" t="s">
        <v>66</v>
      </c>
      <c r="F282" s="146" t="s">
        <v>60</v>
      </c>
      <c r="G282" s="157">
        <v>44197</v>
      </c>
      <c r="H282" s="144" t="s">
        <v>49</v>
      </c>
      <c r="I282" s="144" t="s">
        <v>13</v>
      </c>
      <c r="J282" s="146" t="s">
        <v>16</v>
      </c>
      <c r="K282" s="146" t="s">
        <v>51</v>
      </c>
      <c r="L282" s="146"/>
      <c r="M282" s="146" t="s">
        <v>1817</v>
      </c>
      <c r="N282" s="146" t="s">
        <v>1818</v>
      </c>
      <c r="O282" s="146" t="s">
        <v>1973</v>
      </c>
      <c r="P282" s="147">
        <v>44287</v>
      </c>
      <c r="Q282" s="147" t="s">
        <v>866</v>
      </c>
      <c r="R282" s="128" t="s">
        <v>1819</v>
      </c>
      <c r="S282" s="126">
        <f>1</f>
        <v>1</v>
      </c>
    </row>
    <row r="283" spans="1:19" ht="127.5" x14ac:dyDescent="0.2">
      <c r="A283" s="145">
        <v>278</v>
      </c>
      <c r="B283" s="146" t="s">
        <v>1820</v>
      </c>
      <c r="C283" s="146" t="s">
        <v>1821</v>
      </c>
      <c r="D283" s="144" t="s">
        <v>1822</v>
      </c>
      <c r="E283" s="146" t="s">
        <v>66</v>
      </c>
      <c r="F283" s="146" t="s">
        <v>60</v>
      </c>
      <c r="G283" s="157">
        <v>44147</v>
      </c>
      <c r="H283" s="144" t="s">
        <v>49</v>
      </c>
      <c r="I283" s="144" t="s">
        <v>29</v>
      </c>
      <c r="J283" s="146" t="s">
        <v>18</v>
      </c>
      <c r="K283" s="146" t="s">
        <v>53</v>
      </c>
      <c r="L283" s="146"/>
      <c r="M283" s="146" t="s">
        <v>1830</v>
      </c>
      <c r="N283" s="146" t="s">
        <v>1823</v>
      </c>
      <c r="O283" s="146" t="s">
        <v>747</v>
      </c>
      <c r="P283" s="147">
        <v>44287</v>
      </c>
      <c r="Q283" s="147" t="s">
        <v>866</v>
      </c>
      <c r="R283" s="128" t="s">
        <v>1824</v>
      </c>
      <c r="S283" s="126">
        <f>1</f>
        <v>1</v>
      </c>
    </row>
    <row r="284" spans="1:19" ht="140.25" x14ac:dyDescent="0.2">
      <c r="A284" s="145">
        <v>279</v>
      </c>
      <c r="B284" s="146" t="s">
        <v>1825</v>
      </c>
      <c r="C284" s="146" t="s">
        <v>1826</v>
      </c>
      <c r="D284" s="144" t="s">
        <v>185</v>
      </c>
      <c r="E284" s="146" t="s">
        <v>66</v>
      </c>
      <c r="F284" s="146" t="s">
        <v>60</v>
      </c>
      <c r="G284" s="157">
        <v>43954</v>
      </c>
      <c r="H284" s="144" t="s">
        <v>49</v>
      </c>
      <c r="I284" s="144" t="s">
        <v>29</v>
      </c>
      <c r="J284" s="146" t="s">
        <v>18</v>
      </c>
      <c r="K284" s="146" t="s">
        <v>53</v>
      </c>
      <c r="L284" s="146"/>
      <c r="M284" s="146" t="s">
        <v>1827</v>
      </c>
      <c r="N284" s="146" t="s">
        <v>1972</v>
      </c>
      <c r="O284" s="146" t="s">
        <v>1828</v>
      </c>
      <c r="P284" s="147">
        <v>44287</v>
      </c>
      <c r="Q284" s="147" t="s">
        <v>866</v>
      </c>
      <c r="R284" s="128" t="s">
        <v>1829</v>
      </c>
      <c r="S284" s="126">
        <f>1</f>
        <v>1</v>
      </c>
    </row>
    <row r="285" spans="1:19" ht="111" customHeight="1" x14ac:dyDescent="0.2">
      <c r="A285" s="145">
        <v>280</v>
      </c>
      <c r="B285" s="146" t="s">
        <v>1934</v>
      </c>
      <c r="C285" s="146" t="s">
        <v>1831</v>
      </c>
      <c r="D285" s="144" t="s">
        <v>1289</v>
      </c>
      <c r="E285" s="146" t="s">
        <v>61</v>
      </c>
      <c r="F285" s="146" t="s">
        <v>58</v>
      </c>
      <c r="G285" s="157">
        <v>44043</v>
      </c>
      <c r="H285" s="144" t="s">
        <v>49</v>
      </c>
      <c r="I285" s="144" t="s">
        <v>13</v>
      </c>
      <c r="J285" s="146" t="s">
        <v>23</v>
      </c>
      <c r="K285" s="146" t="s">
        <v>52</v>
      </c>
      <c r="L285" s="146" t="s">
        <v>108</v>
      </c>
      <c r="M285" s="146" t="s">
        <v>1971</v>
      </c>
      <c r="N285" s="146" t="s">
        <v>1832</v>
      </c>
      <c r="O285" s="146" t="s">
        <v>2069</v>
      </c>
      <c r="P285" s="147">
        <v>44287</v>
      </c>
      <c r="Q285" s="147" t="s">
        <v>866</v>
      </c>
      <c r="R285" s="128" t="s">
        <v>1833</v>
      </c>
      <c r="S285" s="126">
        <f>1</f>
        <v>1</v>
      </c>
    </row>
    <row r="286" spans="1:19" ht="114.75" x14ac:dyDescent="0.2">
      <c r="A286" s="145">
        <v>281</v>
      </c>
      <c r="B286" s="146" t="s">
        <v>1834</v>
      </c>
      <c r="C286" s="146" t="s">
        <v>1835</v>
      </c>
      <c r="D286" s="144" t="s">
        <v>1836</v>
      </c>
      <c r="E286" s="146" t="s">
        <v>61</v>
      </c>
      <c r="F286" s="146" t="s">
        <v>58</v>
      </c>
      <c r="G286" s="157">
        <v>44014</v>
      </c>
      <c r="H286" s="144" t="s">
        <v>49</v>
      </c>
      <c r="I286" s="144" t="s">
        <v>13</v>
      </c>
      <c r="J286" s="146" t="s">
        <v>18</v>
      </c>
      <c r="K286" s="146" t="s">
        <v>52</v>
      </c>
      <c r="L286" s="146" t="s">
        <v>108</v>
      </c>
      <c r="M286" s="146" t="s">
        <v>1970</v>
      </c>
      <c r="N286" s="146" t="s">
        <v>1837</v>
      </c>
      <c r="O286" s="146" t="s">
        <v>1838</v>
      </c>
      <c r="P286" s="147">
        <v>44287</v>
      </c>
      <c r="Q286" s="147" t="s">
        <v>866</v>
      </c>
      <c r="R286" s="128" t="s">
        <v>1839</v>
      </c>
      <c r="S286" s="126">
        <f>1</f>
        <v>1</v>
      </c>
    </row>
    <row r="287" spans="1:19" ht="153" x14ac:dyDescent="0.2">
      <c r="A287" s="145">
        <v>282</v>
      </c>
      <c r="B287" s="146" t="s">
        <v>1843</v>
      </c>
      <c r="C287" s="146" t="s">
        <v>1844</v>
      </c>
      <c r="D287" s="144" t="s">
        <v>1845</v>
      </c>
      <c r="E287" s="146" t="s">
        <v>66</v>
      </c>
      <c r="F287" s="146" t="s">
        <v>60</v>
      </c>
      <c r="G287" s="157">
        <v>44231</v>
      </c>
      <c r="H287" s="144" t="s">
        <v>49</v>
      </c>
      <c r="I287" s="144" t="s">
        <v>13</v>
      </c>
      <c r="J287" s="146" t="s">
        <v>18</v>
      </c>
      <c r="K287" s="146" t="s">
        <v>52</v>
      </c>
      <c r="L287" s="146" t="s">
        <v>151</v>
      </c>
      <c r="M287" s="146" t="s">
        <v>1968</v>
      </c>
      <c r="N287" s="146" t="s">
        <v>1846</v>
      </c>
      <c r="O287" s="146" t="s">
        <v>1969</v>
      </c>
      <c r="P287" s="147">
        <v>44287</v>
      </c>
      <c r="Q287" s="147" t="s">
        <v>1842</v>
      </c>
      <c r="R287" s="128" t="s">
        <v>1847</v>
      </c>
      <c r="S287" s="126">
        <f>1</f>
        <v>1</v>
      </c>
    </row>
    <row r="288" spans="1:19" ht="89.25" x14ac:dyDescent="0.2">
      <c r="A288" s="145">
        <v>283</v>
      </c>
      <c r="B288" s="146" t="s">
        <v>1848</v>
      </c>
      <c r="C288" s="146" t="s">
        <v>1849</v>
      </c>
      <c r="D288" s="144" t="s">
        <v>1850</v>
      </c>
      <c r="E288" s="146" t="s">
        <v>66</v>
      </c>
      <c r="F288" s="146" t="s">
        <v>64</v>
      </c>
      <c r="G288" s="157">
        <v>44210</v>
      </c>
      <c r="H288" s="144" t="s">
        <v>49</v>
      </c>
      <c r="I288" s="144" t="s">
        <v>13</v>
      </c>
      <c r="J288" s="146" t="s">
        <v>17</v>
      </c>
      <c r="K288" s="146" t="s">
        <v>52</v>
      </c>
      <c r="L288" s="146"/>
      <c r="M288" s="146" t="s">
        <v>1851</v>
      </c>
      <c r="N288" s="146" t="s">
        <v>1852</v>
      </c>
      <c r="O288" s="146" t="s">
        <v>1853</v>
      </c>
      <c r="P288" s="147">
        <v>44287</v>
      </c>
      <c r="Q288" s="147" t="s">
        <v>1842</v>
      </c>
      <c r="R288" s="128" t="s">
        <v>1854</v>
      </c>
      <c r="S288" s="126">
        <f>1</f>
        <v>1</v>
      </c>
    </row>
    <row r="289" spans="1:19" ht="102" x14ac:dyDescent="0.2">
      <c r="A289" s="145">
        <v>284</v>
      </c>
      <c r="B289" s="146" t="s">
        <v>1855</v>
      </c>
      <c r="C289" s="146" t="s">
        <v>1856</v>
      </c>
      <c r="D289" s="144" t="s">
        <v>1857</v>
      </c>
      <c r="E289" s="146" t="s">
        <v>66</v>
      </c>
      <c r="F289" s="146" t="s">
        <v>60</v>
      </c>
      <c r="G289" s="157">
        <v>44215</v>
      </c>
      <c r="H289" s="144" t="s">
        <v>49</v>
      </c>
      <c r="I289" s="144" t="s">
        <v>13</v>
      </c>
      <c r="J289" s="146" t="s">
        <v>16</v>
      </c>
      <c r="K289" s="146" t="s">
        <v>52</v>
      </c>
      <c r="L289" s="146"/>
      <c r="M289" s="146" t="s">
        <v>1858</v>
      </c>
      <c r="N289" s="146" t="s">
        <v>1859</v>
      </c>
      <c r="O289" s="146" t="s">
        <v>1967</v>
      </c>
      <c r="P289" s="147">
        <v>44287</v>
      </c>
      <c r="Q289" s="147" t="s">
        <v>1842</v>
      </c>
      <c r="R289" s="128" t="s">
        <v>1860</v>
      </c>
      <c r="S289" s="126">
        <f>1</f>
        <v>1</v>
      </c>
    </row>
    <row r="290" spans="1:19" ht="102" x14ac:dyDescent="0.2">
      <c r="A290" s="145">
        <v>285</v>
      </c>
      <c r="B290" s="146" t="s">
        <v>1861</v>
      </c>
      <c r="C290" s="146" t="s">
        <v>1862</v>
      </c>
      <c r="D290" s="144" t="s">
        <v>1863</v>
      </c>
      <c r="E290" s="146" t="s">
        <v>66</v>
      </c>
      <c r="F290" s="146" t="s">
        <v>60</v>
      </c>
      <c r="G290" s="157">
        <v>44184</v>
      </c>
      <c r="H290" s="144" t="s">
        <v>49</v>
      </c>
      <c r="I290" s="144" t="s">
        <v>13</v>
      </c>
      <c r="J290" s="146" t="s">
        <v>19</v>
      </c>
      <c r="K290" s="146" t="s">
        <v>52</v>
      </c>
      <c r="L290" s="146"/>
      <c r="M290" s="146" t="s">
        <v>1864</v>
      </c>
      <c r="N290" s="146" t="s">
        <v>1865</v>
      </c>
      <c r="O290" s="146" t="s">
        <v>1966</v>
      </c>
      <c r="P290" s="147">
        <v>44287</v>
      </c>
      <c r="Q290" s="147" t="s">
        <v>1842</v>
      </c>
      <c r="R290" s="128" t="s">
        <v>1866</v>
      </c>
      <c r="S290" s="126">
        <f>1</f>
        <v>1</v>
      </c>
    </row>
    <row r="291" spans="1:19" ht="89.25" x14ac:dyDescent="0.2">
      <c r="A291" s="145">
        <v>286</v>
      </c>
      <c r="B291" s="146" t="s">
        <v>1935</v>
      </c>
      <c r="C291" s="146" t="s">
        <v>1867</v>
      </c>
      <c r="D291" s="144" t="s">
        <v>1868</v>
      </c>
      <c r="E291" s="146" t="s">
        <v>67</v>
      </c>
      <c r="F291" s="146" t="s">
        <v>62</v>
      </c>
      <c r="G291" s="157">
        <v>44202</v>
      </c>
      <c r="H291" s="144" t="s">
        <v>49</v>
      </c>
      <c r="I291" s="144" t="s">
        <v>13</v>
      </c>
      <c r="J291" s="146" t="s">
        <v>18</v>
      </c>
      <c r="K291" s="146" t="s">
        <v>52</v>
      </c>
      <c r="L291" s="146"/>
      <c r="M291" s="146" t="s">
        <v>1869</v>
      </c>
      <c r="N291" s="146" t="s">
        <v>1870</v>
      </c>
      <c r="O291" s="146" t="s">
        <v>2443</v>
      </c>
      <c r="P291" s="147">
        <v>44287</v>
      </c>
      <c r="Q291" s="147" t="s">
        <v>1842</v>
      </c>
      <c r="R291" s="128" t="s">
        <v>1871</v>
      </c>
      <c r="S291" s="126">
        <f>1</f>
        <v>1</v>
      </c>
    </row>
    <row r="292" spans="1:19" ht="191.25" x14ac:dyDescent="0.2">
      <c r="A292" s="145">
        <v>287</v>
      </c>
      <c r="B292" s="146" t="s">
        <v>1872</v>
      </c>
      <c r="C292" s="146" t="s">
        <v>1873</v>
      </c>
      <c r="D292" s="144" t="s">
        <v>271</v>
      </c>
      <c r="E292" s="146" t="s">
        <v>61</v>
      </c>
      <c r="F292" s="146" t="s">
        <v>58</v>
      </c>
      <c r="G292" s="157">
        <v>44155</v>
      </c>
      <c r="H292" s="144" t="s">
        <v>49</v>
      </c>
      <c r="I292" s="144" t="s">
        <v>27</v>
      </c>
      <c r="J292" s="146" t="s">
        <v>20</v>
      </c>
      <c r="K292" s="146" t="s">
        <v>53</v>
      </c>
      <c r="L292" s="146"/>
      <c r="M292" s="146" t="s">
        <v>1874</v>
      </c>
      <c r="N292" s="146" t="s">
        <v>1876</v>
      </c>
      <c r="O292" s="146" t="s">
        <v>2017</v>
      </c>
      <c r="P292" s="147">
        <v>44287</v>
      </c>
      <c r="Q292" s="147" t="s">
        <v>1842</v>
      </c>
      <c r="R292" s="128" t="s">
        <v>1875</v>
      </c>
      <c r="S292" s="126">
        <f>1</f>
        <v>1</v>
      </c>
    </row>
    <row r="293" spans="1:19" ht="76.5" x14ac:dyDescent="0.2">
      <c r="A293" s="145">
        <v>288</v>
      </c>
      <c r="B293" s="146" t="s">
        <v>1877</v>
      </c>
      <c r="C293" s="146" t="s">
        <v>1878</v>
      </c>
      <c r="D293" s="144" t="s">
        <v>1879</v>
      </c>
      <c r="E293" s="146" t="s">
        <v>66</v>
      </c>
      <c r="F293" s="146" t="s">
        <v>60</v>
      </c>
      <c r="G293" s="157">
        <v>44215</v>
      </c>
      <c r="H293" s="144" t="s">
        <v>49</v>
      </c>
      <c r="I293" s="144" t="s">
        <v>29</v>
      </c>
      <c r="J293" s="146" t="s">
        <v>18</v>
      </c>
      <c r="K293" s="146" t="s">
        <v>53</v>
      </c>
      <c r="L293" s="146" t="s">
        <v>620</v>
      </c>
      <c r="M293" s="146" t="s">
        <v>1965</v>
      </c>
      <c r="N293" s="146" t="s">
        <v>1880</v>
      </c>
      <c r="O293" s="146" t="s">
        <v>1964</v>
      </c>
      <c r="P293" s="147">
        <v>44287</v>
      </c>
      <c r="Q293" s="147" t="s">
        <v>872</v>
      </c>
      <c r="R293" s="128" t="s">
        <v>1881</v>
      </c>
      <c r="S293" s="126">
        <f>1</f>
        <v>1</v>
      </c>
    </row>
    <row r="294" spans="1:19" ht="114.75" x14ac:dyDescent="0.2">
      <c r="A294" s="145">
        <v>289</v>
      </c>
      <c r="B294" s="146" t="s">
        <v>1882</v>
      </c>
      <c r="C294" s="146" t="s">
        <v>1883</v>
      </c>
      <c r="D294" s="144" t="s">
        <v>1884</v>
      </c>
      <c r="E294" s="146" t="s">
        <v>66</v>
      </c>
      <c r="F294" s="146" t="s">
        <v>64</v>
      </c>
      <c r="G294" s="157">
        <v>44222</v>
      </c>
      <c r="H294" s="144" t="s">
        <v>49</v>
      </c>
      <c r="I294" s="144" t="s">
        <v>13</v>
      </c>
      <c r="J294" s="146" t="s">
        <v>16</v>
      </c>
      <c r="K294" s="146" t="s">
        <v>53</v>
      </c>
      <c r="L294" s="146" t="s">
        <v>151</v>
      </c>
      <c r="M294" s="146" t="s">
        <v>1963</v>
      </c>
      <c r="N294" s="146" t="s">
        <v>1951</v>
      </c>
      <c r="O294" s="146" t="s">
        <v>1962</v>
      </c>
      <c r="P294" s="147">
        <v>44287</v>
      </c>
      <c r="Q294" s="147" t="s">
        <v>1885</v>
      </c>
      <c r="R294" s="128" t="s">
        <v>1886</v>
      </c>
      <c r="S294" s="126">
        <f>1</f>
        <v>1</v>
      </c>
    </row>
    <row r="295" spans="1:19" ht="102" x14ac:dyDescent="0.2">
      <c r="A295" s="145">
        <v>290</v>
      </c>
      <c r="B295" s="146" t="s">
        <v>1887</v>
      </c>
      <c r="C295" s="146" t="s">
        <v>1888</v>
      </c>
      <c r="D295" s="144" t="s">
        <v>1889</v>
      </c>
      <c r="E295" s="146" t="s">
        <v>66</v>
      </c>
      <c r="F295" s="146" t="s">
        <v>60</v>
      </c>
      <c r="G295" s="157">
        <v>44198</v>
      </c>
      <c r="H295" s="144" t="s">
        <v>49</v>
      </c>
      <c r="I295" s="144" t="s">
        <v>13</v>
      </c>
      <c r="J295" s="146" t="s">
        <v>18</v>
      </c>
      <c r="K295" s="146" t="s">
        <v>52</v>
      </c>
      <c r="L295" s="146" t="s">
        <v>1014</v>
      </c>
      <c r="M295" s="146" t="s">
        <v>1961</v>
      </c>
      <c r="N295" s="146" t="s">
        <v>1890</v>
      </c>
      <c r="O295" s="146" t="s">
        <v>1891</v>
      </c>
      <c r="P295" s="147">
        <v>44287</v>
      </c>
      <c r="Q295" s="147" t="s">
        <v>1885</v>
      </c>
      <c r="R295" s="128" t="s">
        <v>1892</v>
      </c>
      <c r="S295" s="126">
        <f>1</f>
        <v>1</v>
      </c>
    </row>
    <row r="296" spans="1:19" ht="117.6" customHeight="1" x14ac:dyDescent="0.2">
      <c r="A296" s="145">
        <v>291</v>
      </c>
      <c r="B296" s="146" t="s">
        <v>1893</v>
      </c>
      <c r="C296" s="146" t="s">
        <v>1894</v>
      </c>
      <c r="D296" s="144" t="s">
        <v>1895</v>
      </c>
      <c r="E296" s="146" t="s">
        <v>61</v>
      </c>
      <c r="F296" s="146" t="s">
        <v>64</v>
      </c>
      <c r="G296" s="157">
        <v>44281</v>
      </c>
      <c r="H296" s="144" t="s">
        <v>49</v>
      </c>
      <c r="I296" s="144" t="s">
        <v>13</v>
      </c>
      <c r="J296" s="146" t="s">
        <v>16</v>
      </c>
      <c r="K296" s="146" t="s">
        <v>52</v>
      </c>
      <c r="L296" s="146" t="s">
        <v>151</v>
      </c>
      <c r="M296" s="146" t="s">
        <v>2136</v>
      </c>
      <c r="N296" s="146" t="s">
        <v>1896</v>
      </c>
      <c r="O296" s="146" t="s">
        <v>1897</v>
      </c>
      <c r="P296" s="147">
        <v>44287</v>
      </c>
      <c r="Q296" s="147" t="s">
        <v>1885</v>
      </c>
      <c r="R296" s="128" t="s">
        <v>1898</v>
      </c>
      <c r="S296" s="126">
        <f>1</f>
        <v>1</v>
      </c>
    </row>
    <row r="297" spans="1:19" ht="153" x14ac:dyDescent="0.2">
      <c r="A297" s="145">
        <v>292</v>
      </c>
      <c r="B297" s="146" t="s">
        <v>1899</v>
      </c>
      <c r="C297" s="146" t="s">
        <v>1900</v>
      </c>
      <c r="D297" s="144" t="s">
        <v>1901</v>
      </c>
      <c r="E297" s="146" t="s">
        <v>66</v>
      </c>
      <c r="F297" s="146" t="s">
        <v>64</v>
      </c>
      <c r="G297" s="157">
        <v>44100</v>
      </c>
      <c r="H297" s="144" t="s">
        <v>49</v>
      </c>
      <c r="I297" s="144" t="s">
        <v>13</v>
      </c>
      <c r="J297" s="146" t="s">
        <v>18</v>
      </c>
      <c r="K297" s="146" t="s">
        <v>53</v>
      </c>
      <c r="L297" s="146" t="s">
        <v>151</v>
      </c>
      <c r="M297" s="146" t="s">
        <v>1960</v>
      </c>
      <c r="N297" s="146" t="s">
        <v>1959</v>
      </c>
      <c r="O297" s="146" t="s">
        <v>1902</v>
      </c>
      <c r="P297" s="147">
        <v>44287</v>
      </c>
      <c r="Q297" s="147" t="s">
        <v>1885</v>
      </c>
      <c r="R297" s="128" t="s">
        <v>1903</v>
      </c>
      <c r="S297" s="126">
        <f>1</f>
        <v>1</v>
      </c>
    </row>
    <row r="298" spans="1:19" ht="102" x14ac:dyDescent="0.2">
      <c r="A298" s="145">
        <v>293</v>
      </c>
      <c r="B298" s="146" t="s">
        <v>1906</v>
      </c>
      <c r="C298" s="146"/>
      <c r="D298" s="144" t="s">
        <v>89</v>
      </c>
      <c r="E298" s="146" t="s">
        <v>63</v>
      </c>
      <c r="F298" s="146" t="s">
        <v>64</v>
      </c>
      <c r="G298" s="157">
        <v>43979</v>
      </c>
      <c r="H298" s="144" t="s">
        <v>46</v>
      </c>
      <c r="I298" s="144" t="s">
        <v>13</v>
      </c>
      <c r="J298" s="146" t="s">
        <v>18</v>
      </c>
      <c r="K298" s="146" t="s">
        <v>53</v>
      </c>
      <c r="L298" s="146" t="s">
        <v>151</v>
      </c>
      <c r="M298" s="146" t="s">
        <v>1958</v>
      </c>
      <c r="N298" s="146" t="s">
        <v>1952</v>
      </c>
      <c r="O298" s="146" t="s">
        <v>1520</v>
      </c>
      <c r="P298" s="147">
        <v>44287</v>
      </c>
      <c r="Q298" s="147" t="s">
        <v>1908</v>
      </c>
      <c r="R298" s="128" t="s">
        <v>1907</v>
      </c>
      <c r="S298" s="126">
        <f>1</f>
        <v>1</v>
      </c>
    </row>
    <row r="299" spans="1:19" ht="89.25" x14ac:dyDescent="0.2">
      <c r="A299" s="145">
        <v>294</v>
      </c>
      <c r="B299" s="146" t="s">
        <v>1909</v>
      </c>
      <c r="C299" s="146"/>
      <c r="D299" s="144" t="s">
        <v>89</v>
      </c>
      <c r="E299" s="146" t="s">
        <v>63</v>
      </c>
      <c r="F299" s="146" t="s">
        <v>64</v>
      </c>
      <c r="G299" s="157">
        <v>44063</v>
      </c>
      <c r="H299" s="144" t="s">
        <v>46</v>
      </c>
      <c r="I299" s="144" t="s">
        <v>13</v>
      </c>
      <c r="J299" s="146" t="s">
        <v>16</v>
      </c>
      <c r="K299" s="146" t="s">
        <v>52</v>
      </c>
      <c r="L299" s="146" t="s">
        <v>108</v>
      </c>
      <c r="M299" s="146" t="s">
        <v>1953</v>
      </c>
      <c r="N299" s="146" t="s">
        <v>1910</v>
      </c>
      <c r="O299" s="146" t="s">
        <v>2444</v>
      </c>
      <c r="P299" s="147">
        <v>44287</v>
      </c>
      <c r="Q299" s="147" t="s">
        <v>1908</v>
      </c>
      <c r="R299" s="128" t="s">
        <v>1911</v>
      </c>
      <c r="S299" s="126">
        <f>1</f>
        <v>1</v>
      </c>
    </row>
    <row r="300" spans="1:19" ht="137.44999999999999" customHeight="1" x14ac:dyDescent="0.2">
      <c r="A300" s="145">
        <v>295</v>
      </c>
      <c r="B300" s="146" t="s">
        <v>1912</v>
      </c>
      <c r="C300" s="146"/>
      <c r="D300" s="144" t="s">
        <v>89</v>
      </c>
      <c r="E300" s="146" t="s">
        <v>63</v>
      </c>
      <c r="F300" s="146" t="s">
        <v>64</v>
      </c>
      <c r="G300" s="157">
        <v>44062</v>
      </c>
      <c r="H300" s="144" t="s">
        <v>46</v>
      </c>
      <c r="I300" s="144" t="s">
        <v>13</v>
      </c>
      <c r="J300" s="146" t="s">
        <v>18</v>
      </c>
      <c r="K300" s="146" t="s">
        <v>52</v>
      </c>
      <c r="L300" s="146" t="s">
        <v>108</v>
      </c>
      <c r="M300" s="146" t="s">
        <v>1957</v>
      </c>
      <c r="N300" s="146" t="s">
        <v>1913</v>
      </c>
      <c r="O300" s="146" t="s">
        <v>2445</v>
      </c>
      <c r="P300" s="147">
        <v>44287</v>
      </c>
      <c r="Q300" s="147" t="s">
        <v>1908</v>
      </c>
      <c r="R300" s="128" t="s">
        <v>1914</v>
      </c>
      <c r="S300" s="126">
        <f>1</f>
        <v>1</v>
      </c>
    </row>
    <row r="301" spans="1:19" ht="140.25" x14ac:dyDescent="0.2">
      <c r="A301" s="145">
        <v>296</v>
      </c>
      <c r="B301" s="146" t="s">
        <v>1915</v>
      </c>
      <c r="C301" s="146"/>
      <c r="D301" s="144" t="s">
        <v>89</v>
      </c>
      <c r="E301" s="146" t="s">
        <v>63</v>
      </c>
      <c r="F301" s="146" t="s">
        <v>64</v>
      </c>
      <c r="G301" s="157">
        <v>44109</v>
      </c>
      <c r="H301" s="144" t="s">
        <v>46</v>
      </c>
      <c r="I301" s="144" t="s">
        <v>27</v>
      </c>
      <c r="J301" s="146" t="s">
        <v>18</v>
      </c>
      <c r="K301" s="146" t="s">
        <v>52</v>
      </c>
      <c r="L301" s="146" t="s">
        <v>108</v>
      </c>
      <c r="M301" s="146" t="s">
        <v>1916</v>
      </c>
      <c r="N301" s="146" t="s">
        <v>1917</v>
      </c>
      <c r="O301" s="146" t="s">
        <v>2445</v>
      </c>
      <c r="P301" s="147">
        <v>44287</v>
      </c>
      <c r="Q301" s="147" t="s">
        <v>1908</v>
      </c>
      <c r="R301" s="128" t="s">
        <v>1918</v>
      </c>
      <c r="S301" s="126">
        <f>1</f>
        <v>1</v>
      </c>
    </row>
    <row r="302" spans="1:19" ht="140.25" x14ac:dyDescent="0.2">
      <c r="A302" s="145">
        <v>297</v>
      </c>
      <c r="B302" s="146" t="s">
        <v>1919</v>
      </c>
      <c r="C302" s="146"/>
      <c r="D302" s="144" t="s">
        <v>89</v>
      </c>
      <c r="E302" s="146" t="s">
        <v>63</v>
      </c>
      <c r="F302" s="146" t="s">
        <v>64</v>
      </c>
      <c r="G302" s="157">
        <v>44109</v>
      </c>
      <c r="H302" s="144" t="s">
        <v>46</v>
      </c>
      <c r="I302" s="144" t="s">
        <v>13</v>
      </c>
      <c r="J302" s="146" t="s">
        <v>18</v>
      </c>
      <c r="K302" s="146" t="s">
        <v>52</v>
      </c>
      <c r="L302" s="146" t="s">
        <v>108</v>
      </c>
      <c r="M302" s="146" t="s">
        <v>1956</v>
      </c>
      <c r="N302" s="146" t="s">
        <v>1920</v>
      </c>
      <c r="O302" s="146" t="s">
        <v>2445</v>
      </c>
      <c r="P302" s="147">
        <v>44287</v>
      </c>
      <c r="Q302" s="147" t="s">
        <v>1908</v>
      </c>
      <c r="R302" s="128" t="s">
        <v>1921</v>
      </c>
      <c r="S302" s="126">
        <f>1</f>
        <v>1</v>
      </c>
    </row>
    <row r="303" spans="1:19" ht="102" x14ac:dyDescent="0.2">
      <c r="A303" s="145">
        <v>298</v>
      </c>
      <c r="B303" s="146" t="s">
        <v>1922</v>
      </c>
      <c r="C303" s="146"/>
      <c r="D303" s="144" t="s">
        <v>89</v>
      </c>
      <c r="E303" s="146" t="s">
        <v>63</v>
      </c>
      <c r="F303" s="146" t="s">
        <v>64</v>
      </c>
      <c r="G303" s="157">
        <v>44217</v>
      </c>
      <c r="H303" s="144" t="s">
        <v>46</v>
      </c>
      <c r="I303" s="144" t="s">
        <v>27</v>
      </c>
      <c r="J303" s="146" t="s">
        <v>18</v>
      </c>
      <c r="K303" s="146" t="s">
        <v>52</v>
      </c>
      <c r="L303" s="146" t="s">
        <v>95</v>
      </c>
      <c r="M303" s="146" t="s">
        <v>1923</v>
      </c>
      <c r="N303" s="146" t="s">
        <v>1924</v>
      </c>
      <c r="O303" s="146" t="s">
        <v>2446</v>
      </c>
      <c r="P303" s="147">
        <v>44287</v>
      </c>
      <c r="Q303" s="147" t="s">
        <v>1908</v>
      </c>
      <c r="R303" s="128" t="s">
        <v>1925</v>
      </c>
      <c r="S303" s="126">
        <f>1</f>
        <v>1</v>
      </c>
    </row>
    <row r="304" spans="1:19" ht="114.75" x14ac:dyDescent="0.2">
      <c r="A304" s="145">
        <v>299</v>
      </c>
      <c r="B304" s="146" t="s">
        <v>1926</v>
      </c>
      <c r="C304" s="146"/>
      <c r="D304" s="144" t="s">
        <v>89</v>
      </c>
      <c r="E304" s="146" t="s">
        <v>63</v>
      </c>
      <c r="F304" s="146" t="s">
        <v>64</v>
      </c>
      <c r="G304" s="157">
        <v>44221</v>
      </c>
      <c r="H304" s="144" t="s">
        <v>46</v>
      </c>
      <c r="I304" s="144" t="s">
        <v>13</v>
      </c>
      <c r="J304" s="146" t="s">
        <v>17</v>
      </c>
      <c r="K304" s="146" t="s">
        <v>52</v>
      </c>
      <c r="L304" s="146" t="s">
        <v>108</v>
      </c>
      <c r="M304" s="146" t="s">
        <v>1955</v>
      </c>
      <c r="N304" s="146" t="s">
        <v>1927</v>
      </c>
      <c r="O304" s="146" t="s">
        <v>1928</v>
      </c>
      <c r="P304" s="147">
        <v>44287</v>
      </c>
      <c r="Q304" s="147" t="s">
        <v>1908</v>
      </c>
      <c r="R304" s="128" t="s">
        <v>1929</v>
      </c>
      <c r="S304" s="126">
        <f>1</f>
        <v>1</v>
      </c>
    </row>
    <row r="305" spans="1:19" ht="137.44999999999999" customHeight="1" x14ac:dyDescent="0.2">
      <c r="A305" s="145">
        <v>300</v>
      </c>
      <c r="B305" s="146" t="s">
        <v>1930</v>
      </c>
      <c r="C305" s="146"/>
      <c r="D305" s="144" t="s">
        <v>89</v>
      </c>
      <c r="E305" s="146" t="s">
        <v>63</v>
      </c>
      <c r="F305" s="146" t="s">
        <v>64</v>
      </c>
      <c r="G305" s="157">
        <v>44235</v>
      </c>
      <c r="H305" s="144" t="s">
        <v>46</v>
      </c>
      <c r="I305" s="144" t="s">
        <v>13</v>
      </c>
      <c r="J305" s="146" t="s">
        <v>16</v>
      </c>
      <c r="K305" s="146" t="s">
        <v>52</v>
      </c>
      <c r="L305" s="146" t="s">
        <v>108</v>
      </c>
      <c r="M305" s="146" t="s">
        <v>1954</v>
      </c>
      <c r="N305" s="146" t="s">
        <v>1931</v>
      </c>
      <c r="O305" s="146" t="s">
        <v>1932</v>
      </c>
      <c r="P305" s="147">
        <v>44287</v>
      </c>
      <c r="Q305" s="147" t="s">
        <v>1908</v>
      </c>
      <c r="R305" s="128" t="s">
        <v>1933</v>
      </c>
      <c r="S305" s="126">
        <f>1</f>
        <v>1</v>
      </c>
    </row>
    <row r="306" spans="1:19" ht="89.25" x14ac:dyDescent="0.2">
      <c r="A306" s="144">
        <v>301</v>
      </c>
      <c r="B306" s="146" t="s">
        <v>2019</v>
      </c>
      <c r="C306" s="146"/>
      <c r="D306" s="144" t="s">
        <v>477</v>
      </c>
      <c r="E306" s="146" t="s">
        <v>65</v>
      </c>
      <c r="F306" s="146" t="s">
        <v>64</v>
      </c>
      <c r="G306" s="157">
        <v>44311</v>
      </c>
      <c r="H306" s="144" t="s">
        <v>879</v>
      </c>
      <c r="I306" s="144" t="s">
        <v>29</v>
      </c>
      <c r="J306" s="146" t="s">
        <v>18</v>
      </c>
      <c r="K306" s="146" t="s">
        <v>55</v>
      </c>
      <c r="L306" s="146"/>
      <c r="M306" s="146" t="s">
        <v>2131</v>
      </c>
      <c r="N306" s="146" t="s">
        <v>2020</v>
      </c>
      <c r="O306" s="146" t="s">
        <v>2021</v>
      </c>
      <c r="P306" s="147">
        <v>44287</v>
      </c>
      <c r="Q306" s="147" t="s">
        <v>2022</v>
      </c>
      <c r="R306" s="190" t="s">
        <v>2023</v>
      </c>
      <c r="S306" s="126">
        <f>1</f>
        <v>1</v>
      </c>
    </row>
    <row r="307" spans="1:19" ht="96" customHeight="1" x14ac:dyDescent="0.2">
      <c r="A307" s="144">
        <v>302</v>
      </c>
      <c r="B307" s="146" t="s">
        <v>2024</v>
      </c>
      <c r="C307" s="146" t="s">
        <v>2027</v>
      </c>
      <c r="D307" s="144" t="s">
        <v>2028</v>
      </c>
      <c r="E307" s="146" t="s">
        <v>66</v>
      </c>
      <c r="F307" s="146" t="s">
        <v>64</v>
      </c>
      <c r="G307" s="157">
        <v>44069</v>
      </c>
      <c r="H307" s="144" t="s">
        <v>49</v>
      </c>
      <c r="I307" s="144" t="s">
        <v>13</v>
      </c>
      <c r="J307" s="146" t="s">
        <v>19</v>
      </c>
      <c r="K307" s="146" t="s">
        <v>52</v>
      </c>
      <c r="L307" s="146" t="s">
        <v>95</v>
      </c>
      <c r="M307" s="146" t="s">
        <v>2049</v>
      </c>
      <c r="N307" s="146" t="s">
        <v>2050</v>
      </c>
      <c r="O307" s="146" t="s">
        <v>2051</v>
      </c>
      <c r="P307" s="147">
        <v>44287</v>
      </c>
      <c r="Q307" s="147" t="s">
        <v>2041</v>
      </c>
      <c r="R307" s="128" t="s">
        <v>2040</v>
      </c>
      <c r="S307" s="126">
        <f>1</f>
        <v>1</v>
      </c>
    </row>
    <row r="308" spans="1:19" ht="96.95" customHeight="1" x14ac:dyDescent="0.2">
      <c r="A308" s="144">
        <v>303</v>
      </c>
      <c r="B308" s="146" t="s">
        <v>2025</v>
      </c>
      <c r="C308" s="146" t="s">
        <v>2026</v>
      </c>
      <c r="D308" s="144" t="s">
        <v>513</v>
      </c>
      <c r="E308" s="146" t="s">
        <v>66</v>
      </c>
      <c r="F308" s="146" t="s">
        <v>64</v>
      </c>
      <c r="G308" s="157">
        <v>44167</v>
      </c>
      <c r="H308" s="144" t="s">
        <v>49</v>
      </c>
      <c r="I308" s="144" t="s">
        <v>13</v>
      </c>
      <c r="J308" s="146" t="s">
        <v>18</v>
      </c>
      <c r="K308" s="146" t="s">
        <v>52</v>
      </c>
      <c r="L308" s="146" t="s">
        <v>168</v>
      </c>
      <c r="M308" s="146" t="s">
        <v>2086</v>
      </c>
      <c r="N308" s="146" t="s">
        <v>2087</v>
      </c>
      <c r="O308" s="146" t="s">
        <v>2447</v>
      </c>
      <c r="P308" s="147">
        <v>44287</v>
      </c>
      <c r="Q308" s="147" t="s">
        <v>2041</v>
      </c>
      <c r="R308" s="128" t="s">
        <v>2039</v>
      </c>
      <c r="S308" s="126">
        <f>1</f>
        <v>1</v>
      </c>
    </row>
    <row r="309" spans="1:19" ht="179.1" customHeight="1" x14ac:dyDescent="0.2">
      <c r="A309" s="144">
        <v>304</v>
      </c>
      <c r="B309" s="146" t="s">
        <v>2029</v>
      </c>
      <c r="C309" s="146" t="s">
        <v>2030</v>
      </c>
      <c r="D309" s="144" t="s">
        <v>2031</v>
      </c>
      <c r="E309" s="146" t="s">
        <v>66</v>
      </c>
      <c r="F309" s="146" t="s">
        <v>60</v>
      </c>
      <c r="G309" s="157">
        <v>44289</v>
      </c>
      <c r="H309" s="144" t="s">
        <v>49</v>
      </c>
      <c r="I309" s="144" t="s">
        <v>29</v>
      </c>
      <c r="J309" s="146" t="s">
        <v>18</v>
      </c>
      <c r="K309" s="146" t="s">
        <v>53</v>
      </c>
      <c r="L309" s="146" t="s">
        <v>108</v>
      </c>
      <c r="M309" s="146" t="s">
        <v>2204</v>
      </c>
      <c r="N309" s="146" t="s">
        <v>2052</v>
      </c>
      <c r="O309" s="146" t="s">
        <v>2053</v>
      </c>
      <c r="P309" s="147">
        <v>44287</v>
      </c>
      <c r="Q309" s="147" t="s">
        <v>2041</v>
      </c>
      <c r="R309" s="128" t="s">
        <v>2038</v>
      </c>
      <c r="S309" s="126">
        <f>1</f>
        <v>1</v>
      </c>
    </row>
    <row r="310" spans="1:19" ht="175.5" customHeight="1" x14ac:dyDescent="0.2">
      <c r="A310" s="144">
        <v>305</v>
      </c>
      <c r="B310" s="146" t="s">
        <v>2032</v>
      </c>
      <c r="C310" s="146"/>
      <c r="D310" s="144" t="s">
        <v>2033</v>
      </c>
      <c r="E310" s="146" t="s">
        <v>65</v>
      </c>
      <c r="F310" s="146" t="s">
        <v>64</v>
      </c>
      <c r="G310" s="157">
        <v>44285</v>
      </c>
      <c r="H310" s="144" t="s">
        <v>49</v>
      </c>
      <c r="I310" s="144" t="s">
        <v>13</v>
      </c>
      <c r="J310" s="146" t="s">
        <v>18</v>
      </c>
      <c r="K310" s="146" t="s">
        <v>52</v>
      </c>
      <c r="L310" s="146" t="s">
        <v>108</v>
      </c>
      <c r="M310" s="146" t="s">
        <v>2070</v>
      </c>
      <c r="N310" s="146" t="s">
        <v>2071</v>
      </c>
      <c r="O310" s="146" t="s">
        <v>2088</v>
      </c>
      <c r="P310" s="147">
        <v>44287</v>
      </c>
      <c r="Q310" s="147" t="s">
        <v>2041</v>
      </c>
      <c r="R310" s="128" t="s">
        <v>2037</v>
      </c>
      <c r="S310" s="126">
        <f>1</f>
        <v>1</v>
      </c>
    </row>
    <row r="311" spans="1:19" ht="144.94999999999999" customHeight="1" x14ac:dyDescent="0.2">
      <c r="A311" s="144">
        <v>306</v>
      </c>
      <c r="B311" s="146" t="s">
        <v>2034</v>
      </c>
      <c r="C311" s="146" t="s">
        <v>2035</v>
      </c>
      <c r="D311" s="144" t="s">
        <v>2036</v>
      </c>
      <c r="E311" s="146" t="s">
        <v>66</v>
      </c>
      <c r="F311" s="146" t="s">
        <v>60</v>
      </c>
      <c r="G311" s="157">
        <v>44287</v>
      </c>
      <c r="H311" s="144" t="s">
        <v>49</v>
      </c>
      <c r="I311" s="144" t="s">
        <v>13</v>
      </c>
      <c r="J311" s="146" t="s">
        <v>18</v>
      </c>
      <c r="K311" s="146" t="s">
        <v>52</v>
      </c>
      <c r="L311" s="146" t="s">
        <v>108</v>
      </c>
      <c r="M311" s="146" t="s">
        <v>2083</v>
      </c>
      <c r="N311" s="146" t="s">
        <v>2084</v>
      </c>
      <c r="O311" s="146" t="s">
        <v>2073</v>
      </c>
      <c r="P311" s="147">
        <v>44287</v>
      </c>
      <c r="Q311" s="147" t="s">
        <v>2041</v>
      </c>
      <c r="R311" s="128" t="s">
        <v>2072</v>
      </c>
      <c r="S311" s="126">
        <f>1</f>
        <v>1</v>
      </c>
    </row>
    <row r="312" spans="1:19" ht="75" customHeight="1" x14ac:dyDescent="0.2">
      <c r="A312" s="144">
        <v>307</v>
      </c>
      <c r="B312" s="146" t="s">
        <v>2042</v>
      </c>
      <c r="C312" s="146" t="s">
        <v>2043</v>
      </c>
      <c r="D312" s="144" t="s">
        <v>2044</v>
      </c>
      <c r="E312" s="146" t="s">
        <v>66</v>
      </c>
      <c r="F312" s="146" t="s">
        <v>58</v>
      </c>
      <c r="G312" s="157">
        <v>44285</v>
      </c>
      <c r="H312" s="144" t="s">
        <v>49</v>
      </c>
      <c r="I312" s="144" t="s">
        <v>13</v>
      </c>
      <c r="J312" s="146" t="s">
        <v>18</v>
      </c>
      <c r="K312" s="146" t="s">
        <v>52</v>
      </c>
      <c r="L312" s="146" t="s">
        <v>151</v>
      </c>
      <c r="M312" s="146" t="s">
        <v>2203</v>
      </c>
      <c r="N312" s="146" t="s">
        <v>2085</v>
      </c>
      <c r="O312" s="146" t="s">
        <v>747</v>
      </c>
      <c r="P312" s="147">
        <v>44287</v>
      </c>
      <c r="Q312" s="147" t="s">
        <v>2041</v>
      </c>
      <c r="R312" s="128" t="s">
        <v>2074</v>
      </c>
      <c r="S312" s="126">
        <f>1</f>
        <v>1</v>
      </c>
    </row>
    <row r="313" spans="1:19" ht="76.5" x14ac:dyDescent="0.2">
      <c r="A313" s="144">
        <v>308</v>
      </c>
      <c r="B313" s="146" t="s">
        <v>2045</v>
      </c>
      <c r="C313" s="146" t="s">
        <v>2046</v>
      </c>
      <c r="D313" s="144" t="s">
        <v>2047</v>
      </c>
      <c r="E313" s="146" t="s">
        <v>66</v>
      </c>
      <c r="F313" s="146" t="s">
        <v>58</v>
      </c>
      <c r="G313" s="157">
        <v>44280</v>
      </c>
      <c r="H313" s="144" t="s">
        <v>49</v>
      </c>
      <c r="I313" s="144" t="s">
        <v>13</v>
      </c>
      <c r="J313" s="146" t="s">
        <v>19</v>
      </c>
      <c r="K313" s="146" t="s">
        <v>55</v>
      </c>
      <c r="L313" s="146" t="s">
        <v>151</v>
      </c>
      <c r="M313" s="146" t="s">
        <v>2082</v>
      </c>
      <c r="N313" s="146" t="s">
        <v>2202</v>
      </c>
      <c r="O313" s="146" t="s">
        <v>747</v>
      </c>
      <c r="P313" s="147">
        <v>44287</v>
      </c>
      <c r="Q313" s="147" t="s">
        <v>2041</v>
      </c>
      <c r="R313" s="128" t="s">
        <v>2080</v>
      </c>
      <c r="S313" s="126">
        <f>1</f>
        <v>1</v>
      </c>
    </row>
    <row r="314" spans="1:19" ht="127.5" x14ac:dyDescent="0.2">
      <c r="A314" s="144">
        <v>309</v>
      </c>
      <c r="B314" s="146" t="s">
        <v>2075</v>
      </c>
      <c r="C314" s="146" t="s">
        <v>2076</v>
      </c>
      <c r="D314" s="144" t="s">
        <v>2077</v>
      </c>
      <c r="E314" s="146" t="s">
        <v>61</v>
      </c>
      <c r="F314" s="146" t="s">
        <v>64</v>
      </c>
      <c r="G314" s="157">
        <v>44307</v>
      </c>
      <c r="H314" s="144" t="s">
        <v>49</v>
      </c>
      <c r="I314" s="144" t="s">
        <v>13</v>
      </c>
      <c r="J314" s="146" t="s">
        <v>18</v>
      </c>
      <c r="K314" s="146" t="s">
        <v>52</v>
      </c>
      <c r="L314" s="146" t="s">
        <v>151</v>
      </c>
      <c r="M314" s="146" t="s">
        <v>2135</v>
      </c>
      <c r="N314" s="146" t="s">
        <v>2078</v>
      </c>
      <c r="O314" s="146" t="s">
        <v>2081</v>
      </c>
      <c r="P314" s="147">
        <v>44287</v>
      </c>
      <c r="Q314" s="147" t="s">
        <v>2022</v>
      </c>
      <c r="R314" s="128" t="s">
        <v>2079</v>
      </c>
      <c r="S314" s="126">
        <f>1</f>
        <v>1</v>
      </c>
    </row>
    <row r="315" spans="1:19" ht="157.5" customHeight="1" x14ac:dyDescent="0.2">
      <c r="A315" s="144">
        <v>310</v>
      </c>
      <c r="B315" s="146" t="s">
        <v>2089</v>
      </c>
      <c r="C315" s="146" t="s">
        <v>2090</v>
      </c>
      <c r="D315" s="144" t="s">
        <v>89</v>
      </c>
      <c r="E315" s="146" t="s">
        <v>63</v>
      </c>
      <c r="F315" s="146" t="s">
        <v>64</v>
      </c>
      <c r="G315" s="157">
        <v>44314</v>
      </c>
      <c r="H315" s="144" t="s">
        <v>46</v>
      </c>
      <c r="I315" s="144" t="s">
        <v>13</v>
      </c>
      <c r="J315" s="146" t="s">
        <v>16</v>
      </c>
      <c r="K315" s="146" t="s">
        <v>52</v>
      </c>
      <c r="L315" s="146" t="s">
        <v>108</v>
      </c>
      <c r="M315" s="146" t="s">
        <v>2093</v>
      </c>
      <c r="N315" s="146" t="s">
        <v>2094</v>
      </c>
      <c r="O315" s="146" t="s">
        <v>2134</v>
      </c>
      <c r="P315" s="147">
        <v>44287</v>
      </c>
      <c r="Q315" s="147" t="s">
        <v>2092</v>
      </c>
      <c r="R315" s="128" t="s">
        <v>2091</v>
      </c>
      <c r="S315" s="126">
        <f>1</f>
        <v>1</v>
      </c>
    </row>
    <row r="316" spans="1:19" ht="102" x14ac:dyDescent="0.2">
      <c r="A316" s="144">
        <v>311</v>
      </c>
      <c r="B316" s="146" t="s">
        <v>2095</v>
      </c>
      <c r="C316" s="146" t="s">
        <v>2096</v>
      </c>
      <c r="D316" s="144" t="s">
        <v>2097</v>
      </c>
      <c r="E316" s="146" t="s">
        <v>66</v>
      </c>
      <c r="F316" s="146" t="s">
        <v>60</v>
      </c>
      <c r="G316" s="157">
        <v>44288</v>
      </c>
      <c r="H316" s="144" t="s">
        <v>49</v>
      </c>
      <c r="I316" s="144" t="s">
        <v>13</v>
      </c>
      <c r="J316" s="146" t="s">
        <v>16</v>
      </c>
      <c r="K316" s="146" t="s">
        <v>52</v>
      </c>
      <c r="L316" s="146" t="s">
        <v>151</v>
      </c>
      <c r="M316" s="146" t="s">
        <v>2118</v>
      </c>
      <c r="N316" s="146" t="s">
        <v>2117</v>
      </c>
      <c r="O316" s="146" t="s">
        <v>2119</v>
      </c>
      <c r="P316" s="147">
        <v>44317</v>
      </c>
      <c r="Q316" s="147" t="s">
        <v>2098</v>
      </c>
      <c r="R316" s="128" t="s">
        <v>2099</v>
      </c>
      <c r="S316" s="126">
        <f>1</f>
        <v>1</v>
      </c>
    </row>
    <row r="317" spans="1:19" ht="63.75" x14ac:dyDescent="0.2">
      <c r="A317" s="144">
        <v>312</v>
      </c>
      <c r="B317" s="146" t="s">
        <v>2100</v>
      </c>
      <c r="C317" s="146" t="s">
        <v>2101</v>
      </c>
      <c r="D317" s="144" t="s">
        <v>2102</v>
      </c>
      <c r="E317" s="146" t="s">
        <v>66</v>
      </c>
      <c r="F317" s="146" t="s">
        <v>64</v>
      </c>
      <c r="G317" s="157">
        <v>44249</v>
      </c>
      <c r="H317" s="144" t="s">
        <v>49</v>
      </c>
      <c r="I317" s="144" t="s">
        <v>29</v>
      </c>
      <c r="J317" s="146" t="s">
        <v>18</v>
      </c>
      <c r="K317" s="146" t="s">
        <v>52</v>
      </c>
      <c r="L317" s="146"/>
      <c r="M317" s="146" t="s">
        <v>2132</v>
      </c>
      <c r="N317" s="146" t="s">
        <v>2120</v>
      </c>
      <c r="O317" s="146" t="s">
        <v>2121</v>
      </c>
      <c r="P317" s="147">
        <v>44317</v>
      </c>
      <c r="Q317" s="147" t="s">
        <v>2098</v>
      </c>
      <c r="R317" s="128" t="s">
        <v>2103</v>
      </c>
      <c r="S317" s="126">
        <f>1</f>
        <v>1</v>
      </c>
    </row>
    <row r="318" spans="1:19" ht="76.5" x14ac:dyDescent="0.2">
      <c r="A318" s="144">
        <v>313</v>
      </c>
      <c r="B318" s="146" t="s">
        <v>2104</v>
      </c>
      <c r="C318" s="146" t="s">
        <v>2105</v>
      </c>
      <c r="D318" s="144" t="s">
        <v>2106</v>
      </c>
      <c r="E318" s="146" t="s">
        <v>66</v>
      </c>
      <c r="F318" s="146" t="s">
        <v>62</v>
      </c>
      <c r="G318" s="157">
        <v>44251</v>
      </c>
      <c r="H318" s="144" t="s">
        <v>49</v>
      </c>
      <c r="I318" s="144" t="s">
        <v>13</v>
      </c>
      <c r="J318" s="146" t="s">
        <v>18</v>
      </c>
      <c r="K318" s="146" t="s">
        <v>52</v>
      </c>
      <c r="L318" s="146" t="s">
        <v>508</v>
      </c>
      <c r="M318" s="146" t="s">
        <v>2133</v>
      </c>
      <c r="N318" s="146" t="s">
        <v>2122</v>
      </c>
      <c r="O318" s="146" t="s">
        <v>2123</v>
      </c>
      <c r="P318" s="147">
        <v>44317</v>
      </c>
      <c r="Q318" s="147" t="s">
        <v>2098</v>
      </c>
      <c r="R318" s="128" t="s">
        <v>2107</v>
      </c>
      <c r="S318" s="126">
        <f>1</f>
        <v>1</v>
      </c>
    </row>
    <row r="319" spans="1:19" ht="102" x14ac:dyDescent="0.2">
      <c r="A319" s="144">
        <v>314</v>
      </c>
      <c r="B319" s="146" t="s">
        <v>2108</v>
      </c>
      <c r="C319" s="146" t="s">
        <v>2109</v>
      </c>
      <c r="D319" s="144" t="s">
        <v>2388</v>
      </c>
      <c r="E319" s="146" t="s">
        <v>66</v>
      </c>
      <c r="F319" s="146" t="s">
        <v>58</v>
      </c>
      <c r="G319" s="157">
        <v>44264</v>
      </c>
      <c r="H319" s="144" t="s">
        <v>49</v>
      </c>
      <c r="I319" s="144" t="s">
        <v>13</v>
      </c>
      <c r="J319" s="146" t="s">
        <v>18</v>
      </c>
      <c r="K319" s="146" t="s">
        <v>52</v>
      </c>
      <c r="L319" s="146" t="s">
        <v>108</v>
      </c>
      <c r="M319" s="146" t="s">
        <v>2201</v>
      </c>
      <c r="N319" s="146" t="s">
        <v>2124</v>
      </c>
      <c r="O319" s="146" t="s">
        <v>2125</v>
      </c>
      <c r="P319" s="147">
        <v>44317</v>
      </c>
      <c r="Q319" s="147" t="s">
        <v>2098</v>
      </c>
      <c r="R319" s="128" t="s">
        <v>2110</v>
      </c>
      <c r="S319" s="126">
        <f>1</f>
        <v>1</v>
      </c>
    </row>
    <row r="320" spans="1:19" ht="76.5" x14ac:dyDescent="0.2">
      <c r="A320" s="144">
        <v>315</v>
      </c>
      <c r="B320" s="146" t="s">
        <v>2111</v>
      </c>
      <c r="C320" s="146" t="s">
        <v>2112</v>
      </c>
      <c r="D320" s="144" t="s">
        <v>2113</v>
      </c>
      <c r="E320" s="146" t="s">
        <v>66</v>
      </c>
      <c r="F320" s="146" t="s">
        <v>60</v>
      </c>
      <c r="G320" s="157">
        <v>44264</v>
      </c>
      <c r="H320" s="144" t="s">
        <v>49</v>
      </c>
      <c r="I320" s="144" t="s">
        <v>13</v>
      </c>
      <c r="J320" s="146" t="s">
        <v>16</v>
      </c>
      <c r="K320" s="146" t="s">
        <v>52</v>
      </c>
      <c r="L320" s="146" t="s">
        <v>151</v>
      </c>
      <c r="M320" s="146" t="s">
        <v>2126</v>
      </c>
      <c r="N320" s="146" t="s">
        <v>2127</v>
      </c>
      <c r="O320" s="146" t="s">
        <v>2128</v>
      </c>
      <c r="P320" s="147">
        <v>44317</v>
      </c>
      <c r="Q320" s="147" t="s">
        <v>2098</v>
      </c>
      <c r="R320" s="128" t="s">
        <v>2114</v>
      </c>
      <c r="S320" s="126">
        <f>1</f>
        <v>1</v>
      </c>
    </row>
    <row r="321" spans="1:19" ht="76.5" x14ac:dyDescent="0.2">
      <c r="A321" s="144">
        <v>316</v>
      </c>
      <c r="B321" s="146" t="s">
        <v>2115</v>
      </c>
      <c r="C321" s="146" t="s">
        <v>2112</v>
      </c>
      <c r="D321" s="144" t="s">
        <v>2113</v>
      </c>
      <c r="E321" s="146" t="s">
        <v>66</v>
      </c>
      <c r="F321" s="146" t="s">
        <v>60</v>
      </c>
      <c r="G321" s="157">
        <v>44269</v>
      </c>
      <c r="H321" s="144" t="s">
        <v>49</v>
      </c>
      <c r="I321" s="144" t="s">
        <v>13</v>
      </c>
      <c r="J321" s="146" t="s">
        <v>18</v>
      </c>
      <c r="K321" s="146" t="s">
        <v>52</v>
      </c>
      <c r="L321" s="146" t="s">
        <v>151</v>
      </c>
      <c r="M321" s="146" t="s">
        <v>2129</v>
      </c>
      <c r="N321" s="146" t="s">
        <v>2127</v>
      </c>
      <c r="O321" s="146" t="s">
        <v>2128</v>
      </c>
      <c r="P321" s="147">
        <v>44317</v>
      </c>
      <c r="Q321" s="147" t="s">
        <v>2098</v>
      </c>
      <c r="R321" s="128" t="s">
        <v>2116</v>
      </c>
      <c r="S321" s="126">
        <f>1</f>
        <v>1</v>
      </c>
    </row>
    <row r="322" spans="1:19" ht="114.75" x14ac:dyDescent="0.2">
      <c r="A322" s="144">
        <v>317</v>
      </c>
      <c r="B322" s="146" t="s">
        <v>2137</v>
      </c>
      <c r="C322" s="146" t="s">
        <v>2138</v>
      </c>
      <c r="D322" s="144" t="s">
        <v>195</v>
      </c>
      <c r="E322" s="146" t="s">
        <v>66</v>
      </c>
      <c r="F322" s="146" t="s">
        <v>64</v>
      </c>
      <c r="G322" s="157">
        <v>44301</v>
      </c>
      <c r="H322" s="144" t="s">
        <v>48</v>
      </c>
      <c r="I322" s="144" t="s">
        <v>13</v>
      </c>
      <c r="J322" s="146" t="s">
        <v>18</v>
      </c>
      <c r="K322" s="146" t="s">
        <v>52</v>
      </c>
      <c r="L322" s="146" t="s">
        <v>108</v>
      </c>
      <c r="M322" s="146" t="s">
        <v>2139</v>
      </c>
      <c r="N322" s="146" t="s">
        <v>2140</v>
      </c>
      <c r="O322" s="146" t="s">
        <v>2141</v>
      </c>
      <c r="P322" s="147">
        <v>44317</v>
      </c>
      <c r="Q322" s="147" t="s">
        <v>2142</v>
      </c>
      <c r="R322" s="128" t="s">
        <v>2143</v>
      </c>
      <c r="S322" s="126">
        <f>1</f>
        <v>1</v>
      </c>
    </row>
    <row r="323" spans="1:19" ht="102" x14ac:dyDescent="0.2">
      <c r="A323" s="144">
        <v>318</v>
      </c>
      <c r="B323" s="146" t="s">
        <v>2144</v>
      </c>
      <c r="C323" s="146" t="s">
        <v>2148</v>
      </c>
      <c r="D323" s="144" t="s">
        <v>2145</v>
      </c>
      <c r="E323" s="146" t="s">
        <v>66</v>
      </c>
      <c r="F323" s="146" t="s">
        <v>62</v>
      </c>
      <c r="G323" s="157">
        <v>44306</v>
      </c>
      <c r="H323" s="144" t="s">
        <v>48</v>
      </c>
      <c r="I323" s="144" t="s">
        <v>13</v>
      </c>
      <c r="J323" s="146" t="s">
        <v>18</v>
      </c>
      <c r="K323" s="146" t="s">
        <v>55</v>
      </c>
      <c r="L323" s="146"/>
      <c r="M323" s="146" t="s">
        <v>2146</v>
      </c>
      <c r="N323" s="146" t="s">
        <v>634</v>
      </c>
      <c r="O323" s="146" t="s">
        <v>635</v>
      </c>
      <c r="P323" s="147">
        <v>44317</v>
      </c>
      <c r="Q323" s="147" t="s">
        <v>2142</v>
      </c>
      <c r="R323" s="128" t="s">
        <v>2147</v>
      </c>
      <c r="S323" s="126">
        <f>1</f>
        <v>1</v>
      </c>
    </row>
    <row r="324" spans="1:19" ht="114.95" customHeight="1" x14ac:dyDescent="0.2">
      <c r="A324" s="144">
        <v>319</v>
      </c>
      <c r="B324" s="146" t="s">
        <v>2149</v>
      </c>
      <c r="C324" s="146" t="s">
        <v>2151</v>
      </c>
      <c r="D324" s="144" t="s">
        <v>2150</v>
      </c>
      <c r="E324" s="146" t="s">
        <v>66</v>
      </c>
      <c r="F324" s="146" t="s">
        <v>60</v>
      </c>
      <c r="G324" s="157">
        <v>44312</v>
      </c>
      <c r="H324" s="144" t="s">
        <v>49</v>
      </c>
      <c r="I324" s="144" t="s">
        <v>13</v>
      </c>
      <c r="J324" s="146" t="s">
        <v>18</v>
      </c>
      <c r="K324" s="146" t="s">
        <v>55</v>
      </c>
      <c r="L324" s="146" t="s">
        <v>95</v>
      </c>
      <c r="M324" s="146" t="s">
        <v>2200</v>
      </c>
      <c r="N324" s="146" t="s">
        <v>2152</v>
      </c>
      <c r="O324" s="146" t="s">
        <v>1621</v>
      </c>
      <c r="P324" s="147">
        <v>44317</v>
      </c>
      <c r="Q324" s="147" t="s">
        <v>2142</v>
      </c>
      <c r="R324" s="128" t="s">
        <v>2153</v>
      </c>
      <c r="S324" s="126">
        <f>1</f>
        <v>1</v>
      </c>
    </row>
    <row r="325" spans="1:19" ht="51" x14ac:dyDescent="0.2">
      <c r="A325" s="144">
        <v>320</v>
      </c>
      <c r="B325" s="146" t="s">
        <v>2154</v>
      </c>
      <c r="C325" s="146"/>
      <c r="D325" s="144" t="s">
        <v>2155</v>
      </c>
      <c r="E325" s="146" t="s">
        <v>59</v>
      </c>
      <c r="F325" s="146" t="s">
        <v>60</v>
      </c>
      <c r="G325" s="157">
        <v>44301</v>
      </c>
      <c r="H325" s="144" t="s">
        <v>879</v>
      </c>
      <c r="I325" s="144" t="s">
        <v>29</v>
      </c>
      <c r="J325" s="146" t="s">
        <v>18</v>
      </c>
      <c r="K325" s="146" t="s">
        <v>55</v>
      </c>
      <c r="L325" s="146" t="s">
        <v>1014</v>
      </c>
      <c r="M325" s="146" t="s">
        <v>2156</v>
      </c>
      <c r="N325" s="146" t="s">
        <v>2157</v>
      </c>
      <c r="O325" s="146" t="s">
        <v>2158</v>
      </c>
      <c r="P325" s="147">
        <v>44317</v>
      </c>
      <c r="Q325" s="147" t="s">
        <v>2142</v>
      </c>
      <c r="R325" s="128" t="s">
        <v>2159</v>
      </c>
      <c r="S325" s="126">
        <f>1</f>
        <v>1</v>
      </c>
    </row>
    <row r="326" spans="1:19" ht="76.5" x14ac:dyDescent="0.2">
      <c r="A326" s="144">
        <v>321</v>
      </c>
      <c r="B326" s="146" t="s">
        <v>2160</v>
      </c>
      <c r="C326" s="146"/>
      <c r="D326" s="144" t="s">
        <v>2161</v>
      </c>
      <c r="E326" s="146" t="s">
        <v>59</v>
      </c>
      <c r="F326" s="146" t="s">
        <v>60</v>
      </c>
      <c r="G326" s="157">
        <v>44292</v>
      </c>
      <c r="H326" s="144" t="s">
        <v>879</v>
      </c>
      <c r="I326" s="144" t="s">
        <v>13</v>
      </c>
      <c r="J326" s="146" t="s">
        <v>18</v>
      </c>
      <c r="K326" s="146" t="s">
        <v>55</v>
      </c>
      <c r="L326" s="146" t="s">
        <v>130</v>
      </c>
      <c r="M326" s="146" t="s">
        <v>2162</v>
      </c>
      <c r="N326" s="146" t="s">
        <v>2163</v>
      </c>
      <c r="O326" s="146" t="s">
        <v>2164</v>
      </c>
      <c r="P326" s="147">
        <v>44317</v>
      </c>
      <c r="Q326" s="147" t="s">
        <v>2142</v>
      </c>
      <c r="R326" s="128" t="s">
        <v>2165</v>
      </c>
      <c r="S326" s="126">
        <f>1</f>
        <v>1</v>
      </c>
    </row>
    <row r="327" spans="1:19" ht="105.95" customHeight="1" x14ac:dyDescent="0.2">
      <c r="A327" s="144">
        <v>322</v>
      </c>
      <c r="B327" s="146" t="s">
        <v>2166</v>
      </c>
      <c r="C327" s="146"/>
      <c r="D327" s="144" t="s">
        <v>2167</v>
      </c>
      <c r="E327" s="146" t="s">
        <v>66</v>
      </c>
      <c r="F327" s="146" t="s">
        <v>60</v>
      </c>
      <c r="G327" s="157">
        <v>44286</v>
      </c>
      <c r="H327" s="144" t="s">
        <v>48</v>
      </c>
      <c r="I327" s="144" t="s">
        <v>13</v>
      </c>
      <c r="J327" s="146" t="s">
        <v>18</v>
      </c>
      <c r="K327" s="146" t="s">
        <v>52</v>
      </c>
      <c r="L327" s="146" t="s">
        <v>108</v>
      </c>
      <c r="M327" s="146" t="s">
        <v>2168</v>
      </c>
      <c r="N327" s="146" t="s">
        <v>2170</v>
      </c>
      <c r="O327" s="146" t="s">
        <v>1038</v>
      </c>
      <c r="P327" s="147">
        <v>44317</v>
      </c>
      <c r="Q327" s="147" t="s">
        <v>2142</v>
      </c>
      <c r="R327" s="128" t="s">
        <v>2169</v>
      </c>
      <c r="S327" s="126">
        <f>1</f>
        <v>1</v>
      </c>
    </row>
    <row r="328" spans="1:19" ht="155.1" customHeight="1" x14ac:dyDescent="0.2">
      <c r="A328" s="144">
        <v>323</v>
      </c>
      <c r="B328" s="146" t="s">
        <v>2171</v>
      </c>
      <c r="C328" s="146" t="s">
        <v>2172</v>
      </c>
      <c r="D328" s="144" t="s">
        <v>2173</v>
      </c>
      <c r="E328" s="146" t="s">
        <v>66</v>
      </c>
      <c r="F328" s="146" t="s">
        <v>60</v>
      </c>
      <c r="G328" s="157">
        <v>44279</v>
      </c>
      <c r="H328" s="144" t="s">
        <v>49</v>
      </c>
      <c r="I328" s="144" t="s">
        <v>13</v>
      </c>
      <c r="J328" s="146" t="s">
        <v>16</v>
      </c>
      <c r="K328" s="146" t="s">
        <v>52</v>
      </c>
      <c r="L328" s="146" t="s">
        <v>151</v>
      </c>
      <c r="M328" s="146" t="s">
        <v>2175</v>
      </c>
      <c r="N328" s="146" t="s">
        <v>2176</v>
      </c>
      <c r="O328" s="146" t="s">
        <v>2177</v>
      </c>
      <c r="P328" s="147">
        <v>44317</v>
      </c>
      <c r="Q328" s="147" t="s">
        <v>2142</v>
      </c>
      <c r="R328" s="128" t="s">
        <v>2174</v>
      </c>
      <c r="S328" s="126">
        <f>1</f>
        <v>1</v>
      </c>
    </row>
    <row r="329" spans="1:19" ht="150" customHeight="1" x14ac:dyDescent="0.2">
      <c r="A329" s="144">
        <v>324</v>
      </c>
      <c r="B329" s="146" t="s">
        <v>2178</v>
      </c>
      <c r="C329" s="146" t="s">
        <v>2179</v>
      </c>
      <c r="D329" s="144" t="s">
        <v>2180</v>
      </c>
      <c r="E329" s="146" t="s">
        <v>66</v>
      </c>
      <c r="F329" s="146" t="s">
        <v>60</v>
      </c>
      <c r="G329" s="157">
        <v>44275</v>
      </c>
      <c r="H329" s="144" t="s">
        <v>49</v>
      </c>
      <c r="I329" s="144" t="s">
        <v>13</v>
      </c>
      <c r="J329" s="146" t="s">
        <v>16</v>
      </c>
      <c r="K329" s="146" t="s">
        <v>52</v>
      </c>
      <c r="L329" s="146" t="s">
        <v>151</v>
      </c>
      <c r="M329" s="146" t="s">
        <v>2181</v>
      </c>
      <c r="N329" s="146" t="s">
        <v>2182</v>
      </c>
      <c r="O329" s="146" t="s">
        <v>2183</v>
      </c>
      <c r="P329" s="147">
        <v>44317</v>
      </c>
      <c r="Q329" s="147" t="s">
        <v>2142</v>
      </c>
      <c r="R329" s="128" t="s">
        <v>2184</v>
      </c>
      <c r="S329" s="126">
        <f>1</f>
        <v>1</v>
      </c>
    </row>
    <row r="330" spans="1:19" ht="102" x14ac:dyDescent="0.2">
      <c r="A330" s="144">
        <v>325</v>
      </c>
      <c r="B330" s="146" t="s">
        <v>2185</v>
      </c>
      <c r="C330" s="146"/>
      <c r="D330" s="144" t="s">
        <v>671</v>
      </c>
      <c r="E330" s="146" t="s">
        <v>66</v>
      </c>
      <c r="F330" s="146" t="s">
        <v>64</v>
      </c>
      <c r="G330" s="157">
        <v>44257</v>
      </c>
      <c r="H330" s="144" t="s">
        <v>48</v>
      </c>
      <c r="I330" s="144" t="s">
        <v>13</v>
      </c>
      <c r="J330" s="146" t="s">
        <v>23</v>
      </c>
      <c r="K330" s="146" t="s">
        <v>52</v>
      </c>
      <c r="L330" s="146" t="s">
        <v>151</v>
      </c>
      <c r="M330" s="146" t="s">
        <v>2199</v>
      </c>
      <c r="N330" s="146" t="s">
        <v>2186</v>
      </c>
      <c r="O330" s="146" t="s">
        <v>1666</v>
      </c>
      <c r="P330" s="147">
        <v>44317</v>
      </c>
      <c r="Q330" s="147" t="s">
        <v>2142</v>
      </c>
      <c r="R330" s="128" t="s">
        <v>2187</v>
      </c>
      <c r="S330" s="126">
        <f>1</f>
        <v>1</v>
      </c>
    </row>
    <row r="331" spans="1:19" ht="140.25" x14ac:dyDescent="0.2">
      <c r="A331" s="144">
        <v>326</v>
      </c>
      <c r="B331" s="146" t="s">
        <v>2188</v>
      </c>
      <c r="C331" s="146" t="s">
        <v>2189</v>
      </c>
      <c r="D331" s="144" t="s">
        <v>2190</v>
      </c>
      <c r="E331" s="146" t="s">
        <v>66</v>
      </c>
      <c r="F331" s="146" t="s">
        <v>64</v>
      </c>
      <c r="G331" s="157">
        <v>44275</v>
      </c>
      <c r="H331" s="144" t="s">
        <v>49</v>
      </c>
      <c r="I331" s="144" t="s">
        <v>13</v>
      </c>
      <c r="J331" s="146" t="s">
        <v>16</v>
      </c>
      <c r="K331" s="146" t="s">
        <v>52</v>
      </c>
      <c r="L331" s="146" t="s">
        <v>108</v>
      </c>
      <c r="M331" s="146" t="s">
        <v>2191</v>
      </c>
      <c r="N331" s="146" t="s">
        <v>2198</v>
      </c>
      <c r="O331" s="146" t="s">
        <v>1113</v>
      </c>
      <c r="P331" s="147">
        <v>44317</v>
      </c>
      <c r="Q331" s="147" t="s">
        <v>2142</v>
      </c>
      <c r="R331" s="128" t="s">
        <v>2192</v>
      </c>
      <c r="S331" s="126">
        <f>1</f>
        <v>1</v>
      </c>
    </row>
    <row r="332" spans="1:19" ht="102" x14ac:dyDescent="0.2">
      <c r="A332" s="144">
        <v>327</v>
      </c>
      <c r="B332" s="146" t="s">
        <v>2193</v>
      </c>
      <c r="C332" s="146"/>
      <c r="D332" s="144" t="s">
        <v>2194</v>
      </c>
      <c r="E332" s="146" t="s">
        <v>66</v>
      </c>
      <c r="F332" s="146" t="s">
        <v>64</v>
      </c>
      <c r="G332" s="157">
        <v>44279</v>
      </c>
      <c r="H332" s="144" t="s">
        <v>48</v>
      </c>
      <c r="I332" s="144" t="s">
        <v>29</v>
      </c>
      <c r="J332" s="146" t="s">
        <v>18</v>
      </c>
      <c r="K332" s="146" t="s">
        <v>55</v>
      </c>
      <c r="L332" s="146" t="s">
        <v>1014</v>
      </c>
      <c r="M332" s="146" t="s">
        <v>2195</v>
      </c>
      <c r="N332" s="146" t="s">
        <v>2196</v>
      </c>
      <c r="O332" s="146" t="s">
        <v>2379</v>
      </c>
      <c r="P332" s="147">
        <v>44317</v>
      </c>
      <c r="Q332" s="147" t="s">
        <v>2142</v>
      </c>
      <c r="R332" s="128" t="s">
        <v>2197</v>
      </c>
      <c r="S332" s="126">
        <f>1</f>
        <v>1</v>
      </c>
    </row>
    <row r="333" spans="1:19" ht="178.5" x14ac:dyDescent="0.2">
      <c r="A333" s="144">
        <v>328</v>
      </c>
      <c r="B333" s="146" t="s">
        <v>2206</v>
      </c>
      <c r="C333" s="146" t="s">
        <v>2207</v>
      </c>
      <c r="D333" s="144" t="s">
        <v>163</v>
      </c>
      <c r="E333" s="146" t="s">
        <v>66</v>
      </c>
      <c r="F333" s="146" t="s">
        <v>64</v>
      </c>
      <c r="G333" s="157">
        <v>44264</v>
      </c>
      <c r="H333" s="144" t="s">
        <v>49</v>
      </c>
      <c r="I333" s="144" t="s">
        <v>13</v>
      </c>
      <c r="J333" s="146" t="s">
        <v>18</v>
      </c>
      <c r="K333" s="146" t="s">
        <v>55</v>
      </c>
      <c r="L333" s="146" t="s">
        <v>108</v>
      </c>
      <c r="M333" s="146" t="s">
        <v>2380</v>
      </c>
      <c r="N333" s="146" t="s">
        <v>2208</v>
      </c>
      <c r="O333" s="146" t="s">
        <v>208</v>
      </c>
      <c r="P333" s="147">
        <v>44348</v>
      </c>
      <c r="Q333" s="147" t="s">
        <v>2142</v>
      </c>
      <c r="R333" s="128" t="s">
        <v>2209</v>
      </c>
      <c r="S333" s="126">
        <f>1</f>
        <v>1</v>
      </c>
    </row>
    <row r="334" spans="1:19" ht="144.6" customHeight="1" x14ac:dyDescent="0.2">
      <c r="A334" s="144">
        <v>329</v>
      </c>
      <c r="B334" s="146" t="s">
        <v>2210</v>
      </c>
      <c r="C334" s="146" t="s">
        <v>2211</v>
      </c>
      <c r="D334" s="144" t="s">
        <v>2212</v>
      </c>
      <c r="E334" s="146" t="s">
        <v>61</v>
      </c>
      <c r="F334" s="146" t="s">
        <v>64</v>
      </c>
      <c r="G334" s="157">
        <v>44256</v>
      </c>
      <c r="H334" s="144" t="s">
        <v>49</v>
      </c>
      <c r="I334" s="144" t="s">
        <v>13</v>
      </c>
      <c r="J334" s="146" t="s">
        <v>22</v>
      </c>
      <c r="K334" s="146" t="s">
        <v>52</v>
      </c>
      <c r="L334" s="146"/>
      <c r="M334" s="146" t="s">
        <v>2214</v>
      </c>
      <c r="N334" s="146" t="s">
        <v>2213</v>
      </c>
      <c r="O334" s="146" t="s">
        <v>2215</v>
      </c>
      <c r="P334" s="147">
        <v>44348</v>
      </c>
      <c r="Q334" s="147" t="s">
        <v>2142</v>
      </c>
      <c r="R334" s="128" t="s">
        <v>2216</v>
      </c>
      <c r="S334" s="126">
        <f>1</f>
        <v>1</v>
      </c>
    </row>
    <row r="335" spans="1:19" ht="51" x14ac:dyDescent="0.2">
      <c r="A335" s="144">
        <v>330</v>
      </c>
      <c r="B335" s="146" t="s">
        <v>2217</v>
      </c>
      <c r="C335" s="146"/>
      <c r="D335" s="144" t="s">
        <v>352</v>
      </c>
      <c r="E335" s="146" t="s">
        <v>63</v>
      </c>
      <c r="F335" s="146" t="s">
        <v>64</v>
      </c>
      <c r="G335" s="157">
        <v>43922</v>
      </c>
      <c r="H335" s="144" t="s">
        <v>46</v>
      </c>
      <c r="I335" s="144" t="s">
        <v>13</v>
      </c>
      <c r="J335" s="146" t="s">
        <v>18</v>
      </c>
      <c r="K335" s="146" t="s">
        <v>54</v>
      </c>
      <c r="L335" s="146"/>
      <c r="M335" s="146" t="s">
        <v>2218</v>
      </c>
      <c r="N335" s="146" t="s">
        <v>354</v>
      </c>
      <c r="O335" s="146" t="s">
        <v>2219</v>
      </c>
      <c r="P335" s="147">
        <v>44378</v>
      </c>
      <c r="Q335" s="147" t="s">
        <v>2220</v>
      </c>
      <c r="R335" s="128" t="s">
        <v>355</v>
      </c>
      <c r="S335" s="126">
        <f>1</f>
        <v>1</v>
      </c>
    </row>
    <row r="336" spans="1:19" ht="76.5" x14ac:dyDescent="0.2">
      <c r="A336" s="144">
        <v>331</v>
      </c>
      <c r="B336" s="146" t="s">
        <v>2221</v>
      </c>
      <c r="C336" s="146"/>
      <c r="D336" s="144" t="s">
        <v>2222</v>
      </c>
      <c r="E336" s="146" t="s">
        <v>63</v>
      </c>
      <c r="F336" s="146" t="s">
        <v>64</v>
      </c>
      <c r="G336" s="157">
        <v>43922</v>
      </c>
      <c r="H336" s="144" t="s">
        <v>46</v>
      </c>
      <c r="I336" s="144" t="s">
        <v>13</v>
      </c>
      <c r="J336" s="146" t="s">
        <v>18</v>
      </c>
      <c r="K336" s="146" t="s">
        <v>54</v>
      </c>
      <c r="L336" s="146"/>
      <c r="M336" s="146" t="s">
        <v>2223</v>
      </c>
      <c r="N336" s="146" t="s">
        <v>2224</v>
      </c>
      <c r="O336" s="146" t="s">
        <v>2225</v>
      </c>
      <c r="P336" s="147">
        <v>44378</v>
      </c>
      <c r="Q336" s="147" t="s">
        <v>2220</v>
      </c>
      <c r="R336" s="128" t="s">
        <v>2226</v>
      </c>
      <c r="S336" s="126">
        <f>1</f>
        <v>1</v>
      </c>
    </row>
    <row r="337" spans="1:19" ht="76.5" x14ac:dyDescent="0.2">
      <c r="A337" s="144">
        <v>332</v>
      </c>
      <c r="B337" s="146" t="s">
        <v>2227</v>
      </c>
      <c r="C337" s="146"/>
      <c r="D337" s="144" t="s">
        <v>89</v>
      </c>
      <c r="E337" s="146" t="s">
        <v>63</v>
      </c>
      <c r="F337" s="146" t="s">
        <v>64</v>
      </c>
      <c r="G337" s="157">
        <v>43922</v>
      </c>
      <c r="H337" s="144" t="s">
        <v>46</v>
      </c>
      <c r="I337" s="144" t="s">
        <v>13</v>
      </c>
      <c r="J337" s="146" t="s">
        <v>18</v>
      </c>
      <c r="K337" s="146" t="s">
        <v>54</v>
      </c>
      <c r="L337" s="146"/>
      <c r="M337" s="146" t="s">
        <v>2228</v>
      </c>
      <c r="N337" s="146" t="s">
        <v>2229</v>
      </c>
      <c r="O337" s="146" t="s">
        <v>2230</v>
      </c>
      <c r="P337" s="147">
        <v>44378</v>
      </c>
      <c r="Q337" s="147" t="s">
        <v>2220</v>
      </c>
      <c r="R337" s="128" t="s">
        <v>2231</v>
      </c>
      <c r="S337" s="126">
        <f>1</f>
        <v>1</v>
      </c>
    </row>
    <row r="338" spans="1:19" ht="76.5" x14ac:dyDescent="0.2">
      <c r="A338" s="144">
        <v>333</v>
      </c>
      <c r="B338" s="146" t="s">
        <v>2232</v>
      </c>
      <c r="C338" s="146"/>
      <c r="D338" s="144" t="s">
        <v>89</v>
      </c>
      <c r="E338" s="146" t="s">
        <v>63</v>
      </c>
      <c r="F338" s="146" t="s">
        <v>64</v>
      </c>
      <c r="G338" s="157">
        <v>44166</v>
      </c>
      <c r="H338" s="144" t="s">
        <v>46</v>
      </c>
      <c r="I338" s="144" t="s">
        <v>13</v>
      </c>
      <c r="J338" s="146" t="s">
        <v>18</v>
      </c>
      <c r="K338" s="146" t="s">
        <v>52</v>
      </c>
      <c r="L338" s="146"/>
      <c r="M338" s="146" t="s">
        <v>2233</v>
      </c>
      <c r="N338" s="146" t="s">
        <v>2234</v>
      </c>
      <c r="O338" s="146" t="s">
        <v>2235</v>
      </c>
      <c r="P338" s="147">
        <v>44378</v>
      </c>
      <c r="Q338" s="147" t="s">
        <v>2220</v>
      </c>
      <c r="R338" s="128" t="s">
        <v>2236</v>
      </c>
      <c r="S338" s="126">
        <f>1</f>
        <v>1</v>
      </c>
    </row>
    <row r="339" spans="1:19" ht="76.5" x14ac:dyDescent="0.2">
      <c r="A339" s="144">
        <v>334</v>
      </c>
      <c r="B339" s="146" t="s">
        <v>2237</v>
      </c>
      <c r="C339" s="146"/>
      <c r="D339" s="144" t="s">
        <v>89</v>
      </c>
      <c r="E339" s="146" t="s">
        <v>63</v>
      </c>
      <c r="F339" s="146" t="s">
        <v>64</v>
      </c>
      <c r="G339" s="157">
        <v>43101</v>
      </c>
      <c r="H339" s="144" t="s">
        <v>46</v>
      </c>
      <c r="I339" s="144" t="s">
        <v>13</v>
      </c>
      <c r="J339" s="146" t="s">
        <v>18</v>
      </c>
      <c r="K339" s="146" t="s">
        <v>52</v>
      </c>
      <c r="L339" s="146"/>
      <c r="M339" s="146" t="s">
        <v>2238</v>
      </c>
      <c r="N339" s="146" t="s">
        <v>2234</v>
      </c>
      <c r="O339" s="146" t="s">
        <v>2235</v>
      </c>
      <c r="P339" s="147">
        <v>44378</v>
      </c>
      <c r="Q339" s="147" t="s">
        <v>2220</v>
      </c>
      <c r="R339" s="128" t="s">
        <v>2239</v>
      </c>
      <c r="S339" s="126">
        <f>1</f>
        <v>1</v>
      </c>
    </row>
    <row r="340" spans="1:19" ht="140.25" x14ac:dyDescent="0.2">
      <c r="A340" s="144">
        <v>335</v>
      </c>
      <c r="B340" s="146" t="s">
        <v>2240</v>
      </c>
      <c r="C340" s="146"/>
      <c r="D340" s="144" t="s">
        <v>89</v>
      </c>
      <c r="E340" s="146" t="s">
        <v>63</v>
      </c>
      <c r="F340" s="146" t="s">
        <v>64</v>
      </c>
      <c r="G340" s="157">
        <v>44109</v>
      </c>
      <c r="H340" s="144" t="s">
        <v>46</v>
      </c>
      <c r="I340" s="144" t="s">
        <v>13</v>
      </c>
      <c r="J340" s="146" t="s">
        <v>18</v>
      </c>
      <c r="K340" s="146" t="s">
        <v>52</v>
      </c>
      <c r="L340" s="146" t="s">
        <v>108</v>
      </c>
      <c r="M340" s="146" t="s">
        <v>2241</v>
      </c>
      <c r="N340" s="146" t="s">
        <v>1920</v>
      </c>
      <c r="O340" s="146" t="s">
        <v>2445</v>
      </c>
      <c r="P340" s="147">
        <v>44378</v>
      </c>
      <c r="Q340" s="147" t="s">
        <v>2220</v>
      </c>
      <c r="R340" s="128" t="s">
        <v>2242</v>
      </c>
      <c r="S340" s="126">
        <f>1</f>
        <v>1</v>
      </c>
    </row>
    <row r="341" spans="1:19" ht="63.75" x14ac:dyDescent="0.2">
      <c r="A341" s="144">
        <v>336</v>
      </c>
      <c r="B341" s="146" t="s">
        <v>2243</v>
      </c>
      <c r="C341" s="146"/>
      <c r="D341" s="144" t="s">
        <v>89</v>
      </c>
      <c r="E341" s="146" t="s">
        <v>63</v>
      </c>
      <c r="F341" s="146" t="s">
        <v>64</v>
      </c>
      <c r="G341" s="157">
        <v>44313</v>
      </c>
      <c r="H341" s="144" t="s">
        <v>46</v>
      </c>
      <c r="I341" s="144" t="s">
        <v>13</v>
      </c>
      <c r="J341" s="146" t="s">
        <v>18</v>
      </c>
      <c r="K341" s="146" t="s">
        <v>54</v>
      </c>
      <c r="L341" s="146"/>
      <c r="M341" s="146" t="s">
        <v>2244</v>
      </c>
      <c r="N341" s="146" t="s">
        <v>2245</v>
      </c>
      <c r="O341" s="146" t="s">
        <v>2230</v>
      </c>
      <c r="P341" s="147">
        <v>44378</v>
      </c>
      <c r="Q341" s="147" t="s">
        <v>2220</v>
      </c>
      <c r="R341" s="128" t="s">
        <v>2246</v>
      </c>
      <c r="S341" s="126">
        <f>1</f>
        <v>1</v>
      </c>
    </row>
    <row r="342" spans="1:19" ht="114.75" x14ac:dyDescent="0.2">
      <c r="A342" s="144">
        <v>337</v>
      </c>
      <c r="B342" s="146" t="s">
        <v>2247</v>
      </c>
      <c r="C342" s="146"/>
      <c r="D342" s="144" t="s">
        <v>89</v>
      </c>
      <c r="E342" s="146" t="s">
        <v>63</v>
      </c>
      <c r="F342" s="146" t="s">
        <v>64</v>
      </c>
      <c r="G342" s="157">
        <v>44304</v>
      </c>
      <c r="H342" s="144" t="s">
        <v>46</v>
      </c>
      <c r="I342" s="144" t="s">
        <v>13</v>
      </c>
      <c r="J342" s="146" t="s">
        <v>19</v>
      </c>
      <c r="K342" s="146" t="s">
        <v>54</v>
      </c>
      <c r="L342" s="146"/>
      <c r="M342" s="146" t="s">
        <v>2248</v>
      </c>
      <c r="N342" s="146" t="s">
        <v>2249</v>
      </c>
      <c r="O342" s="146" t="s">
        <v>2250</v>
      </c>
      <c r="P342" s="147">
        <v>44378</v>
      </c>
      <c r="Q342" s="147" t="s">
        <v>2220</v>
      </c>
      <c r="R342" s="128" t="s">
        <v>2251</v>
      </c>
      <c r="S342" s="126">
        <f>1</f>
        <v>1</v>
      </c>
    </row>
    <row r="343" spans="1:19" ht="63.75" x14ac:dyDescent="0.2">
      <c r="A343" s="144">
        <v>338</v>
      </c>
      <c r="B343" s="146" t="s">
        <v>2252</v>
      </c>
      <c r="C343" s="146"/>
      <c r="D343" s="144" t="s">
        <v>89</v>
      </c>
      <c r="E343" s="146" t="s">
        <v>63</v>
      </c>
      <c r="F343" s="146" t="s">
        <v>64</v>
      </c>
      <c r="G343" s="157">
        <v>44244</v>
      </c>
      <c r="H343" s="144" t="s">
        <v>46</v>
      </c>
      <c r="I343" s="144" t="s">
        <v>27</v>
      </c>
      <c r="J343" s="146" t="s">
        <v>18</v>
      </c>
      <c r="K343" s="146" t="s">
        <v>54</v>
      </c>
      <c r="L343" s="146"/>
      <c r="M343" s="146" t="s">
        <v>2253</v>
      </c>
      <c r="N343" s="146" t="s">
        <v>2254</v>
      </c>
      <c r="O343" s="146" t="s">
        <v>2255</v>
      </c>
      <c r="P343" s="147">
        <v>44378</v>
      </c>
      <c r="Q343" s="147" t="s">
        <v>2220</v>
      </c>
      <c r="R343" s="128" t="s">
        <v>2256</v>
      </c>
      <c r="S343" s="126">
        <f>1</f>
        <v>1</v>
      </c>
    </row>
    <row r="344" spans="1:19" ht="76.5" x14ac:dyDescent="0.2">
      <c r="A344" s="144">
        <v>339</v>
      </c>
      <c r="B344" s="146" t="s">
        <v>2257</v>
      </c>
      <c r="C344" s="146"/>
      <c r="D344" s="144" t="s">
        <v>89</v>
      </c>
      <c r="E344" s="146" t="s">
        <v>63</v>
      </c>
      <c r="F344" s="146" t="s">
        <v>64</v>
      </c>
      <c r="G344" s="157">
        <v>44152</v>
      </c>
      <c r="H344" s="144" t="s">
        <v>46</v>
      </c>
      <c r="I344" s="144" t="s">
        <v>13</v>
      </c>
      <c r="J344" s="146" t="s">
        <v>19</v>
      </c>
      <c r="K344" s="146" t="s">
        <v>54</v>
      </c>
      <c r="L344" s="146"/>
      <c r="M344" s="146" t="s">
        <v>2258</v>
      </c>
      <c r="N344" s="146" t="s">
        <v>2259</v>
      </c>
      <c r="O344" s="146" t="s">
        <v>2260</v>
      </c>
      <c r="P344" s="147">
        <v>44378</v>
      </c>
      <c r="Q344" s="147" t="s">
        <v>2220</v>
      </c>
      <c r="R344" s="128" t="s">
        <v>2261</v>
      </c>
      <c r="S344" s="126">
        <f>1</f>
        <v>1</v>
      </c>
    </row>
    <row r="345" spans="1:19" ht="63.75" x14ac:dyDescent="0.2">
      <c r="A345" s="144">
        <v>340</v>
      </c>
      <c r="B345" s="146" t="s">
        <v>2262</v>
      </c>
      <c r="C345" s="146"/>
      <c r="D345" s="144" t="s">
        <v>89</v>
      </c>
      <c r="E345" s="146" t="s">
        <v>63</v>
      </c>
      <c r="F345" s="146" t="s">
        <v>64</v>
      </c>
      <c r="G345" s="157">
        <v>43999</v>
      </c>
      <c r="H345" s="144" t="s">
        <v>46</v>
      </c>
      <c r="I345" s="144" t="s">
        <v>27</v>
      </c>
      <c r="J345" s="146" t="s">
        <v>20</v>
      </c>
      <c r="K345" s="146" t="s">
        <v>52</v>
      </c>
      <c r="L345" s="146"/>
      <c r="M345" s="146" t="s">
        <v>2263</v>
      </c>
      <c r="N345" s="146" t="s">
        <v>2264</v>
      </c>
      <c r="O345" s="146" t="s">
        <v>2448</v>
      </c>
      <c r="P345" s="147">
        <v>44378</v>
      </c>
      <c r="Q345" s="147" t="s">
        <v>2220</v>
      </c>
      <c r="R345" s="128" t="s">
        <v>2265</v>
      </c>
      <c r="S345" s="126">
        <f>1</f>
        <v>1</v>
      </c>
    </row>
    <row r="346" spans="1:19" ht="63.75" x14ac:dyDescent="0.2">
      <c r="A346" s="144">
        <v>341</v>
      </c>
      <c r="B346" s="146" t="s">
        <v>2266</v>
      </c>
      <c r="C346" s="146"/>
      <c r="D346" s="144" t="s">
        <v>89</v>
      </c>
      <c r="E346" s="146" t="s">
        <v>63</v>
      </c>
      <c r="F346" s="146" t="s">
        <v>64</v>
      </c>
      <c r="G346" s="157">
        <v>44060</v>
      </c>
      <c r="H346" s="144" t="s">
        <v>46</v>
      </c>
      <c r="I346" s="144" t="s">
        <v>13</v>
      </c>
      <c r="J346" s="146" t="s">
        <v>18</v>
      </c>
      <c r="K346" s="146" t="s">
        <v>54</v>
      </c>
      <c r="L346" s="146"/>
      <c r="M346" s="146" t="s">
        <v>2267</v>
      </c>
      <c r="N346" s="146" t="s">
        <v>2268</v>
      </c>
      <c r="O346" s="146" t="s">
        <v>2269</v>
      </c>
      <c r="P346" s="147">
        <v>44378</v>
      </c>
      <c r="Q346" s="147" t="s">
        <v>2220</v>
      </c>
      <c r="R346" s="128" t="s">
        <v>2270</v>
      </c>
      <c r="S346" s="126">
        <f>1</f>
        <v>1</v>
      </c>
    </row>
    <row r="347" spans="1:19" ht="63.75" x14ac:dyDescent="0.2">
      <c r="A347" s="144">
        <v>342</v>
      </c>
      <c r="B347" s="146" t="s">
        <v>2271</v>
      </c>
      <c r="C347" s="146"/>
      <c r="D347" s="144" t="s">
        <v>89</v>
      </c>
      <c r="E347" s="146" t="s">
        <v>63</v>
      </c>
      <c r="F347" s="146" t="s">
        <v>64</v>
      </c>
      <c r="G347" s="157">
        <v>44330</v>
      </c>
      <c r="H347" s="144" t="s">
        <v>46</v>
      </c>
      <c r="I347" s="144" t="s">
        <v>13</v>
      </c>
      <c r="J347" s="146" t="s">
        <v>16</v>
      </c>
      <c r="K347" s="146" t="s">
        <v>54</v>
      </c>
      <c r="L347" s="146"/>
      <c r="M347" s="146" t="s">
        <v>2272</v>
      </c>
      <c r="N347" s="146" t="s">
        <v>2273</v>
      </c>
      <c r="O347" s="146" t="s">
        <v>2274</v>
      </c>
      <c r="P347" s="147">
        <v>44378</v>
      </c>
      <c r="Q347" s="147" t="s">
        <v>2220</v>
      </c>
      <c r="R347" s="128" t="s">
        <v>2275</v>
      </c>
      <c r="S347" s="126">
        <f>1</f>
        <v>1</v>
      </c>
    </row>
    <row r="348" spans="1:19" ht="76.5" x14ac:dyDescent="0.2">
      <c r="A348" s="144">
        <v>343</v>
      </c>
      <c r="B348" s="146" t="s">
        <v>2276</v>
      </c>
      <c r="C348" s="146"/>
      <c r="D348" s="144" t="s">
        <v>2277</v>
      </c>
      <c r="E348" s="146" t="s">
        <v>61</v>
      </c>
      <c r="F348" s="146" t="s">
        <v>64</v>
      </c>
      <c r="G348" s="157">
        <v>44365</v>
      </c>
      <c r="H348" s="144" t="s">
        <v>46</v>
      </c>
      <c r="I348" s="144" t="s">
        <v>13</v>
      </c>
      <c r="J348" s="146" t="s">
        <v>16</v>
      </c>
      <c r="K348" s="146" t="s">
        <v>54</v>
      </c>
      <c r="L348" s="146"/>
      <c r="M348" s="146" t="s">
        <v>2278</v>
      </c>
      <c r="N348" s="146" t="s">
        <v>2279</v>
      </c>
      <c r="O348" s="146" t="s">
        <v>2280</v>
      </c>
      <c r="P348" s="147">
        <v>44378</v>
      </c>
      <c r="Q348" s="147" t="s">
        <v>2220</v>
      </c>
      <c r="R348" s="128" t="s">
        <v>2281</v>
      </c>
      <c r="S348" s="126">
        <f>1</f>
        <v>1</v>
      </c>
    </row>
    <row r="349" spans="1:19" ht="51" x14ac:dyDescent="0.2">
      <c r="A349" s="144">
        <v>344</v>
      </c>
      <c r="B349" s="146" t="s">
        <v>2221</v>
      </c>
      <c r="C349" s="146"/>
      <c r="D349" s="144" t="s">
        <v>136</v>
      </c>
      <c r="E349" s="146" t="s">
        <v>61</v>
      </c>
      <c r="F349" s="146" t="s">
        <v>64</v>
      </c>
      <c r="G349" s="157">
        <v>43891</v>
      </c>
      <c r="H349" s="144" t="s">
        <v>46</v>
      </c>
      <c r="I349" s="144" t="s">
        <v>29</v>
      </c>
      <c r="J349" s="146" t="s">
        <v>18</v>
      </c>
      <c r="K349" s="146" t="s">
        <v>54</v>
      </c>
      <c r="L349" s="146"/>
      <c r="M349" s="146" t="s">
        <v>2282</v>
      </c>
      <c r="N349" s="146" t="s">
        <v>2283</v>
      </c>
      <c r="O349" s="146" t="s">
        <v>2284</v>
      </c>
      <c r="P349" s="147">
        <v>44378</v>
      </c>
      <c r="Q349" s="147" t="s">
        <v>2220</v>
      </c>
      <c r="R349" s="128" t="s">
        <v>2285</v>
      </c>
      <c r="S349" s="126">
        <f>1</f>
        <v>1</v>
      </c>
    </row>
    <row r="350" spans="1:19" ht="63.75" x14ac:dyDescent="0.2">
      <c r="A350" s="144">
        <v>345</v>
      </c>
      <c r="B350" s="146" t="s">
        <v>2286</v>
      </c>
      <c r="C350" s="146"/>
      <c r="D350" s="144" t="s">
        <v>136</v>
      </c>
      <c r="E350" s="146" t="s">
        <v>61</v>
      </c>
      <c r="F350" s="146" t="s">
        <v>64</v>
      </c>
      <c r="G350" s="157">
        <v>44096</v>
      </c>
      <c r="H350" s="144" t="s">
        <v>46</v>
      </c>
      <c r="I350" s="144" t="s">
        <v>13</v>
      </c>
      <c r="J350" s="146" t="s">
        <v>18</v>
      </c>
      <c r="K350" s="146" t="s">
        <v>52</v>
      </c>
      <c r="L350" s="146"/>
      <c r="M350" s="146" t="s">
        <v>2287</v>
      </c>
      <c r="N350" s="146" t="s">
        <v>2288</v>
      </c>
      <c r="O350" s="146" t="s">
        <v>2289</v>
      </c>
      <c r="P350" s="147">
        <v>44378</v>
      </c>
      <c r="Q350" s="147" t="s">
        <v>2220</v>
      </c>
      <c r="R350" s="128" t="s">
        <v>2290</v>
      </c>
      <c r="S350" s="126">
        <f>1</f>
        <v>1</v>
      </c>
    </row>
    <row r="351" spans="1:19" ht="63.75" x14ac:dyDescent="0.2">
      <c r="A351" s="144">
        <v>346</v>
      </c>
      <c r="B351" s="146" t="s">
        <v>2291</v>
      </c>
      <c r="C351" s="146"/>
      <c r="D351" s="144" t="s">
        <v>261</v>
      </c>
      <c r="E351" s="146" t="s">
        <v>63</v>
      </c>
      <c r="F351" s="146" t="s">
        <v>64</v>
      </c>
      <c r="G351" s="157">
        <v>44378</v>
      </c>
      <c r="H351" s="144" t="s">
        <v>46</v>
      </c>
      <c r="I351" s="144" t="s">
        <v>13</v>
      </c>
      <c r="J351" s="146" t="s">
        <v>18</v>
      </c>
      <c r="K351" s="146" t="s">
        <v>52</v>
      </c>
      <c r="L351" s="146" t="s">
        <v>168</v>
      </c>
      <c r="M351" s="146" t="s">
        <v>2292</v>
      </c>
      <c r="N351" s="146" t="s">
        <v>2293</v>
      </c>
      <c r="O351" s="146" t="s">
        <v>2449</v>
      </c>
      <c r="P351" s="147">
        <v>44378</v>
      </c>
      <c r="Q351" s="147" t="s">
        <v>2220</v>
      </c>
      <c r="R351" s="128" t="s">
        <v>2295</v>
      </c>
      <c r="S351" s="126">
        <f>1</f>
        <v>1</v>
      </c>
    </row>
    <row r="352" spans="1:19" ht="102" x14ac:dyDescent="0.2">
      <c r="A352" s="144">
        <v>347</v>
      </c>
      <c r="B352" s="146" t="s">
        <v>2296</v>
      </c>
      <c r="C352" s="146"/>
      <c r="D352" s="144" t="s">
        <v>2297</v>
      </c>
      <c r="E352" s="146" t="s">
        <v>63</v>
      </c>
      <c r="F352" s="146" t="s">
        <v>64</v>
      </c>
      <c r="G352" s="157">
        <v>43952</v>
      </c>
      <c r="H352" s="144" t="s">
        <v>46</v>
      </c>
      <c r="I352" s="144" t="s">
        <v>13</v>
      </c>
      <c r="J352" s="146" t="s">
        <v>18</v>
      </c>
      <c r="K352" s="146" t="s">
        <v>52</v>
      </c>
      <c r="L352" s="146" t="s">
        <v>108</v>
      </c>
      <c r="M352" s="146" t="s">
        <v>2298</v>
      </c>
      <c r="N352" s="146" t="s">
        <v>2299</v>
      </c>
      <c r="O352" s="146" t="s">
        <v>2300</v>
      </c>
      <c r="P352" s="147">
        <v>44378</v>
      </c>
      <c r="Q352" s="147" t="s">
        <v>2220</v>
      </c>
      <c r="R352" s="128" t="s">
        <v>2301</v>
      </c>
      <c r="S352" s="126">
        <f>1</f>
        <v>1</v>
      </c>
    </row>
    <row r="353" spans="1:19" ht="102" x14ac:dyDescent="0.2">
      <c r="A353" s="144">
        <v>348</v>
      </c>
      <c r="B353" s="146" t="s">
        <v>2302</v>
      </c>
      <c r="C353" s="146"/>
      <c r="D353" s="144" t="s">
        <v>2303</v>
      </c>
      <c r="E353" s="146" t="s">
        <v>63</v>
      </c>
      <c r="F353" s="146" t="s">
        <v>64</v>
      </c>
      <c r="G353" s="157">
        <v>44070</v>
      </c>
      <c r="H353" s="144" t="s">
        <v>49</v>
      </c>
      <c r="I353" s="144" t="s">
        <v>13</v>
      </c>
      <c r="J353" s="146" t="s">
        <v>18</v>
      </c>
      <c r="K353" s="146" t="s">
        <v>53</v>
      </c>
      <c r="L353" s="146" t="s">
        <v>108</v>
      </c>
      <c r="M353" s="146" t="s">
        <v>2304</v>
      </c>
      <c r="N353" s="146" t="s">
        <v>2305</v>
      </c>
      <c r="O353" s="146" t="s">
        <v>2306</v>
      </c>
      <c r="P353" s="147">
        <v>44378</v>
      </c>
      <c r="Q353" s="147" t="s">
        <v>2220</v>
      </c>
      <c r="R353" s="128" t="s">
        <v>2307</v>
      </c>
      <c r="S353" s="126">
        <f>1</f>
        <v>1</v>
      </c>
    </row>
    <row r="354" spans="1:19" ht="102" x14ac:dyDescent="0.2">
      <c r="A354" s="144">
        <v>349</v>
      </c>
      <c r="B354" s="146" t="s">
        <v>2308</v>
      </c>
      <c r="C354" s="146"/>
      <c r="D354" s="144" t="s">
        <v>2303</v>
      </c>
      <c r="E354" s="146" t="s">
        <v>63</v>
      </c>
      <c r="F354" s="146" t="s">
        <v>64</v>
      </c>
      <c r="G354" s="157">
        <v>42963</v>
      </c>
      <c r="H354" s="144" t="s">
        <v>49</v>
      </c>
      <c r="I354" s="144" t="s">
        <v>29</v>
      </c>
      <c r="J354" s="146" t="s">
        <v>18</v>
      </c>
      <c r="K354" s="146" t="s">
        <v>52</v>
      </c>
      <c r="L354" s="146" t="s">
        <v>108</v>
      </c>
      <c r="M354" s="146" t="s">
        <v>2309</v>
      </c>
      <c r="N354" s="146" t="s">
        <v>2310</v>
      </c>
      <c r="O354" s="146" t="s">
        <v>2311</v>
      </c>
      <c r="P354" s="147">
        <v>44378</v>
      </c>
      <c r="Q354" s="147" t="s">
        <v>2220</v>
      </c>
      <c r="R354" s="128" t="s">
        <v>2312</v>
      </c>
      <c r="S354" s="126">
        <f>1</f>
        <v>1</v>
      </c>
    </row>
    <row r="355" spans="1:19" ht="76.5" x14ac:dyDescent="0.2">
      <c r="A355" s="144">
        <v>350</v>
      </c>
      <c r="B355" s="146" t="s">
        <v>2313</v>
      </c>
      <c r="C355" s="146"/>
      <c r="D355" s="144" t="s">
        <v>2314</v>
      </c>
      <c r="E355" s="146" t="s">
        <v>63</v>
      </c>
      <c r="F355" s="146" t="s">
        <v>64</v>
      </c>
      <c r="G355" s="157">
        <v>43901</v>
      </c>
      <c r="H355" s="144" t="s">
        <v>46</v>
      </c>
      <c r="I355" s="144" t="s">
        <v>29</v>
      </c>
      <c r="J355" s="146" t="s">
        <v>18</v>
      </c>
      <c r="K355" s="146" t="s">
        <v>54</v>
      </c>
      <c r="L355" s="146"/>
      <c r="M355" s="146" t="s">
        <v>2315</v>
      </c>
      <c r="N355" s="146" t="s">
        <v>2316</v>
      </c>
      <c r="O355" s="146" t="s">
        <v>2317</v>
      </c>
      <c r="P355" s="147">
        <v>44378</v>
      </c>
      <c r="Q355" s="147" t="s">
        <v>2220</v>
      </c>
      <c r="R355" s="128" t="s">
        <v>2318</v>
      </c>
      <c r="S355" s="126">
        <f>1</f>
        <v>1</v>
      </c>
    </row>
    <row r="356" spans="1:19" ht="63.75" x14ac:dyDescent="0.2">
      <c r="A356" s="144">
        <v>351</v>
      </c>
      <c r="B356" s="146" t="s">
        <v>2319</v>
      </c>
      <c r="C356" s="146"/>
      <c r="D356" s="144" t="s">
        <v>2320</v>
      </c>
      <c r="E356" s="146" t="s">
        <v>63</v>
      </c>
      <c r="F356" s="146" t="s">
        <v>64</v>
      </c>
      <c r="G356" s="157">
        <v>43901</v>
      </c>
      <c r="H356" s="144" t="s">
        <v>46</v>
      </c>
      <c r="I356" s="144" t="s">
        <v>13</v>
      </c>
      <c r="J356" s="146" t="s">
        <v>18</v>
      </c>
      <c r="K356" s="146" t="s">
        <v>54</v>
      </c>
      <c r="L356" s="146"/>
      <c r="M356" s="146" t="s">
        <v>2321</v>
      </c>
      <c r="N356" s="146" t="s">
        <v>2322</v>
      </c>
      <c r="O356" s="146" t="s">
        <v>2323</v>
      </c>
      <c r="P356" s="147">
        <v>44378</v>
      </c>
      <c r="Q356" s="147" t="s">
        <v>2220</v>
      </c>
      <c r="R356" s="128" t="s">
        <v>2324</v>
      </c>
      <c r="S356" s="126">
        <f>1</f>
        <v>1</v>
      </c>
    </row>
    <row r="357" spans="1:19" ht="89.25" x14ac:dyDescent="0.2">
      <c r="A357" s="144">
        <v>352</v>
      </c>
      <c r="B357" s="146" t="s">
        <v>2325</v>
      </c>
      <c r="C357" s="146"/>
      <c r="D357" s="144" t="s">
        <v>2326</v>
      </c>
      <c r="E357" s="146" t="s">
        <v>59</v>
      </c>
      <c r="F357" s="146" t="s">
        <v>64</v>
      </c>
      <c r="G357" s="157">
        <v>44121</v>
      </c>
      <c r="H357" s="144" t="s">
        <v>46</v>
      </c>
      <c r="I357" s="144" t="s">
        <v>13</v>
      </c>
      <c r="J357" s="146" t="s">
        <v>18</v>
      </c>
      <c r="K357" s="146" t="s">
        <v>52</v>
      </c>
      <c r="L357" s="146" t="s">
        <v>108</v>
      </c>
      <c r="M357" s="146" t="s">
        <v>2327</v>
      </c>
      <c r="N357" s="146" t="s">
        <v>2328</v>
      </c>
      <c r="O357" s="146" t="s">
        <v>2450</v>
      </c>
      <c r="P357" s="147">
        <v>44378</v>
      </c>
      <c r="Q357" s="147" t="s">
        <v>2220</v>
      </c>
      <c r="R357" s="128" t="s">
        <v>2329</v>
      </c>
      <c r="S357" s="126">
        <f>1</f>
        <v>1</v>
      </c>
    </row>
    <row r="358" spans="1:19" ht="127.5" x14ac:dyDescent="0.2">
      <c r="A358" s="144">
        <v>353</v>
      </c>
      <c r="B358" s="146" t="s">
        <v>2330</v>
      </c>
      <c r="C358" s="146"/>
      <c r="D358" s="144" t="s">
        <v>2331</v>
      </c>
      <c r="E358" s="146" t="s">
        <v>61</v>
      </c>
      <c r="F358" s="146" t="s">
        <v>60</v>
      </c>
      <c r="G358" s="157">
        <v>44139</v>
      </c>
      <c r="H358" s="144" t="s">
        <v>49</v>
      </c>
      <c r="I358" s="144" t="s">
        <v>29</v>
      </c>
      <c r="J358" s="146" t="s">
        <v>18</v>
      </c>
      <c r="K358" s="146" t="s">
        <v>52</v>
      </c>
      <c r="L358" s="146" t="s">
        <v>108</v>
      </c>
      <c r="M358" s="146" t="s">
        <v>2374</v>
      </c>
      <c r="N358" s="146" t="s">
        <v>2375</v>
      </c>
      <c r="O358" s="146" t="s">
        <v>2451</v>
      </c>
      <c r="P358" s="147">
        <v>44378</v>
      </c>
      <c r="Q358" s="147" t="s">
        <v>2220</v>
      </c>
      <c r="R358" s="128" t="s">
        <v>2332</v>
      </c>
      <c r="S358" s="126">
        <f>1</f>
        <v>1</v>
      </c>
    </row>
    <row r="359" spans="1:19" ht="114.75" x14ac:dyDescent="0.2">
      <c r="A359" s="144">
        <v>354</v>
      </c>
      <c r="B359" s="146" t="s">
        <v>2333</v>
      </c>
      <c r="C359" s="146"/>
      <c r="D359" s="144" t="s">
        <v>2334</v>
      </c>
      <c r="E359" s="146" t="s">
        <v>61</v>
      </c>
      <c r="F359" s="146" t="s">
        <v>64</v>
      </c>
      <c r="G359" s="157">
        <v>44013</v>
      </c>
      <c r="H359" s="144" t="s">
        <v>46</v>
      </c>
      <c r="I359" s="144" t="s">
        <v>13</v>
      </c>
      <c r="J359" s="146" t="s">
        <v>880</v>
      </c>
      <c r="K359" s="146" t="s">
        <v>52</v>
      </c>
      <c r="L359" s="146" t="s">
        <v>108</v>
      </c>
      <c r="M359" s="146" t="s">
        <v>2376</v>
      </c>
      <c r="N359" s="146" t="s">
        <v>2335</v>
      </c>
      <c r="O359" s="146" t="s">
        <v>2452</v>
      </c>
      <c r="P359" s="147">
        <v>44378</v>
      </c>
      <c r="Q359" s="147" t="s">
        <v>2220</v>
      </c>
      <c r="R359" s="128" t="s">
        <v>2336</v>
      </c>
      <c r="S359" s="126">
        <f>1</f>
        <v>1</v>
      </c>
    </row>
    <row r="360" spans="1:19" ht="114.75" x14ac:dyDescent="0.2">
      <c r="A360" s="144">
        <v>355</v>
      </c>
      <c r="B360" s="146" t="s">
        <v>2337</v>
      </c>
      <c r="C360" s="146"/>
      <c r="D360" s="144" t="s">
        <v>2334</v>
      </c>
      <c r="E360" s="146" t="s">
        <v>61</v>
      </c>
      <c r="F360" s="146" t="s">
        <v>64</v>
      </c>
      <c r="G360" s="157">
        <v>44250</v>
      </c>
      <c r="H360" s="144" t="s">
        <v>46</v>
      </c>
      <c r="I360" s="144" t="s">
        <v>13</v>
      </c>
      <c r="J360" s="146" t="s">
        <v>22</v>
      </c>
      <c r="K360" s="146" t="s">
        <v>52</v>
      </c>
      <c r="L360" s="146" t="s">
        <v>108</v>
      </c>
      <c r="M360" s="146" t="s">
        <v>2338</v>
      </c>
      <c r="N360" s="146" t="s">
        <v>2339</v>
      </c>
      <c r="O360" s="146" t="s">
        <v>2340</v>
      </c>
      <c r="P360" s="147">
        <v>44378</v>
      </c>
      <c r="Q360" s="147" t="s">
        <v>2220</v>
      </c>
      <c r="R360" s="128" t="s">
        <v>2341</v>
      </c>
      <c r="S360" s="126">
        <f>1</f>
        <v>1</v>
      </c>
    </row>
    <row r="361" spans="1:19" ht="114.75" x14ac:dyDescent="0.2">
      <c r="A361" s="144">
        <v>356</v>
      </c>
      <c r="B361" s="146" t="s">
        <v>2342</v>
      </c>
      <c r="C361" s="146"/>
      <c r="D361" s="144" t="s">
        <v>2334</v>
      </c>
      <c r="E361" s="146" t="s">
        <v>61</v>
      </c>
      <c r="F361" s="146" t="s">
        <v>64</v>
      </c>
      <c r="G361" s="157">
        <v>44250</v>
      </c>
      <c r="H361" s="144" t="s">
        <v>46</v>
      </c>
      <c r="I361" s="144" t="s">
        <v>13</v>
      </c>
      <c r="J361" s="146" t="s">
        <v>21</v>
      </c>
      <c r="K361" s="146" t="s">
        <v>52</v>
      </c>
      <c r="L361" s="146" t="s">
        <v>108</v>
      </c>
      <c r="M361" s="146" t="s">
        <v>2343</v>
      </c>
      <c r="N361" s="146" t="s">
        <v>2344</v>
      </c>
      <c r="O361" s="146" t="s">
        <v>2345</v>
      </c>
      <c r="P361" s="147">
        <v>44378</v>
      </c>
      <c r="Q361" s="147" t="s">
        <v>2220</v>
      </c>
      <c r="R361" s="128" t="s">
        <v>2346</v>
      </c>
      <c r="S361" s="126">
        <f>1</f>
        <v>1</v>
      </c>
    </row>
    <row r="362" spans="1:19" ht="102" x14ac:dyDescent="0.2">
      <c r="A362" s="144">
        <v>357</v>
      </c>
      <c r="B362" s="146" t="s">
        <v>2347</v>
      </c>
      <c r="C362" s="146"/>
      <c r="D362" s="144" t="s">
        <v>2334</v>
      </c>
      <c r="E362" s="146" t="s">
        <v>61</v>
      </c>
      <c r="F362" s="146" t="s">
        <v>64</v>
      </c>
      <c r="G362" s="157">
        <v>44250</v>
      </c>
      <c r="H362" s="144" t="s">
        <v>46</v>
      </c>
      <c r="I362" s="144" t="s">
        <v>13</v>
      </c>
      <c r="J362" s="146" t="s">
        <v>21</v>
      </c>
      <c r="K362" s="146" t="s">
        <v>52</v>
      </c>
      <c r="L362" s="146" t="s">
        <v>108</v>
      </c>
      <c r="M362" s="146" t="s">
        <v>2377</v>
      </c>
      <c r="N362" s="146" t="s">
        <v>2348</v>
      </c>
      <c r="O362" s="146" t="s">
        <v>2349</v>
      </c>
      <c r="P362" s="147">
        <v>44378</v>
      </c>
      <c r="Q362" s="147" t="s">
        <v>2220</v>
      </c>
      <c r="R362" s="128" t="s">
        <v>2350</v>
      </c>
      <c r="S362" s="126">
        <f>1</f>
        <v>1</v>
      </c>
    </row>
    <row r="363" spans="1:19" ht="76.5" x14ac:dyDescent="0.2">
      <c r="A363" s="144">
        <v>358</v>
      </c>
      <c r="B363" s="146" t="s">
        <v>2351</v>
      </c>
      <c r="C363" s="146"/>
      <c r="D363" s="144" t="s">
        <v>2352</v>
      </c>
      <c r="E363" s="146" t="s">
        <v>61</v>
      </c>
      <c r="F363" s="146" t="s">
        <v>64</v>
      </c>
      <c r="G363" s="157">
        <v>44013</v>
      </c>
      <c r="H363" s="144" t="s">
        <v>46</v>
      </c>
      <c r="I363" s="144" t="s">
        <v>13</v>
      </c>
      <c r="J363" s="146" t="s">
        <v>18</v>
      </c>
      <c r="K363" s="146" t="s">
        <v>52</v>
      </c>
      <c r="L363" s="146" t="s">
        <v>108</v>
      </c>
      <c r="M363" s="146" t="s">
        <v>2353</v>
      </c>
      <c r="N363" s="146" t="s">
        <v>2354</v>
      </c>
      <c r="O363" s="146" t="s">
        <v>2355</v>
      </c>
      <c r="P363" s="147">
        <v>44378</v>
      </c>
      <c r="Q363" s="147" t="s">
        <v>2220</v>
      </c>
      <c r="R363" s="128" t="s">
        <v>2356</v>
      </c>
      <c r="S363" s="126">
        <f>1</f>
        <v>1</v>
      </c>
    </row>
    <row r="364" spans="1:19" ht="63.75" x14ac:dyDescent="0.2">
      <c r="A364" s="144">
        <v>359</v>
      </c>
      <c r="B364" s="146" t="s">
        <v>2357</v>
      </c>
      <c r="C364" s="146"/>
      <c r="D364" s="144" t="s">
        <v>2358</v>
      </c>
      <c r="E364" s="146" t="s">
        <v>61</v>
      </c>
      <c r="F364" s="146" t="s">
        <v>64</v>
      </c>
      <c r="G364" s="157">
        <v>44166</v>
      </c>
      <c r="H364" s="144" t="s">
        <v>46</v>
      </c>
      <c r="I364" s="144" t="s">
        <v>29</v>
      </c>
      <c r="J364" s="146" t="s">
        <v>18</v>
      </c>
      <c r="K364" s="146" t="s">
        <v>54</v>
      </c>
      <c r="L364" s="146"/>
      <c r="M364" s="146" t="s">
        <v>2359</v>
      </c>
      <c r="N364" s="146" t="s">
        <v>2360</v>
      </c>
      <c r="O364" s="146" t="s">
        <v>2361</v>
      </c>
      <c r="P364" s="147">
        <v>44378</v>
      </c>
      <c r="Q364" s="147" t="s">
        <v>2220</v>
      </c>
      <c r="R364" s="128" t="s">
        <v>2362</v>
      </c>
      <c r="S364" s="126">
        <f>1</f>
        <v>1</v>
      </c>
    </row>
    <row r="365" spans="1:19" ht="76.5" x14ac:dyDescent="0.2">
      <c r="A365" s="144">
        <v>360</v>
      </c>
      <c r="B365" s="146" t="s">
        <v>2363</v>
      </c>
      <c r="C365" s="146"/>
      <c r="D365" s="144" t="s">
        <v>2364</v>
      </c>
      <c r="E365" s="146" t="s">
        <v>61</v>
      </c>
      <c r="F365" s="146" t="s">
        <v>64</v>
      </c>
      <c r="G365" s="157">
        <v>43922</v>
      </c>
      <c r="H365" s="144" t="s">
        <v>46</v>
      </c>
      <c r="I365" s="144" t="s">
        <v>13</v>
      </c>
      <c r="J365" s="146" t="s">
        <v>16</v>
      </c>
      <c r="K365" s="146" t="s">
        <v>54</v>
      </c>
      <c r="L365" s="146"/>
      <c r="M365" s="146" t="s">
        <v>2365</v>
      </c>
      <c r="N365" s="146" t="s">
        <v>2366</v>
      </c>
      <c r="O365" s="146" t="s">
        <v>2280</v>
      </c>
      <c r="P365" s="147">
        <v>44378</v>
      </c>
      <c r="Q365" s="147" t="s">
        <v>2220</v>
      </c>
      <c r="R365" s="128" t="s">
        <v>2367</v>
      </c>
      <c r="S365" s="126">
        <f>1</f>
        <v>1</v>
      </c>
    </row>
    <row r="366" spans="1:19" ht="89.25" x14ac:dyDescent="0.2">
      <c r="A366" s="144">
        <v>361</v>
      </c>
      <c r="B366" s="146" t="s">
        <v>2368</v>
      </c>
      <c r="C366" s="146"/>
      <c r="D366" s="144" t="s">
        <v>2369</v>
      </c>
      <c r="E366" s="146" t="s">
        <v>61</v>
      </c>
      <c r="F366" s="146" t="s">
        <v>64</v>
      </c>
      <c r="G366" s="157">
        <v>44249</v>
      </c>
      <c r="H366" s="144" t="s">
        <v>49</v>
      </c>
      <c r="I366" s="144" t="s">
        <v>13</v>
      </c>
      <c r="J366" s="146" t="s">
        <v>18</v>
      </c>
      <c r="K366" s="146" t="s">
        <v>52</v>
      </c>
      <c r="L366" s="146" t="s">
        <v>108</v>
      </c>
      <c r="M366" s="146" t="s">
        <v>2370</v>
      </c>
      <c r="N366" s="146" t="s">
        <v>2371</v>
      </c>
      <c r="O366" s="146" t="s">
        <v>2372</v>
      </c>
      <c r="P366" s="147">
        <v>44378</v>
      </c>
      <c r="Q366" s="147" t="s">
        <v>2220</v>
      </c>
      <c r="R366" s="128" t="s">
        <v>2373</v>
      </c>
      <c r="S366" s="126">
        <f>1</f>
        <v>1</v>
      </c>
    </row>
  </sheetData>
  <mergeCells count="3">
    <mergeCell ref="A3:E3"/>
    <mergeCell ref="G3:K3"/>
    <mergeCell ref="M3:R3"/>
  </mergeCells>
  <phoneticPr fontId="0" type="noConversion"/>
  <hyperlinks>
    <hyperlink ref="R6" r:id="rId1" xr:uid="{17CFB35D-074A-4E4D-80D9-AD1349CFDBCC}"/>
    <hyperlink ref="R7" r:id="rId2" xr:uid="{B816BC63-33CD-4E38-B7B4-3781832E1C21}"/>
    <hyperlink ref="R8" r:id="rId3" xr:uid="{374192B1-2017-4C78-B84C-8DFB2804BDF0}"/>
    <hyperlink ref="R9" r:id="rId4" xr:uid="{0095D799-DDFC-4A42-A7D6-5107D3402061}"/>
    <hyperlink ref="R13" r:id="rId5" xr:uid="{39F38A3D-0A75-4C56-A68A-664D63CA97A1}"/>
    <hyperlink ref="R10" r:id="rId6" xr:uid="{196AE76B-45EE-4990-8ECD-5175005221F1}"/>
    <hyperlink ref="R23" r:id="rId7" xr:uid="{2312CAC8-D35C-4B4D-BA6D-B84EFD151A07}"/>
    <hyperlink ref="R46" r:id="rId8" xr:uid="{D0912CB8-FBF3-46A8-BB39-46DC108EF6C1}"/>
    <hyperlink ref="R47" r:id="rId9" xr:uid="{1A3DF8EB-33D2-497B-81B6-72F9109F4629}"/>
    <hyperlink ref="R48" r:id="rId10" xr:uid="{5C4ADEB7-02A3-4C95-A052-FC35EBCB7D18}"/>
    <hyperlink ref="R49" r:id="rId11" xr:uid="{A41A2D62-4D0F-4228-972F-CCD039BEEF28}"/>
    <hyperlink ref="R50" r:id="rId12" xr:uid="{517E4400-8CBD-426F-B1F7-1DB4513C7A84}"/>
    <hyperlink ref="R51" r:id="rId13" xr:uid="{0A3A737A-1071-467F-B00E-27A52522A197}"/>
    <hyperlink ref="R52" r:id="rId14" xr:uid="{E3B48C3B-9828-4A88-BD63-0A702AB60502}"/>
    <hyperlink ref="R53" r:id="rId15" xr:uid="{5CF67DE2-8D86-4BC0-9581-83AEED27C5E1}"/>
    <hyperlink ref="R54" r:id="rId16" xr:uid="{3FAAF8B8-4C5F-4897-B142-C6B518B4DC0E}"/>
    <hyperlink ref="R55" r:id="rId17" location="4)" xr:uid="{4DF5088A-3089-446C-BE14-28F2544CE5C8}"/>
    <hyperlink ref="R56" r:id="rId18" xr:uid="{8AA680F8-D2D1-4084-BC52-F478B80C2299}"/>
    <hyperlink ref="R58" r:id="rId19" xr:uid="{216BB796-2573-4B01-B13B-486C7FC06CC3}"/>
    <hyperlink ref="R67" r:id="rId20" xr:uid="{663ACA78-64F8-497F-9DC0-B965AECC1A58}"/>
    <hyperlink ref="R71" r:id="rId21" xr:uid="{397F0557-D9FB-4B4A-9E81-3E95FEDC3EB9}"/>
    <hyperlink ref="R72" r:id="rId22" xr:uid="{D58538E5-EAC1-409B-A2A5-84DEF35944D0}"/>
    <hyperlink ref="R76" r:id="rId23" xr:uid="{2A00E1F9-5B61-40FB-A753-16A63EE4F327}"/>
    <hyperlink ref="R41" r:id="rId24" xr:uid="{5AFBB704-F4B3-46BA-82F9-4F3A11BF1146}"/>
    <hyperlink ref="R85" r:id="rId25" xr:uid="{874D6EE7-365D-49DD-B6CB-B119432B3B49}"/>
    <hyperlink ref="R137" r:id="rId26" xr:uid="{1AAF46D4-6384-44E2-893A-8A38E4E0330B}"/>
    <hyperlink ref="R127" r:id="rId27" xr:uid="{F0772A0C-5CD0-4F76-A9A2-FD16182987D1}"/>
    <hyperlink ref="R88" r:id="rId28" xr:uid="{4B24C1F1-7382-4582-8C3F-6B482AE3FE26}"/>
    <hyperlink ref="R92" r:id="rId29" xr:uid="{2CA85508-0539-443B-A8F8-5C69097932A2}"/>
    <hyperlink ref="R153" r:id="rId30" display="https://global.factiva.com/redir/default.aspx?P=sa&amp;NS=18&amp;AID=9NAV000800&amp;f=g&amp;an=NFINCE0020201130egbu001y5&amp;cat=a" xr:uid="{8B9446FF-14CE-43EF-9D7A-12ED40C22503}"/>
    <hyperlink ref="R175" r:id="rId31" display="https://global.factiva.com/redir/default.aspx?P=sa&amp;NS=18&amp;AID=9NAV000800&amp;f=g&amp;an=NFINCE0020201006ega6002s2&amp;cat=a" xr:uid="{472887EA-1521-4FE1-BDC2-A876754E9F4B}"/>
    <hyperlink ref="R11" r:id="rId32" xr:uid="{EF82F13D-E61C-4E03-B437-1DC06006E8A8}"/>
    <hyperlink ref="R12" r:id="rId33" xr:uid="{CE3093F6-2696-46C9-B1FF-35C72F964593}"/>
    <hyperlink ref="R16" r:id="rId34" xr:uid="{44664FAB-27E3-48AE-AD2C-F59C11F2B626}"/>
    <hyperlink ref="R17" r:id="rId35" xr:uid="{052E6E12-D01D-4BD1-93EF-F0E528D23402}"/>
    <hyperlink ref="R18" r:id="rId36" xr:uid="{0ECC2F3A-BC99-42E6-9001-B508D46AF30C}"/>
    <hyperlink ref="R19" r:id="rId37" xr:uid="{4104F3FF-DF59-4E26-9A9F-A37C11FCCF07}"/>
    <hyperlink ref="R24" r:id="rId38" xr:uid="{76E42D51-42C7-4150-9931-0E322D7D7B9F}"/>
    <hyperlink ref="R36" r:id="rId39" xr:uid="{92B6BC43-9943-4CF5-B943-52797852835C}"/>
    <hyperlink ref="R37" r:id="rId40" location="affiliation-1" xr:uid="{931D1BEF-3962-43C9-AEB8-B9850A46B545}"/>
    <hyperlink ref="R39" r:id="rId41" xr:uid="{C480EE20-589C-46A2-B547-81F696C2C4B7}"/>
    <hyperlink ref="R40" r:id="rId42" location="fn1" xr:uid="{377EBE40-8B84-46C4-B758-FA4983D1409D}"/>
    <hyperlink ref="R42" r:id="rId43" xr:uid="{8219EA1E-A2D9-4CA7-8FD9-3D2B424EC392}"/>
    <hyperlink ref="R43" r:id="rId44" xr:uid="{A9A3C272-F404-48DA-B716-A6C3CFA5FD7E}"/>
    <hyperlink ref="R62" r:id="rId45" xr:uid="{1A13A1BB-E64D-4151-8280-EB4538672DE3}"/>
    <hyperlink ref="R63" r:id="rId46" xr:uid="{AC29C3FE-9F02-45EF-8501-3641E796B5AA}"/>
    <hyperlink ref="R64" r:id="rId47" xr:uid="{F4145FE9-F88E-45D2-B208-81C7B6BC5C8E}"/>
    <hyperlink ref="R65" r:id="rId48" xr:uid="{3681AAC6-2EC0-4FE8-B428-DCAB42DE664F}"/>
    <hyperlink ref="R66" r:id="rId49" xr:uid="{BCEA5F10-FCBE-47C1-98BE-96D636C2D990}"/>
    <hyperlink ref="R86" r:id="rId50" xr:uid="{1EFD5438-7787-4206-A8E3-338D1C543727}"/>
    <hyperlink ref="R90" r:id="rId51" xr:uid="{7EC3B0BF-B42E-4DFE-9735-47A7F0CC094E}"/>
    <hyperlink ref="R91" r:id="rId52" xr:uid="{CB0D27D0-2A6E-42D9-A02B-E6BEE0993070}"/>
    <hyperlink ref="R95" r:id="rId53" xr:uid="{E21FF56E-E2E1-4BD0-834B-F185E7143B80}"/>
    <hyperlink ref="R97" r:id="rId54" xr:uid="{B1FC4E16-A322-4086-BB61-037967F7002B}"/>
    <hyperlink ref="R98" r:id="rId55" xr:uid="{BA7ABD79-6146-44C2-B75B-45F37F5A2B3C}"/>
    <hyperlink ref="R99" r:id="rId56" location=":~:text=WASHINGTON%2C%20October%2027%2C%202020%20%2D%2D,that%20leads%20to%20COVID%2D19." xr:uid="{DA402FF8-4AD3-406A-BC6F-E9C5F9B0FE8D}"/>
    <hyperlink ref="R100" r:id="rId57" xr:uid="{9801791D-0407-4F51-B6B2-29A5E1C40660}"/>
    <hyperlink ref="R101" r:id="rId58" xr:uid="{46203401-DC67-4A87-84E1-246E0C6E1EE7}"/>
    <hyperlink ref="R102" r:id="rId59" xr:uid="{72331C78-EC6A-42A4-951A-642B4E2F40B4}"/>
    <hyperlink ref="R103" r:id="rId60" xr:uid="{9959233B-6053-46D8-A3B2-3B10424CDE8F}"/>
    <hyperlink ref="R104" r:id="rId61" location="ref-15" xr:uid="{22570F61-9C53-4C89-BA08-645A8EEBF46C}"/>
    <hyperlink ref="R105" r:id="rId62" xr:uid="{A618D4D1-5B7E-4842-AF56-D7591CF55A32}"/>
    <hyperlink ref="R117" r:id="rId63" xr:uid="{5BE1185A-E2DD-4856-B2C6-2C0C0C5CDF36}"/>
    <hyperlink ref="R183" r:id="rId64" display="https://www.google.com/url?q=https://www.medrxiv.org/content/medrxiv/early/2020/03/27/2020.03.15.20036673.full.pdf&amp;sa=D&amp;source=editors&amp;ust=1616782552334000&amp;usg=AFQjCNG1wo9JB-EmizA8LshFfDcbXBEm5w" xr:uid="{7D656F1C-744A-42DE-88F8-DBE857419B38}"/>
    <hyperlink ref="R185" r:id="rId65" display="https://www.google.com/url?q=https://doi.org/10.1093/cid/ciaa450&amp;sa=D&amp;source=editors&amp;ust=1616782552371000&amp;usg=AFQjCNFgUYBU6GABZT38ZFR80HrwR4O6dw" xr:uid="{50462619-0219-4F11-A98B-2DF69D8B533F}"/>
    <hyperlink ref="R186" r:id="rId66" display="https://www.google.com/url?q=https://www.medrxiv.org/content/medrxiv/early/2020/04/22/2020.04.16.20067728.full.pdf&amp;sa=D&amp;source=editors&amp;ust=1616782552372000&amp;usg=AFQjCNEqqiUjW07KAwTNh0IqSin_sS_D5g" xr:uid="{353A2F00-8260-43AD-A35B-37E04CC0A783}"/>
    <hyperlink ref="R189" r:id="rId67" display="https://global.factiva.com/redir/default.aspx?P=sa&amp;NS=18&amp;AID=9NAV000800&amp;f=g&amp;an=SETL000020200904eg9400005&amp;cat=a" xr:uid="{0A94E4DC-BDD8-443E-ACDA-914CD3E2C714}"/>
    <hyperlink ref="R199" r:id="rId68" display="https://global.factiva.com/redir/default.aspx?P=sa&amp;NS=18&amp;AID=9NAV000800&amp;f=g&amp;an=ACWIRE0020200803eg830012x&amp;cat=a" xr:uid="{E352B3C0-50EA-4564-9D69-012CB9689308}"/>
    <hyperlink ref="R212" r:id="rId69" display="https://global.factiva.com/redir/default.aspx?P=sa&amp;NS=18&amp;AID=9NAV000800&amp;f=g&amp;an=RTEI000020200616eg6g00007&amp;cat=a" xr:uid="{CC5DA72A-1D59-41C8-981F-B9689DAB0384}"/>
    <hyperlink ref="R226" r:id="rId70" display="https://global.factiva.com/redir/default.aspx?P=sa&amp;NS=18&amp;AID=9NAV000800&amp;f=g&amp;an=TASS000020200213eg2d000mj&amp;cat=a" xr:uid="{FEC37323-233D-419D-BE95-5B97FBF28B20}"/>
    <hyperlink ref="R157" r:id="rId71" xr:uid="{A1BA6E41-5F2A-416C-8B88-00ADFFCCBAE9}"/>
    <hyperlink ref="R335" r:id="rId72" xr:uid="{3D1AD48C-CB50-4151-B720-3EEA3FA1F1AC}"/>
    <hyperlink ref="R336" r:id="rId73" xr:uid="{9AFDAD88-5E83-4899-A56A-6E0C12BFA50B}"/>
  </hyperlinks>
  <pageMargins left="0.7" right="0.7" top="0.75" bottom="0.75" header="0.3" footer="0.3"/>
  <pageSetup orientation="portrait" r:id="rId74"/>
  <legacyDrawing r:id="rId75"/>
  <tableParts count="1">
    <tablePart r:id="rId76"/>
  </tableParts>
  <extLst>
    <ext xmlns:x14="http://schemas.microsoft.com/office/spreadsheetml/2009/9/main" uri="{CCE6A557-97BC-4b89-ADB6-D9C93CAAB3DF}">
      <x14:dataValidations xmlns:xm="http://schemas.microsoft.com/office/excel/2006/main" count="7">
        <x14:dataValidation type="list" allowBlank="1" showInputMessage="1" showErrorMessage="1" xr:uid="{DA77EFB0-D385-4460-B4B7-7799C783BED8}">
          <x14:formula1>
            <xm:f>Dropdown!$I$5:$I$17</xm:f>
          </x14:formula1>
          <xm:sqref>K6:K20</xm:sqref>
        </x14:dataValidation>
        <x14:dataValidation type="list" allowBlank="1" showInputMessage="1" showErrorMessage="1" xr:uid="{48EC4CE2-0244-4B4E-8C27-6DFD978076CE}">
          <x14:formula1>
            <xm:f>Dropdown!$A$5:$A$15</xm:f>
          </x14:formula1>
          <xm:sqref>E6:E20</xm:sqref>
        </x14:dataValidation>
        <x14:dataValidation type="list" allowBlank="1" showInputMessage="1" showErrorMessage="1" xr:uid="{A224EAA6-BC63-430E-B230-5A29C7466F94}">
          <x14:formula1>
            <xm:f>Dropdown!$E$5:$E$15</xm:f>
          </x14:formula1>
          <xm:sqref>H6:H20</xm:sqref>
        </x14:dataValidation>
        <x14:dataValidation type="list" allowBlank="1" showInputMessage="1" showErrorMessage="1" xr:uid="{7D01F62F-A116-4007-A38A-AEF2BA3D058A}">
          <x14:formula1>
            <xm:f>Dropdown!$C$5:$C$8</xm:f>
          </x14:formula1>
          <xm:sqref>F6:F20</xm:sqref>
        </x14:dataValidation>
        <x14:dataValidation type="list" allowBlank="1" showInputMessage="1" showErrorMessage="1" xr:uid="{731D6882-0639-4A36-8351-1457774E5052}">
          <x14:formula1>
            <xm:f>Dropdown!$K$5:$K$10</xm:f>
          </x14:formula1>
          <xm:sqref>L6:L20</xm:sqref>
        </x14:dataValidation>
        <x14:dataValidation type="list" allowBlank="1" showInputMessage="1" showErrorMessage="1" xr:uid="{09E3E791-7E97-4BEA-8314-877940200C6A}">
          <x14:formula1>
            <xm:f>Dropdown!$G$5:$G$20</xm:f>
          </x14:formula1>
          <xm:sqref>I6:I20</xm:sqref>
        </x14:dataValidation>
        <x14:dataValidation type="list" allowBlank="1" showInputMessage="1" showErrorMessage="1" xr:uid="{69674253-B47B-4D13-9948-245186191494}">
          <x14:formula1>
            <xm:f>Dropdown!$G$5:$G$40</xm:f>
          </x14:formula1>
          <xm:sqref>J6:J366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FF2A9-5846-4C54-84E5-024A10A47848}">
  <sheetPr codeName="Sheet6"/>
  <dimension ref="A4:D168"/>
  <sheetViews>
    <sheetView zoomScale="67" workbookViewId="0">
      <selection activeCell="F47" sqref="F47"/>
    </sheetView>
  </sheetViews>
  <sheetFormatPr defaultRowHeight="12.75" x14ac:dyDescent="0.2"/>
  <cols>
    <col min="1" max="1" width="21.1640625" style="177" customWidth="1"/>
    <col min="2" max="2" width="76.1640625" style="177" customWidth="1"/>
  </cols>
  <sheetData>
    <row r="4" spans="1:3" x14ac:dyDescent="0.2">
      <c r="A4" s="160" t="s">
        <v>486</v>
      </c>
      <c r="B4" s="177" t="s">
        <v>816</v>
      </c>
      <c r="C4" s="35"/>
    </row>
    <row r="5" spans="1:3" ht="13.5" thickBot="1" x14ac:dyDescent="0.25">
      <c r="A5" s="161"/>
      <c r="C5" s="35"/>
    </row>
    <row r="6" spans="1:3" ht="90" thickBot="1" x14ac:dyDescent="0.25">
      <c r="A6" s="162" t="s">
        <v>817</v>
      </c>
      <c r="B6" s="163" t="s">
        <v>818</v>
      </c>
      <c r="C6" s="158" t="s">
        <v>819</v>
      </c>
    </row>
    <row r="7" spans="1:3" ht="13.5" thickBot="1" x14ac:dyDescent="0.25">
      <c r="A7" s="164" t="s">
        <v>820</v>
      </c>
      <c r="B7" s="165" t="s">
        <v>821</v>
      </c>
      <c r="C7" s="158" t="s">
        <v>819</v>
      </c>
    </row>
    <row r="8" spans="1:3" ht="13.5" thickBot="1" x14ac:dyDescent="0.25">
      <c r="A8" s="164" t="s">
        <v>822</v>
      </c>
      <c r="B8" s="165" t="s">
        <v>823</v>
      </c>
      <c r="C8" s="158" t="s">
        <v>819</v>
      </c>
    </row>
    <row r="9" spans="1:3" ht="13.5" thickBot="1" x14ac:dyDescent="0.25">
      <c r="A9" s="164" t="s">
        <v>824</v>
      </c>
      <c r="B9" s="165" t="s">
        <v>825</v>
      </c>
      <c r="C9" s="158" t="s">
        <v>819</v>
      </c>
    </row>
    <row r="10" spans="1:3" ht="13.5" thickBot="1" x14ac:dyDescent="0.25">
      <c r="A10" s="164" t="s">
        <v>826</v>
      </c>
      <c r="B10" s="165" t="s">
        <v>827</v>
      </c>
      <c r="C10" s="158" t="s">
        <v>819</v>
      </c>
    </row>
    <row r="11" spans="1:3" ht="13.5" thickBot="1" x14ac:dyDescent="0.25">
      <c r="A11" s="164" t="s">
        <v>828</v>
      </c>
      <c r="B11" s="165" t="s">
        <v>829</v>
      </c>
      <c r="C11" s="158" t="s">
        <v>819</v>
      </c>
    </row>
    <row r="12" spans="1:3" ht="13.5" thickBot="1" x14ac:dyDescent="0.25">
      <c r="A12" s="164" t="s">
        <v>830</v>
      </c>
      <c r="B12" s="165" t="s">
        <v>831</v>
      </c>
      <c r="C12" s="158" t="s">
        <v>819</v>
      </c>
    </row>
    <row r="13" spans="1:3" ht="13.5" thickBot="1" x14ac:dyDescent="0.25">
      <c r="A13" s="164" t="s">
        <v>832</v>
      </c>
      <c r="B13" s="165" t="s">
        <v>833</v>
      </c>
      <c r="C13" s="158" t="s">
        <v>819</v>
      </c>
    </row>
    <row r="14" spans="1:3" ht="13.5" thickBot="1" x14ac:dyDescent="0.25">
      <c r="A14" s="164" t="s">
        <v>834</v>
      </c>
      <c r="B14" s="165" t="s">
        <v>835</v>
      </c>
      <c r="C14" s="158" t="s">
        <v>819</v>
      </c>
    </row>
    <row r="15" spans="1:3" ht="13.5" thickBot="1" x14ac:dyDescent="0.25">
      <c r="A15" s="164" t="s">
        <v>836</v>
      </c>
      <c r="B15" s="165">
        <v>339</v>
      </c>
      <c r="C15" s="158" t="s">
        <v>819</v>
      </c>
    </row>
    <row r="16" spans="1:3" ht="13.5" thickBot="1" x14ac:dyDescent="0.25">
      <c r="A16" s="164" t="s">
        <v>837</v>
      </c>
      <c r="B16" s="166">
        <v>44224.664583333331</v>
      </c>
      <c r="C16" s="158" t="s">
        <v>819</v>
      </c>
    </row>
    <row r="20" spans="1:4" x14ac:dyDescent="0.2">
      <c r="A20" s="167" t="s">
        <v>717</v>
      </c>
      <c r="B20" s="177" t="s">
        <v>816</v>
      </c>
      <c r="C20" s="35"/>
      <c r="D20" s="35"/>
    </row>
    <row r="21" spans="1:4" x14ac:dyDescent="0.2">
      <c r="A21" s="168"/>
      <c r="C21" s="23"/>
      <c r="D21" s="35"/>
    </row>
    <row r="22" spans="1:4" ht="192" thickBot="1" x14ac:dyDescent="0.25">
      <c r="A22" s="169" t="s">
        <v>838</v>
      </c>
      <c r="B22" s="170" t="s">
        <v>839</v>
      </c>
      <c r="C22" s="159" t="s">
        <v>840</v>
      </c>
      <c r="D22" s="23"/>
    </row>
    <row r="23" spans="1:4" ht="13.5" thickBot="1" x14ac:dyDescent="0.25">
      <c r="A23" s="171" t="s">
        <v>841</v>
      </c>
      <c r="B23" s="172" t="s">
        <v>842</v>
      </c>
      <c r="C23" s="159" t="s">
        <v>840</v>
      </c>
      <c r="D23" s="23"/>
    </row>
    <row r="24" spans="1:4" ht="13.5" thickBot="1" x14ac:dyDescent="0.25">
      <c r="A24" s="171" t="s">
        <v>843</v>
      </c>
      <c r="B24" s="172" t="s">
        <v>844</v>
      </c>
      <c r="C24" s="159" t="s">
        <v>840</v>
      </c>
      <c r="D24" s="23"/>
    </row>
    <row r="25" spans="1:4" ht="13.5" thickBot="1" x14ac:dyDescent="0.25">
      <c r="A25" s="171" t="s">
        <v>845</v>
      </c>
      <c r="B25" s="172" t="s">
        <v>846</v>
      </c>
      <c r="C25" s="159" t="s">
        <v>840</v>
      </c>
      <c r="D25" s="23"/>
    </row>
    <row r="26" spans="1:4" ht="13.5" thickBot="1" x14ac:dyDescent="0.25">
      <c r="A26" s="171" t="s">
        <v>847</v>
      </c>
      <c r="B26" s="172" t="s">
        <v>848</v>
      </c>
      <c r="C26" s="159" t="s">
        <v>840</v>
      </c>
      <c r="D26" s="23"/>
    </row>
    <row r="27" spans="1:4" ht="13.5" thickBot="1" x14ac:dyDescent="0.25">
      <c r="A27" s="171" t="s">
        <v>849</v>
      </c>
      <c r="B27" s="172" t="s">
        <v>850</v>
      </c>
      <c r="C27" s="159" t="s">
        <v>840</v>
      </c>
      <c r="D27" s="23"/>
    </row>
    <row r="28" spans="1:4" ht="13.5" thickBot="1" x14ac:dyDescent="0.25">
      <c r="A28" s="171" t="s">
        <v>851</v>
      </c>
      <c r="B28" s="172" t="s">
        <v>852</v>
      </c>
      <c r="C28" s="159" t="s">
        <v>840</v>
      </c>
      <c r="D28" s="23"/>
    </row>
    <row r="29" spans="1:4" ht="13.5" thickBot="1" x14ac:dyDescent="0.25">
      <c r="A29" s="171" t="s">
        <v>853</v>
      </c>
      <c r="B29" s="172" t="s">
        <v>854</v>
      </c>
      <c r="C29" s="159" t="s">
        <v>840</v>
      </c>
      <c r="D29" s="23"/>
    </row>
    <row r="30" spans="1:4" ht="13.5" thickBot="1" x14ac:dyDescent="0.25">
      <c r="A30" s="171" t="s">
        <v>855</v>
      </c>
      <c r="B30" s="172" t="s">
        <v>856</v>
      </c>
      <c r="C30" s="159" t="s">
        <v>840</v>
      </c>
      <c r="D30" s="23"/>
    </row>
    <row r="31" spans="1:4" ht="13.5" thickBot="1" x14ac:dyDescent="0.25">
      <c r="A31" s="171" t="s">
        <v>857</v>
      </c>
      <c r="B31" s="191" t="s">
        <v>858</v>
      </c>
      <c r="C31" s="159" t="s">
        <v>840</v>
      </c>
      <c r="D31" s="23"/>
    </row>
    <row r="32" spans="1:4" x14ac:dyDescent="0.2">
      <c r="A32" s="173" t="s">
        <v>859</v>
      </c>
      <c r="B32" s="192" t="s">
        <v>860</v>
      </c>
      <c r="C32" s="159" t="s">
        <v>840</v>
      </c>
      <c r="D32" s="23"/>
    </row>
    <row r="33" spans="1:4" s="35" customFormat="1" x14ac:dyDescent="0.2">
      <c r="A33" s="188"/>
      <c r="B33" s="188"/>
      <c r="C33" s="159"/>
      <c r="D33" s="23"/>
    </row>
    <row r="34" spans="1:4" s="35" customFormat="1" x14ac:dyDescent="0.2">
      <c r="A34" s="188"/>
      <c r="B34" s="188"/>
      <c r="C34" s="159"/>
      <c r="D34" s="23"/>
    </row>
    <row r="35" spans="1:4" s="35" customFormat="1" x14ac:dyDescent="0.2">
      <c r="A35" s="188"/>
      <c r="B35" s="188"/>
      <c r="C35" s="159"/>
      <c r="D35" s="23"/>
    </row>
    <row r="36" spans="1:4" s="35" customFormat="1" x14ac:dyDescent="0.2">
      <c r="A36" s="167" t="s">
        <v>2142</v>
      </c>
      <c r="B36" s="177" t="s">
        <v>816</v>
      </c>
    </row>
    <row r="37" spans="1:4" s="35" customFormat="1" x14ac:dyDescent="0.2">
      <c r="A37" s="168"/>
      <c r="B37" s="177"/>
      <c r="C37" s="23"/>
    </row>
    <row r="38" spans="1:4" s="35" customFormat="1" ht="192" thickBot="1" x14ac:dyDescent="0.25">
      <c r="A38" s="169" t="s">
        <v>838</v>
      </c>
      <c r="B38" s="170" t="s">
        <v>839</v>
      </c>
      <c r="C38" s="159" t="s">
        <v>840</v>
      </c>
      <c r="D38" s="23"/>
    </row>
    <row r="39" spans="1:4" s="35" customFormat="1" ht="13.5" thickBot="1" x14ac:dyDescent="0.25">
      <c r="A39" s="171" t="s">
        <v>841</v>
      </c>
      <c r="B39" s="172" t="s">
        <v>2205</v>
      </c>
      <c r="C39" s="159" t="s">
        <v>840</v>
      </c>
      <c r="D39" s="23"/>
    </row>
    <row r="40" spans="1:4" s="35" customFormat="1" ht="13.5" thickBot="1" x14ac:dyDescent="0.25">
      <c r="A40" s="171" t="s">
        <v>843</v>
      </c>
      <c r="B40" s="172" t="s">
        <v>844</v>
      </c>
      <c r="C40" s="159" t="s">
        <v>840</v>
      </c>
      <c r="D40" s="23"/>
    </row>
    <row r="41" spans="1:4" s="35" customFormat="1" ht="13.5" thickBot="1" x14ac:dyDescent="0.25">
      <c r="A41" s="171" t="s">
        <v>845</v>
      </c>
      <c r="B41" s="172" t="s">
        <v>846</v>
      </c>
      <c r="C41" s="159" t="s">
        <v>840</v>
      </c>
      <c r="D41" s="23"/>
    </row>
    <row r="42" spans="1:4" s="35" customFormat="1" ht="13.5" thickBot="1" x14ac:dyDescent="0.25">
      <c r="A42" s="171" t="s">
        <v>847</v>
      </c>
      <c r="B42" s="172" t="s">
        <v>848</v>
      </c>
      <c r="C42" s="159" t="s">
        <v>840</v>
      </c>
      <c r="D42" s="23"/>
    </row>
    <row r="43" spans="1:4" s="35" customFormat="1" ht="13.5" thickBot="1" x14ac:dyDescent="0.25">
      <c r="A43" s="171" t="s">
        <v>849</v>
      </c>
      <c r="B43" s="172" t="s">
        <v>850</v>
      </c>
      <c r="C43" s="159" t="s">
        <v>840</v>
      </c>
      <c r="D43" s="23"/>
    </row>
    <row r="44" spans="1:4" s="35" customFormat="1" ht="13.5" thickBot="1" x14ac:dyDescent="0.25">
      <c r="A44" s="171" t="s">
        <v>851</v>
      </c>
      <c r="B44" s="172" t="s">
        <v>852</v>
      </c>
      <c r="C44" s="159" t="s">
        <v>840</v>
      </c>
      <c r="D44" s="23"/>
    </row>
    <row r="45" spans="1:4" s="35" customFormat="1" ht="13.5" thickBot="1" x14ac:dyDescent="0.25">
      <c r="A45" s="171" t="s">
        <v>853</v>
      </c>
      <c r="B45" s="172" t="s">
        <v>854</v>
      </c>
      <c r="C45" s="159" t="s">
        <v>840</v>
      </c>
      <c r="D45" s="23"/>
    </row>
    <row r="46" spans="1:4" s="35" customFormat="1" ht="13.5" thickBot="1" x14ac:dyDescent="0.25">
      <c r="A46" s="171" t="s">
        <v>855</v>
      </c>
      <c r="B46" s="172" t="s">
        <v>856</v>
      </c>
      <c r="C46" s="159" t="s">
        <v>840</v>
      </c>
      <c r="D46" s="23"/>
    </row>
    <row r="47" spans="1:4" s="35" customFormat="1" ht="13.5" thickBot="1" x14ac:dyDescent="0.25">
      <c r="A47" s="171" t="s">
        <v>857</v>
      </c>
      <c r="B47" s="191">
        <v>316</v>
      </c>
      <c r="C47" s="159" t="s">
        <v>840</v>
      </c>
      <c r="D47" s="23"/>
    </row>
    <row r="48" spans="1:4" s="35" customFormat="1" x14ac:dyDescent="0.2">
      <c r="A48" s="173" t="s">
        <v>859</v>
      </c>
      <c r="B48" s="193">
        <v>44334</v>
      </c>
      <c r="C48" s="159" t="s">
        <v>840</v>
      </c>
      <c r="D48" s="23"/>
    </row>
    <row r="49" spans="1:4" s="35" customFormat="1" x14ac:dyDescent="0.2">
      <c r="A49" s="188"/>
      <c r="B49" s="188"/>
      <c r="C49" s="159"/>
      <c r="D49" s="23"/>
    </row>
    <row r="50" spans="1:4" s="35" customFormat="1" x14ac:dyDescent="0.2">
      <c r="A50" s="188"/>
      <c r="B50" s="188"/>
      <c r="C50" s="159"/>
      <c r="D50" s="23"/>
    </row>
    <row r="51" spans="1:4" s="35" customFormat="1" x14ac:dyDescent="0.2">
      <c r="A51" s="188"/>
      <c r="B51" s="188"/>
      <c r="C51" s="159"/>
      <c r="D51" s="23"/>
    </row>
    <row r="52" spans="1:4" x14ac:dyDescent="0.2">
      <c r="A52" s="189" t="s">
        <v>1989</v>
      </c>
      <c r="C52" s="23"/>
    </row>
    <row r="53" spans="1:4" s="35" customFormat="1" x14ac:dyDescent="0.2">
      <c r="A53" s="189"/>
      <c r="B53" s="177"/>
      <c r="C53" s="23"/>
    </row>
    <row r="54" spans="1:4" s="35" customFormat="1" x14ac:dyDescent="0.2">
      <c r="A54" s="189"/>
      <c r="B54" s="177"/>
      <c r="C54" s="23"/>
    </row>
    <row r="55" spans="1:4" s="35" customFormat="1" x14ac:dyDescent="0.2">
      <c r="A55" s="189"/>
      <c r="B55" s="177"/>
      <c r="C55" s="23"/>
    </row>
    <row r="56" spans="1:4" s="35" customFormat="1" x14ac:dyDescent="0.2">
      <c r="A56" s="189"/>
      <c r="B56" s="177"/>
      <c r="C56" s="23"/>
    </row>
    <row r="57" spans="1:4" s="35" customFormat="1" x14ac:dyDescent="0.2">
      <c r="A57" s="189"/>
      <c r="B57" s="177"/>
      <c r="C57" s="23"/>
    </row>
    <row r="58" spans="1:4" s="35" customFormat="1" x14ac:dyDescent="0.2">
      <c r="A58" s="189"/>
      <c r="B58" s="177"/>
      <c r="C58" s="23"/>
    </row>
    <row r="59" spans="1:4" s="35" customFormat="1" x14ac:dyDescent="0.2">
      <c r="A59" s="189"/>
      <c r="B59" s="177"/>
      <c r="C59" s="23"/>
    </row>
    <row r="60" spans="1:4" s="35" customFormat="1" x14ac:dyDescent="0.2">
      <c r="A60" s="189"/>
      <c r="B60" s="177"/>
      <c r="C60" s="23"/>
    </row>
    <row r="61" spans="1:4" s="35" customFormat="1" x14ac:dyDescent="0.2">
      <c r="A61" s="189"/>
      <c r="B61" s="177"/>
      <c r="C61" s="23"/>
    </row>
    <row r="62" spans="1:4" s="35" customFormat="1" x14ac:dyDescent="0.2">
      <c r="A62" s="189"/>
      <c r="B62" s="177"/>
      <c r="C62" s="23"/>
    </row>
    <row r="63" spans="1:4" s="35" customFormat="1" x14ac:dyDescent="0.2">
      <c r="A63" s="189"/>
      <c r="B63" s="177"/>
      <c r="C63" s="23"/>
    </row>
    <row r="64" spans="1:4" s="35" customFormat="1" x14ac:dyDescent="0.2">
      <c r="A64" s="189"/>
      <c r="B64" s="177"/>
      <c r="C64" s="23"/>
    </row>
    <row r="65" spans="1:3" s="35" customFormat="1" x14ac:dyDescent="0.2">
      <c r="A65" s="189"/>
      <c r="B65" s="177"/>
      <c r="C65" s="23"/>
    </row>
    <row r="66" spans="1:3" s="35" customFormat="1" x14ac:dyDescent="0.2">
      <c r="A66" s="189"/>
      <c r="B66" s="177"/>
      <c r="C66" s="23"/>
    </row>
    <row r="67" spans="1:3" s="35" customFormat="1" x14ac:dyDescent="0.2">
      <c r="A67" s="189"/>
      <c r="B67" s="177"/>
      <c r="C67" s="23"/>
    </row>
    <row r="68" spans="1:3" s="35" customFormat="1" x14ac:dyDescent="0.2">
      <c r="A68" s="189"/>
      <c r="B68" s="177"/>
      <c r="C68" s="23"/>
    </row>
    <row r="69" spans="1:3" s="35" customFormat="1" x14ac:dyDescent="0.2">
      <c r="A69" s="189"/>
      <c r="B69" s="177"/>
      <c r="C69" s="23"/>
    </row>
    <row r="70" spans="1:3" s="35" customFormat="1" x14ac:dyDescent="0.2">
      <c r="A70" s="189"/>
      <c r="B70" s="177"/>
      <c r="C70" s="23"/>
    </row>
    <row r="71" spans="1:3" s="35" customFormat="1" x14ac:dyDescent="0.2">
      <c r="A71" s="189"/>
      <c r="B71" s="177"/>
      <c r="C71" s="23"/>
    </row>
    <row r="72" spans="1:3" s="35" customFormat="1" x14ac:dyDescent="0.2">
      <c r="A72" s="189"/>
      <c r="B72" s="177"/>
      <c r="C72" s="23"/>
    </row>
    <row r="73" spans="1:3" s="35" customFormat="1" x14ac:dyDescent="0.2">
      <c r="A73" s="189"/>
      <c r="B73" s="177"/>
      <c r="C73" s="23"/>
    </row>
    <row r="74" spans="1:3" s="35" customFormat="1" x14ac:dyDescent="0.2">
      <c r="A74" s="189"/>
      <c r="B74" s="177"/>
      <c r="C74" s="23"/>
    </row>
    <row r="75" spans="1:3" s="35" customFormat="1" x14ac:dyDescent="0.2">
      <c r="A75" s="189"/>
      <c r="B75" s="177"/>
      <c r="C75" s="23"/>
    </row>
    <row r="76" spans="1:3" s="35" customFormat="1" x14ac:dyDescent="0.2">
      <c r="A76" s="189"/>
      <c r="B76" s="177"/>
      <c r="C76" s="23"/>
    </row>
    <row r="77" spans="1:3" s="35" customFormat="1" x14ac:dyDescent="0.2">
      <c r="A77" s="189"/>
      <c r="B77" s="177"/>
      <c r="C77" s="23"/>
    </row>
    <row r="78" spans="1:3" s="35" customFormat="1" x14ac:dyDescent="0.2">
      <c r="A78" s="189"/>
      <c r="B78" s="177"/>
      <c r="C78" s="23"/>
    </row>
    <row r="79" spans="1:3" s="35" customFormat="1" x14ac:dyDescent="0.2">
      <c r="A79" s="189"/>
      <c r="B79" s="177"/>
      <c r="C79" s="23"/>
    </row>
    <row r="80" spans="1:3" s="35" customFormat="1" x14ac:dyDescent="0.2">
      <c r="A80" s="189"/>
      <c r="B80" s="177"/>
      <c r="C80" s="23"/>
    </row>
    <row r="81" spans="1:3" s="35" customFormat="1" x14ac:dyDescent="0.2">
      <c r="A81" s="189"/>
      <c r="B81" s="177"/>
      <c r="C81" s="23"/>
    </row>
    <row r="82" spans="1:3" s="35" customFormat="1" x14ac:dyDescent="0.2">
      <c r="A82" s="189"/>
      <c r="B82" s="177"/>
      <c r="C82" s="23"/>
    </row>
    <row r="83" spans="1:3" s="35" customFormat="1" x14ac:dyDescent="0.2">
      <c r="A83" s="189"/>
      <c r="B83" s="177"/>
      <c r="C83" s="23"/>
    </row>
    <row r="84" spans="1:3" s="35" customFormat="1" x14ac:dyDescent="0.2">
      <c r="A84" s="189"/>
      <c r="B84" s="177"/>
      <c r="C84" s="23"/>
    </row>
    <row r="85" spans="1:3" s="35" customFormat="1" x14ac:dyDescent="0.2">
      <c r="A85" s="189"/>
      <c r="B85" s="177"/>
      <c r="C85" s="23"/>
    </row>
    <row r="86" spans="1:3" s="35" customFormat="1" x14ac:dyDescent="0.2">
      <c r="A86" s="189"/>
      <c r="B86" s="177"/>
      <c r="C86" s="23"/>
    </row>
    <row r="87" spans="1:3" s="35" customFormat="1" x14ac:dyDescent="0.2">
      <c r="A87" s="189"/>
      <c r="B87" s="177"/>
      <c r="C87" s="23"/>
    </row>
    <row r="88" spans="1:3" s="35" customFormat="1" x14ac:dyDescent="0.2">
      <c r="A88" s="189"/>
      <c r="B88" s="177"/>
      <c r="C88" s="23"/>
    </row>
    <row r="89" spans="1:3" s="35" customFormat="1" x14ac:dyDescent="0.2">
      <c r="A89" s="189"/>
      <c r="B89" s="177"/>
      <c r="C89" s="23"/>
    </row>
    <row r="90" spans="1:3" s="35" customFormat="1" x14ac:dyDescent="0.2">
      <c r="A90" s="189"/>
      <c r="B90" s="177"/>
      <c r="C90" s="23"/>
    </row>
    <row r="91" spans="1:3" s="35" customFormat="1" x14ac:dyDescent="0.2">
      <c r="A91" s="189"/>
      <c r="B91" s="177"/>
      <c r="C91" s="23"/>
    </row>
    <row r="92" spans="1:3" s="35" customFormat="1" x14ac:dyDescent="0.2">
      <c r="A92" s="189"/>
      <c r="B92" s="177"/>
      <c r="C92" s="23"/>
    </row>
    <row r="93" spans="1:3" s="35" customFormat="1" x14ac:dyDescent="0.2">
      <c r="A93" s="189"/>
      <c r="B93" s="177"/>
      <c r="C93" s="23"/>
    </row>
    <row r="94" spans="1:3" s="35" customFormat="1" x14ac:dyDescent="0.2">
      <c r="A94" s="189"/>
      <c r="B94" s="177"/>
      <c r="C94" s="23"/>
    </row>
    <row r="95" spans="1:3" s="35" customFormat="1" x14ac:dyDescent="0.2">
      <c r="A95" s="189"/>
      <c r="B95" s="177"/>
      <c r="C95" s="23"/>
    </row>
    <row r="96" spans="1:3" s="35" customFormat="1" x14ac:dyDescent="0.2">
      <c r="A96" s="189"/>
      <c r="B96" s="177"/>
      <c r="C96" s="23"/>
    </row>
    <row r="97" spans="1:3" s="35" customFormat="1" x14ac:dyDescent="0.2">
      <c r="A97" s="189"/>
      <c r="B97" s="177"/>
      <c r="C97" s="23"/>
    </row>
    <row r="98" spans="1:3" s="35" customFormat="1" x14ac:dyDescent="0.2">
      <c r="A98" s="189"/>
      <c r="B98" s="177"/>
      <c r="C98" s="23"/>
    </row>
    <row r="99" spans="1:3" s="35" customFormat="1" x14ac:dyDescent="0.2">
      <c r="A99" s="189"/>
      <c r="B99" s="177"/>
      <c r="C99" s="23"/>
    </row>
    <row r="100" spans="1:3" s="35" customFormat="1" x14ac:dyDescent="0.2">
      <c r="A100" s="189"/>
      <c r="B100" s="177"/>
      <c r="C100" s="23"/>
    </row>
    <row r="101" spans="1:3" s="35" customFormat="1" x14ac:dyDescent="0.2">
      <c r="A101" s="189"/>
      <c r="B101" s="177"/>
      <c r="C101" s="23"/>
    </row>
    <row r="102" spans="1:3" s="35" customFormat="1" x14ac:dyDescent="0.2">
      <c r="A102" s="189"/>
      <c r="B102" s="177"/>
      <c r="C102" s="23"/>
    </row>
    <row r="103" spans="1:3" s="35" customFormat="1" x14ac:dyDescent="0.2">
      <c r="A103" s="189"/>
      <c r="B103" s="177"/>
      <c r="C103" s="23"/>
    </row>
    <row r="104" spans="1:3" s="35" customFormat="1" x14ac:dyDescent="0.2">
      <c r="A104" s="189"/>
      <c r="B104" s="177"/>
      <c r="C104" s="23"/>
    </row>
    <row r="105" spans="1:3" s="35" customFormat="1" x14ac:dyDescent="0.2">
      <c r="A105" s="189"/>
      <c r="B105" s="177"/>
      <c r="C105" s="23"/>
    </row>
    <row r="106" spans="1:3" s="35" customFormat="1" x14ac:dyDescent="0.2">
      <c r="A106" s="189"/>
      <c r="B106" s="177"/>
      <c r="C106" s="23"/>
    </row>
    <row r="107" spans="1:3" s="35" customFormat="1" x14ac:dyDescent="0.2">
      <c r="A107" s="189"/>
      <c r="B107" s="177"/>
      <c r="C107" s="23"/>
    </row>
    <row r="108" spans="1:3" s="35" customFormat="1" x14ac:dyDescent="0.2">
      <c r="A108" s="189"/>
      <c r="B108" s="177"/>
      <c r="C108" s="23"/>
    </row>
    <row r="109" spans="1:3" s="35" customFormat="1" x14ac:dyDescent="0.2">
      <c r="A109" s="189"/>
      <c r="B109" s="177"/>
      <c r="C109" s="23"/>
    </row>
    <row r="110" spans="1:3" s="35" customFormat="1" x14ac:dyDescent="0.2">
      <c r="A110" s="189"/>
      <c r="B110" s="177"/>
      <c r="C110" s="23"/>
    </row>
    <row r="112" spans="1:3" ht="14.25" x14ac:dyDescent="0.2">
      <c r="A112" s="167" t="s">
        <v>861</v>
      </c>
      <c r="B112" s="186" t="s">
        <v>862</v>
      </c>
      <c r="C112" s="35"/>
    </row>
    <row r="113" spans="1:3" s="35" customFormat="1" ht="13.5" thickBot="1" x14ac:dyDescent="0.25">
      <c r="A113" s="167"/>
      <c r="B113" s="177"/>
    </row>
    <row r="114" spans="1:3" ht="64.5" thickBot="1" x14ac:dyDescent="0.25">
      <c r="A114" s="178" t="s">
        <v>863</v>
      </c>
      <c r="B114" s="179" t="s">
        <v>864</v>
      </c>
      <c r="C114" s="35"/>
    </row>
    <row r="115" spans="1:3" ht="13.5" thickBot="1" x14ac:dyDescent="0.25">
      <c r="A115" s="171" t="s">
        <v>841</v>
      </c>
      <c r="B115" s="172" t="s">
        <v>865</v>
      </c>
      <c r="C115" s="35"/>
    </row>
    <row r="116" spans="1:3" s="35" customFormat="1" x14ac:dyDescent="0.2">
      <c r="A116" s="177"/>
      <c r="B116" s="177"/>
    </row>
    <row r="119" spans="1:3" ht="14.25" x14ac:dyDescent="0.2">
      <c r="A119" s="167" t="s">
        <v>866</v>
      </c>
      <c r="B119" s="186" t="s">
        <v>862</v>
      </c>
      <c r="C119" s="35"/>
    </row>
    <row r="120" spans="1:3" ht="13.5" thickBot="1" x14ac:dyDescent="0.25">
      <c r="A120" s="167"/>
      <c r="C120" s="35"/>
    </row>
    <row r="121" spans="1:3" ht="204.75" thickBot="1" x14ac:dyDescent="0.25">
      <c r="A121" s="178" t="s">
        <v>863</v>
      </c>
      <c r="B121" s="180" t="s">
        <v>867</v>
      </c>
      <c r="C121" s="35"/>
    </row>
    <row r="122" spans="1:3" ht="13.5" thickBot="1" x14ac:dyDescent="0.25">
      <c r="A122" s="171" t="s">
        <v>841</v>
      </c>
      <c r="B122" s="172" t="s">
        <v>868</v>
      </c>
      <c r="C122" s="35"/>
    </row>
    <row r="123" spans="1:3" s="35" customFormat="1" x14ac:dyDescent="0.2">
      <c r="A123" s="188"/>
      <c r="B123" s="188"/>
    </row>
    <row r="124" spans="1:3" s="35" customFormat="1" x14ac:dyDescent="0.2">
      <c r="A124" s="188"/>
      <c r="B124" s="188"/>
    </row>
    <row r="125" spans="1:3" s="35" customFormat="1" x14ac:dyDescent="0.2">
      <c r="A125" s="188"/>
      <c r="B125" s="188"/>
    </row>
    <row r="126" spans="1:3" s="35" customFormat="1" ht="14.25" x14ac:dyDescent="0.2">
      <c r="A126" s="167" t="s">
        <v>1842</v>
      </c>
      <c r="B126" s="186" t="s">
        <v>862</v>
      </c>
    </row>
    <row r="127" spans="1:3" s="35" customFormat="1" ht="13.5" thickBot="1" x14ac:dyDescent="0.25">
      <c r="A127" s="167"/>
      <c r="B127" s="177"/>
    </row>
    <row r="128" spans="1:3" s="35" customFormat="1" ht="204.75" thickBot="1" x14ac:dyDescent="0.25">
      <c r="A128" s="178" t="s">
        <v>863</v>
      </c>
      <c r="B128" s="180" t="s">
        <v>1840</v>
      </c>
    </row>
    <row r="129" spans="1:2" s="35" customFormat="1" ht="13.5" thickBot="1" x14ac:dyDescent="0.25">
      <c r="A129" s="171" t="s">
        <v>841</v>
      </c>
      <c r="B129" s="172" t="s">
        <v>1841</v>
      </c>
    </row>
    <row r="130" spans="1:2" s="35" customFormat="1" x14ac:dyDescent="0.2">
      <c r="A130" s="188"/>
      <c r="B130" s="188"/>
    </row>
    <row r="131" spans="1:2" s="35" customFormat="1" x14ac:dyDescent="0.2">
      <c r="A131" s="188"/>
      <c r="B131" s="188"/>
    </row>
    <row r="132" spans="1:2" s="35" customFormat="1" x14ac:dyDescent="0.2">
      <c r="A132" s="188"/>
      <c r="B132" s="188"/>
    </row>
    <row r="133" spans="1:2" s="35" customFormat="1" ht="15" thickBot="1" x14ac:dyDescent="0.25">
      <c r="A133" s="167" t="s">
        <v>2098</v>
      </c>
      <c r="B133" s="186" t="s">
        <v>862</v>
      </c>
    </row>
    <row r="134" spans="1:2" s="35" customFormat="1" ht="204.75" thickBot="1" x14ac:dyDescent="0.25">
      <c r="A134" s="178" t="s">
        <v>863</v>
      </c>
      <c r="B134" s="180" t="s">
        <v>1840</v>
      </c>
    </row>
    <row r="135" spans="1:2" s="35" customFormat="1" ht="13.5" thickBot="1" x14ac:dyDescent="0.25">
      <c r="A135" s="171" t="s">
        <v>841</v>
      </c>
      <c r="B135" s="172" t="s">
        <v>2130</v>
      </c>
    </row>
    <row r="136" spans="1:2" s="35" customFormat="1" x14ac:dyDescent="0.2">
      <c r="A136" s="188"/>
      <c r="B136" s="188"/>
    </row>
    <row r="140" spans="1:2" s="35" customFormat="1" x14ac:dyDescent="0.2">
      <c r="A140" s="167" t="s">
        <v>869</v>
      </c>
      <c r="B140" s="177" t="s">
        <v>870</v>
      </c>
    </row>
    <row r="141" spans="1:2" s="35" customFormat="1" ht="13.5" thickBot="1" x14ac:dyDescent="0.25">
      <c r="A141" s="177"/>
      <c r="B141" s="177"/>
    </row>
    <row r="142" spans="1:2" s="35" customFormat="1" ht="100.5" thickBot="1" x14ac:dyDescent="0.25">
      <c r="A142" s="182" t="s">
        <v>863</v>
      </c>
      <c r="B142" s="184" t="s">
        <v>871</v>
      </c>
    </row>
    <row r="143" spans="1:2" s="35" customFormat="1" ht="13.5" thickBot="1" x14ac:dyDescent="0.25">
      <c r="A143" s="174" t="s">
        <v>841</v>
      </c>
      <c r="B143" s="183" t="s">
        <v>865</v>
      </c>
    </row>
    <row r="144" spans="1:2" s="35" customFormat="1" ht="13.5" thickBot="1" x14ac:dyDescent="0.25">
      <c r="A144" s="174" t="s">
        <v>857</v>
      </c>
      <c r="B144" s="176">
        <v>274</v>
      </c>
    </row>
    <row r="148" spans="1:2" x14ac:dyDescent="0.2">
      <c r="A148" s="167" t="s">
        <v>872</v>
      </c>
      <c r="B148" s="177" t="s">
        <v>870</v>
      </c>
    </row>
    <row r="149" spans="1:2" ht="13.5" thickBot="1" x14ac:dyDescent="0.25"/>
    <row r="150" spans="1:2" ht="43.5" customHeight="1" thickBot="1" x14ac:dyDescent="0.25">
      <c r="A150" s="182" t="s">
        <v>863</v>
      </c>
      <c r="B150" s="181" t="s">
        <v>873</v>
      </c>
    </row>
    <row r="151" spans="1:2" ht="13.5" thickBot="1" x14ac:dyDescent="0.25">
      <c r="A151" s="174" t="s">
        <v>841</v>
      </c>
      <c r="B151" s="175" t="s">
        <v>874</v>
      </c>
    </row>
    <row r="152" spans="1:2" ht="13.5" thickBot="1" x14ac:dyDescent="0.25">
      <c r="A152" s="174" t="s">
        <v>857</v>
      </c>
      <c r="B152" s="176">
        <v>24</v>
      </c>
    </row>
    <row r="156" spans="1:2" x14ac:dyDescent="0.2">
      <c r="A156" s="167" t="s">
        <v>1885</v>
      </c>
      <c r="B156" s="177" t="s">
        <v>870</v>
      </c>
    </row>
    <row r="157" spans="1:2" ht="13.5" thickBot="1" x14ac:dyDescent="0.25"/>
    <row r="158" spans="1:2" ht="51.75" thickBot="1" x14ac:dyDescent="0.25">
      <c r="A158" s="182" t="s">
        <v>863</v>
      </c>
      <c r="B158" s="181" t="s">
        <v>1904</v>
      </c>
    </row>
    <row r="159" spans="1:2" ht="13.5" thickBot="1" x14ac:dyDescent="0.25">
      <c r="A159" s="174" t="s">
        <v>841</v>
      </c>
      <c r="B159" s="175" t="s">
        <v>1905</v>
      </c>
    </row>
    <row r="160" spans="1:2" ht="13.5" thickBot="1" x14ac:dyDescent="0.25">
      <c r="A160" s="174" t="s">
        <v>857</v>
      </c>
      <c r="B160" s="176">
        <v>30</v>
      </c>
    </row>
    <row r="164" spans="1:2" x14ac:dyDescent="0.2">
      <c r="A164" s="167" t="s">
        <v>2041</v>
      </c>
      <c r="B164" s="177" t="s">
        <v>870</v>
      </c>
    </row>
    <row r="165" spans="1:2" ht="13.5" thickBot="1" x14ac:dyDescent="0.25"/>
    <row r="166" spans="1:2" ht="51.75" thickBot="1" x14ac:dyDescent="0.25">
      <c r="A166" s="182" t="s">
        <v>863</v>
      </c>
      <c r="B166" s="181" t="s">
        <v>1904</v>
      </c>
    </row>
    <row r="167" spans="1:2" ht="13.5" thickBot="1" x14ac:dyDescent="0.25">
      <c r="A167" s="174" t="s">
        <v>841</v>
      </c>
      <c r="B167" s="175" t="s">
        <v>2048</v>
      </c>
    </row>
    <row r="168" spans="1:2" ht="13.5" thickBot="1" x14ac:dyDescent="0.25">
      <c r="A168" s="174" t="s">
        <v>857</v>
      </c>
      <c r="B168" s="176">
        <v>26</v>
      </c>
    </row>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Document" shapeId="9218" r:id="rId4">
          <objectPr defaultSize="0" autoPict="0" r:id="rId5">
            <anchor moveWithCells="1">
              <from>
                <xdr:col>0</xdr:col>
                <xdr:colOff>161925</xdr:colOff>
                <xdr:row>53</xdr:row>
                <xdr:rowOff>19050</xdr:rowOff>
              </from>
              <to>
                <xdr:col>4</xdr:col>
                <xdr:colOff>428625</xdr:colOff>
                <xdr:row>108</xdr:row>
                <xdr:rowOff>85725</xdr:rowOff>
              </to>
            </anchor>
          </objectPr>
        </oleObject>
      </mc:Choice>
      <mc:Fallback>
        <oleObject progId="Document" shapeId="9218"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4:M20"/>
  <sheetViews>
    <sheetView showGridLines="0" zoomScale="160" zoomScaleNormal="160" workbookViewId="0">
      <selection activeCell="G8" sqref="G8"/>
    </sheetView>
  </sheetViews>
  <sheetFormatPr defaultRowHeight="11.25" x14ac:dyDescent="0.2"/>
  <cols>
    <col min="1" max="1" width="18.6640625" bestFit="1" customWidth="1"/>
    <col min="2" max="2" width="3.33203125" style="35" customWidth="1"/>
    <col min="3" max="3" width="8" style="35" customWidth="1"/>
    <col min="4" max="4" width="3.33203125" customWidth="1"/>
    <col min="5" max="5" width="16.33203125" bestFit="1" customWidth="1"/>
    <col min="6" max="6" width="3.5" customWidth="1"/>
    <col min="7" max="7" width="23" bestFit="1" customWidth="1"/>
    <col min="8" max="8" width="1.83203125" customWidth="1"/>
    <col min="9" max="9" width="23" bestFit="1" customWidth="1"/>
    <col min="10" max="10" width="2" customWidth="1"/>
    <col min="11" max="11" width="15.83203125" bestFit="1" customWidth="1"/>
    <col min="12" max="12" width="3.1640625" customWidth="1"/>
    <col min="13" max="13" width="20" bestFit="1" customWidth="1"/>
  </cols>
  <sheetData>
    <row r="4" spans="1:13" x14ac:dyDescent="0.2">
      <c r="A4" s="125" t="s">
        <v>73</v>
      </c>
      <c r="C4" s="125" t="s">
        <v>74</v>
      </c>
      <c r="D4" s="35"/>
      <c r="E4" s="125" t="s">
        <v>76</v>
      </c>
      <c r="F4" s="35"/>
      <c r="G4" s="125" t="s">
        <v>77</v>
      </c>
      <c r="H4" s="35"/>
      <c r="I4" s="125" t="s">
        <v>875</v>
      </c>
      <c r="J4" s="35"/>
      <c r="K4" s="129" t="s">
        <v>876</v>
      </c>
      <c r="L4" s="35"/>
      <c r="M4" s="35"/>
    </row>
    <row r="5" spans="1:13" x14ac:dyDescent="0.2">
      <c r="A5" s="35" t="s">
        <v>66</v>
      </c>
      <c r="C5" s="35" t="s">
        <v>64</v>
      </c>
      <c r="D5" s="35"/>
      <c r="E5" s="35" t="s">
        <v>49</v>
      </c>
      <c r="F5" s="35"/>
      <c r="G5" s="35" t="s">
        <v>27</v>
      </c>
      <c r="H5" s="35"/>
      <c r="I5" s="35" t="s">
        <v>53</v>
      </c>
      <c r="J5" s="35"/>
      <c r="K5" s="35" t="s">
        <v>95</v>
      </c>
      <c r="L5" s="35"/>
      <c r="M5" s="35"/>
    </row>
    <row r="6" spans="1:13" x14ac:dyDescent="0.2">
      <c r="A6" s="35" t="s">
        <v>61</v>
      </c>
      <c r="C6" s="35" t="s">
        <v>60</v>
      </c>
      <c r="D6" s="35"/>
      <c r="E6" s="35" t="s">
        <v>46</v>
      </c>
      <c r="F6" s="35"/>
      <c r="G6" s="35" t="s">
        <v>877</v>
      </c>
      <c r="H6" s="35"/>
      <c r="I6" s="35" t="s">
        <v>52</v>
      </c>
      <c r="J6" s="35"/>
      <c r="K6" s="35" t="s">
        <v>168</v>
      </c>
      <c r="L6" s="35"/>
      <c r="M6" s="35"/>
    </row>
    <row r="7" spans="1:13" x14ac:dyDescent="0.2">
      <c r="A7" s="35" t="s">
        <v>878</v>
      </c>
      <c r="C7" s="35" t="s">
        <v>58</v>
      </c>
      <c r="D7" s="35"/>
      <c r="E7" s="35" t="s">
        <v>48</v>
      </c>
      <c r="F7" s="35"/>
      <c r="G7" s="35" t="s">
        <v>20</v>
      </c>
      <c r="H7" s="35"/>
      <c r="I7" s="35" t="s">
        <v>51</v>
      </c>
      <c r="J7" s="35"/>
      <c r="K7" s="35" t="s">
        <v>151</v>
      </c>
      <c r="L7" s="35"/>
      <c r="M7" s="35"/>
    </row>
    <row r="8" spans="1:13" x14ac:dyDescent="0.2">
      <c r="A8" s="35" t="s">
        <v>59</v>
      </c>
      <c r="C8" s="35" t="s">
        <v>62</v>
      </c>
      <c r="D8" s="35"/>
      <c r="E8" s="35" t="s">
        <v>879</v>
      </c>
      <c r="F8" s="35"/>
      <c r="G8" s="35"/>
      <c r="H8" s="35"/>
      <c r="I8" s="35" t="s">
        <v>55</v>
      </c>
      <c r="J8" s="35"/>
      <c r="K8" s="35" t="s">
        <v>130</v>
      </c>
      <c r="L8" s="35"/>
      <c r="M8" s="35"/>
    </row>
    <row r="9" spans="1:13" x14ac:dyDescent="0.2">
      <c r="A9" s="35" t="s">
        <v>63</v>
      </c>
      <c r="D9" s="35"/>
      <c r="E9" s="35" t="s">
        <v>47</v>
      </c>
      <c r="F9" s="35"/>
      <c r="G9" s="35" t="s">
        <v>13</v>
      </c>
      <c r="H9" s="35"/>
      <c r="I9" s="35" t="s">
        <v>54</v>
      </c>
      <c r="J9" s="35"/>
      <c r="K9" s="35" t="s">
        <v>157</v>
      </c>
      <c r="L9" s="35"/>
      <c r="M9" s="35"/>
    </row>
    <row r="10" spans="1:13" x14ac:dyDescent="0.2">
      <c r="A10" s="35" t="s">
        <v>65</v>
      </c>
      <c r="D10" s="35"/>
      <c r="E10" s="35"/>
      <c r="F10" s="35"/>
      <c r="G10" s="35" t="s">
        <v>18</v>
      </c>
      <c r="H10" s="35"/>
      <c r="I10" s="35"/>
      <c r="J10" s="35"/>
      <c r="K10" s="35" t="s">
        <v>108</v>
      </c>
      <c r="L10" s="35"/>
      <c r="M10" s="35"/>
    </row>
    <row r="11" spans="1:13" x14ac:dyDescent="0.2">
      <c r="A11" s="35" t="s">
        <v>67</v>
      </c>
      <c r="D11" s="35"/>
      <c r="E11" s="35"/>
      <c r="F11" s="35"/>
      <c r="G11" s="35" t="s">
        <v>22</v>
      </c>
      <c r="H11" s="35"/>
      <c r="I11" s="35"/>
      <c r="J11" s="35"/>
      <c r="K11" s="35" t="s">
        <v>508</v>
      </c>
      <c r="L11" s="35"/>
      <c r="M11" s="35"/>
    </row>
    <row r="12" spans="1:13" x14ac:dyDescent="0.2">
      <c r="A12" s="35"/>
      <c r="D12" s="35"/>
      <c r="E12" s="35"/>
      <c r="F12" s="35"/>
      <c r="G12" s="35" t="s">
        <v>21</v>
      </c>
      <c r="H12" s="35"/>
      <c r="I12" s="35"/>
      <c r="J12" s="35"/>
      <c r="K12" s="35" t="s">
        <v>520</v>
      </c>
      <c r="L12" s="35"/>
      <c r="M12" s="35"/>
    </row>
    <row r="13" spans="1:13" x14ac:dyDescent="0.2">
      <c r="A13" s="35"/>
      <c r="D13" s="35"/>
      <c r="E13" s="35"/>
      <c r="F13" s="35"/>
      <c r="G13" s="35" t="s">
        <v>17</v>
      </c>
      <c r="H13" s="35"/>
      <c r="I13" s="35"/>
      <c r="J13" s="35"/>
      <c r="K13" s="35" t="s">
        <v>1014</v>
      </c>
      <c r="L13" s="35"/>
      <c r="M13" s="35"/>
    </row>
    <row r="14" spans="1:13" x14ac:dyDescent="0.2">
      <c r="A14" s="35"/>
      <c r="D14" s="35"/>
      <c r="E14" s="35"/>
      <c r="F14" s="35"/>
      <c r="G14" s="35" t="s">
        <v>19</v>
      </c>
      <c r="H14" s="35"/>
      <c r="I14" s="35"/>
      <c r="J14" s="35"/>
      <c r="K14" s="35"/>
      <c r="L14" s="35"/>
      <c r="M14" s="35"/>
    </row>
    <row r="15" spans="1:13" x14ac:dyDescent="0.2">
      <c r="A15" s="35"/>
      <c r="D15" s="35"/>
      <c r="E15" s="35"/>
      <c r="F15" s="35"/>
      <c r="G15" s="35" t="s">
        <v>16</v>
      </c>
      <c r="H15" s="35"/>
      <c r="I15" s="35"/>
      <c r="J15" s="35"/>
      <c r="K15" s="35"/>
      <c r="L15" s="35"/>
      <c r="M15" s="35"/>
    </row>
    <row r="16" spans="1:13" x14ac:dyDescent="0.2">
      <c r="A16" s="35"/>
      <c r="D16" s="35"/>
      <c r="E16" s="35"/>
      <c r="F16" s="35"/>
      <c r="G16" s="35" t="s">
        <v>880</v>
      </c>
      <c r="H16" s="35"/>
      <c r="I16" s="35"/>
      <c r="J16" s="35"/>
      <c r="K16" s="35"/>
      <c r="L16" s="35"/>
      <c r="M16" s="35"/>
    </row>
    <row r="17" spans="7:7" x14ac:dyDescent="0.2">
      <c r="G17" s="35" t="s">
        <v>881</v>
      </c>
    </row>
    <row r="18" spans="7:7" x14ac:dyDescent="0.2">
      <c r="G18" s="35" t="s">
        <v>23</v>
      </c>
    </row>
    <row r="20" spans="7:7" x14ac:dyDescent="0.2">
      <c r="G20" s="35" t="s">
        <v>29</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ks99_Styles">
    <tabColor rgb="FF555759"/>
  </sheetPr>
  <dimension ref="A2:Z51"/>
  <sheetViews>
    <sheetView showGridLines="0" zoomScaleNormal="100" workbookViewId="0"/>
  </sheetViews>
  <sheetFormatPr defaultColWidth="9.33203125" defaultRowHeight="11.25" x14ac:dyDescent="0.2"/>
  <cols>
    <col min="1" max="1" width="3.33203125" style="2" customWidth="1"/>
    <col min="2" max="2" width="20.83203125" style="2" customWidth="1"/>
    <col min="3" max="3" width="4.83203125" style="35" customWidth="1"/>
    <col min="4" max="4" width="5.83203125" style="2" customWidth="1"/>
    <col min="5" max="5" width="30" style="2" customWidth="1"/>
    <col min="6" max="6" width="30.33203125" style="2" customWidth="1"/>
    <col min="7" max="7" width="2.83203125" style="2" customWidth="1"/>
    <col min="8" max="8" width="14.6640625" style="2" customWidth="1"/>
    <col min="9" max="9" width="4.83203125" style="2" customWidth="1"/>
    <col min="10" max="10" width="78" style="2" customWidth="1"/>
    <col min="11" max="11" width="9.33203125" style="2" customWidth="1"/>
    <col min="12" max="12" width="2.83203125" style="2" customWidth="1"/>
    <col min="13" max="13" width="14.83203125" style="2" bestFit="1" customWidth="1"/>
    <col min="14" max="18" width="13.5" style="2" customWidth="1"/>
    <col min="19" max="19" width="2.83203125" style="2" customWidth="1"/>
    <col min="20" max="20" width="14.83203125" style="2" bestFit="1" customWidth="1"/>
    <col min="21" max="21" width="47.1640625" style="2" bestFit="1" customWidth="1"/>
    <col min="22" max="16384" width="9.33203125" style="2"/>
  </cols>
  <sheetData>
    <row r="2" spans="1:21" ht="17.25" thickBot="1" x14ac:dyDescent="0.3">
      <c r="A2" s="35"/>
      <c r="B2" s="21" t="s">
        <v>882</v>
      </c>
      <c r="C2" s="21"/>
      <c r="D2" s="21"/>
      <c r="E2" s="21"/>
      <c r="F2" s="21"/>
      <c r="G2" s="21"/>
      <c r="H2" s="21"/>
      <c r="I2" s="21"/>
      <c r="J2" s="21"/>
      <c r="K2" s="21"/>
      <c r="L2" s="21"/>
      <c r="M2" s="21"/>
      <c r="N2" s="21"/>
      <c r="O2" s="21"/>
      <c r="P2" s="21"/>
      <c r="Q2" s="21"/>
      <c r="R2" s="21"/>
      <c r="S2" s="21"/>
      <c r="T2" s="21"/>
      <c r="U2" s="21"/>
    </row>
    <row r="3" spans="1:21" ht="12" thickTop="1" x14ac:dyDescent="0.2">
      <c r="A3" s="35"/>
      <c r="B3" s="3" t="s">
        <v>883</v>
      </c>
      <c r="C3" s="3"/>
      <c r="D3" s="35"/>
      <c r="E3" s="35"/>
      <c r="F3" s="35"/>
      <c r="G3" s="35"/>
      <c r="H3" s="35"/>
      <c r="I3" s="35"/>
      <c r="J3" s="35"/>
      <c r="K3" s="35"/>
      <c r="L3" s="35"/>
      <c r="M3" s="35"/>
      <c r="N3" s="35"/>
      <c r="O3" s="35"/>
      <c r="P3" s="35"/>
      <c r="Q3" s="35"/>
      <c r="R3" s="35"/>
      <c r="S3" s="35"/>
      <c r="T3" s="35"/>
      <c r="U3" s="35"/>
    </row>
    <row r="4" spans="1:21" x14ac:dyDescent="0.2">
      <c r="A4" s="35"/>
      <c r="B4" s="3" t="s">
        <v>884</v>
      </c>
      <c r="C4" s="3"/>
      <c r="D4" s="35"/>
      <c r="E4" s="35"/>
      <c r="F4" s="102" t="s">
        <v>885</v>
      </c>
      <c r="G4" s="35"/>
      <c r="H4" s="35"/>
      <c r="I4" s="105" t="s">
        <v>886</v>
      </c>
      <c r="J4" s="106">
        <v>43511</v>
      </c>
      <c r="K4" s="104" t="s">
        <v>887</v>
      </c>
      <c r="L4" s="35"/>
      <c r="M4" s="35"/>
      <c r="N4" s="35"/>
      <c r="O4" s="35"/>
      <c r="P4" s="35"/>
      <c r="Q4" s="35"/>
      <c r="R4" s="35"/>
      <c r="S4" s="35"/>
      <c r="T4" s="35"/>
      <c r="U4" s="35"/>
    </row>
    <row r="6" spans="1:21" ht="15.75" thickBot="1" x14ac:dyDescent="0.3">
      <c r="A6" s="35"/>
      <c r="B6" s="27" t="s">
        <v>888</v>
      </c>
      <c r="C6" s="27"/>
      <c r="D6" s="27"/>
      <c r="E6" s="27"/>
      <c r="F6" s="27"/>
      <c r="G6" s="35"/>
      <c r="H6" s="27" t="s">
        <v>889</v>
      </c>
      <c r="I6" s="27"/>
      <c r="J6" s="27"/>
      <c r="K6" s="27"/>
      <c r="L6" s="35"/>
      <c r="M6" s="27" t="s">
        <v>890</v>
      </c>
      <c r="N6" s="27"/>
      <c r="O6" s="27"/>
      <c r="P6" s="27"/>
      <c r="Q6" s="27"/>
      <c r="R6" s="27"/>
      <c r="S6" s="35"/>
      <c r="T6" s="27" t="s">
        <v>891</v>
      </c>
      <c r="U6" s="27"/>
    </row>
    <row r="7" spans="1:21" x14ac:dyDescent="0.2">
      <c r="A7" s="35"/>
      <c r="B7" s="35"/>
      <c r="D7" s="35"/>
      <c r="E7" s="35"/>
      <c r="F7" s="35"/>
      <c r="G7" s="35"/>
      <c r="H7" s="35"/>
      <c r="I7" s="35"/>
      <c r="J7" s="35"/>
      <c r="K7" s="35"/>
      <c r="L7" s="35"/>
      <c r="M7" s="35"/>
      <c r="N7" s="35"/>
      <c r="O7" s="35"/>
      <c r="P7" s="35"/>
      <c r="Q7" s="35"/>
      <c r="R7" s="35"/>
      <c r="S7" s="35"/>
      <c r="T7" s="46" t="s">
        <v>892</v>
      </c>
      <c r="U7" s="35"/>
    </row>
    <row r="8" spans="1:21" x14ac:dyDescent="0.2">
      <c r="A8" s="35"/>
      <c r="B8" s="4" t="s">
        <v>893</v>
      </c>
      <c r="C8" s="4"/>
      <c r="D8" s="3" t="s">
        <v>894</v>
      </c>
      <c r="E8" s="35"/>
      <c r="F8" s="35"/>
      <c r="G8" s="35"/>
      <c r="H8" s="5" t="s">
        <v>895</v>
      </c>
      <c r="I8" s="5"/>
      <c r="J8" s="3" t="s">
        <v>896</v>
      </c>
      <c r="K8" s="35"/>
      <c r="L8" s="35"/>
      <c r="M8" s="62" t="s">
        <v>897</v>
      </c>
      <c r="N8" s="63" t="s">
        <v>897</v>
      </c>
      <c r="O8" s="70" t="s">
        <v>897</v>
      </c>
      <c r="P8" s="74" t="s">
        <v>897</v>
      </c>
      <c r="Q8" s="78" t="s">
        <v>897</v>
      </c>
      <c r="R8" s="82" t="s">
        <v>897</v>
      </c>
      <c r="S8" s="35"/>
      <c r="T8" s="50">
        <v>2</v>
      </c>
      <c r="U8" s="35" t="s">
        <v>898</v>
      </c>
    </row>
    <row r="9" spans="1:21" x14ac:dyDescent="0.2">
      <c r="A9" s="35"/>
      <c r="B9" s="35"/>
      <c r="D9" s="3" t="s">
        <v>899</v>
      </c>
      <c r="E9" s="35"/>
      <c r="F9" s="35"/>
      <c r="G9" s="35"/>
      <c r="H9" s="35"/>
      <c r="I9" s="35"/>
      <c r="J9" s="35"/>
      <c r="K9" s="35"/>
      <c r="L9" s="35"/>
      <c r="M9" s="66" t="s">
        <v>900</v>
      </c>
      <c r="N9" s="67" t="s">
        <v>900</v>
      </c>
      <c r="O9" s="71" t="s">
        <v>900</v>
      </c>
      <c r="P9" s="75" t="s">
        <v>900</v>
      </c>
      <c r="Q9" s="79" t="s">
        <v>900</v>
      </c>
      <c r="R9" s="83" t="s">
        <v>900</v>
      </c>
      <c r="S9" s="35"/>
      <c r="T9" s="51">
        <v>3</v>
      </c>
      <c r="U9" s="35" t="s">
        <v>901</v>
      </c>
    </row>
    <row r="10" spans="1:21" x14ac:dyDescent="0.2">
      <c r="A10" s="35"/>
      <c r="B10" s="6" t="s">
        <v>902</v>
      </c>
      <c r="C10" s="6"/>
      <c r="D10" s="3" t="s">
        <v>903</v>
      </c>
      <c r="E10" s="35"/>
      <c r="F10" s="35"/>
      <c r="G10" s="35"/>
      <c r="H10" s="7" t="s">
        <v>904</v>
      </c>
      <c r="I10" s="7"/>
      <c r="J10" s="3" t="s">
        <v>905</v>
      </c>
      <c r="K10" s="8" t="b">
        <v>1</v>
      </c>
      <c r="L10" s="35"/>
      <c r="M10" s="65" t="s">
        <v>906</v>
      </c>
      <c r="N10" s="68" t="s">
        <v>906</v>
      </c>
      <c r="O10" s="72" t="s">
        <v>906</v>
      </c>
      <c r="P10" s="76" t="s">
        <v>906</v>
      </c>
      <c r="Q10" s="80" t="s">
        <v>906</v>
      </c>
      <c r="R10" s="84" t="s">
        <v>906</v>
      </c>
      <c r="S10" s="35"/>
      <c r="T10" s="52">
        <v>4</v>
      </c>
      <c r="U10" s="35" t="s">
        <v>907</v>
      </c>
    </row>
    <row r="11" spans="1:21" x14ac:dyDescent="0.2">
      <c r="A11" s="35"/>
      <c r="B11" s="35"/>
      <c r="D11" s="35"/>
      <c r="E11" s="35"/>
      <c r="F11" s="35"/>
      <c r="G11" s="35"/>
      <c r="H11" s="9" t="s">
        <v>908</v>
      </c>
      <c r="I11" s="10"/>
      <c r="J11" s="3" t="s">
        <v>909</v>
      </c>
      <c r="K11" s="35"/>
      <c r="L11" s="35"/>
      <c r="M11" s="64" t="s">
        <v>910</v>
      </c>
      <c r="N11" s="69" t="s">
        <v>910</v>
      </c>
      <c r="O11" s="73" t="s">
        <v>910</v>
      </c>
      <c r="P11" s="77" t="s">
        <v>910</v>
      </c>
      <c r="Q11" s="81" t="s">
        <v>910</v>
      </c>
      <c r="R11" s="85" t="s">
        <v>910</v>
      </c>
      <c r="S11" s="35"/>
      <c r="T11" s="53">
        <v>5</v>
      </c>
      <c r="U11" s="35" t="s">
        <v>911</v>
      </c>
    </row>
    <row r="12" spans="1:21" x14ac:dyDescent="0.2">
      <c r="A12" s="35"/>
      <c r="B12" s="3" t="s">
        <v>912</v>
      </c>
      <c r="C12" s="3"/>
      <c r="D12" s="3" t="s">
        <v>913</v>
      </c>
      <c r="E12" s="35"/>
      <c r="F12" s="35"/>
      <c r="G12" s="35"/>
      <c r="H12" s="35"/>
      <c r="I12" s="35"/>
      <c r="J12" s="35"/>
      <c r="K12" s="35"/>
      <c r="L12" s="35"/>
      <c r="M12" s="35"/>
      <c r="N12" s="35"/>
      <c r="O12" s="35"/>
      <c r="P12" s="35"/>
      <c r="Q12" s="35"/>
      <c r="R12" s="35"/>
      <c r="S12" s="35"/>
      <c r="T12" s="54">
        <v>0.02</v>
      </c>
      <c r="U12" s="35" t="s">
        <v>914</v>
      </c>
    </row>
    <row r="13" spans="1:21" ht="11.25" customHeight="1" x14ac:dyDescent="0.2">
      <c r="A13" s="35"/>
      <c r="B13" s="11" t="s">
        <v>915</v>
      </c>
      <c r="C13" s="11"/>
      <c r="D13" s="3" t="s">
        <v>916</v>
      </c>
      <c r="E13" s="35"/>
      <c r="F13" s="35"/>
      <c r="G13" s="35"/>
      <c r="H13" s="12" t="s">
        <v>917</v>
      </c>
      <c r="I13" s="12"/>
      <c r="J13" s="3" t="s">
        <v>918</v>
      </c>
      <c r="K13" s="35"/>
      <c r="L13" s="35"/>
      <c r="M13" s="35"/>
      <c r="N13" s="35"/>
      <c r="O13" s="35"/>
      <c r="P13" s="35"/>
      <c r="Q13" s="35"/>
      <c r="R13" s="35"/>
      <c r="S13" s="35"/>
      <c r="T13" s="35"/>
      <c r="U13" s="35"/>
    </row>
    <row r="14" spans="1:21" x14ac:dyDescent="0.2">
      <c r="A14" s="35"/>
      <c r="B14" s="35"/>
      <c r="D14" s="35"/>
      <c r="E14" s="35"/>
      <c r="F14" s="35"/>
      <c r="G14" s="35"/>
      <c r="H14" s="35"/>
      <c r="I14" s="35"/>
      <c r="J14" s="35"/>
      <c r="K14" s="35"/>
      <c r="L14" s="35"/>
      <c r="M14" s="60" t="s">
        <v>919</v>
      </c>
      <c r="N14" s="55" t="s">
        <v>920</v>
      </c>
      <c r="O14" s="56" t="s">
        <v>921</v>
      </c>
      <c r="P14" s="57" t="s">
        <v>922</v>
      </c>
      <c r="Q14" s="58" t="s">
        <v>923</v>
      </c>
      <c r="R14" s="59" t="s">
        <v>924</v>
      </c>
      <c r="S14" s="35"/>
      <c r="T14" s="32" t="s">
        <v>925</v>
      </c>
      <c r="U14" s="46" t="s">
        <v>926</v>
      </c>
    </row>
    <row r="15" spans="1:21" x14ac:dyDescent="0.2">
      <c r="A15" s="35"/>
      <c r="B15" s="100" t="s">
        <v>927</v>
      </c>
      <c r="C15" s="100"/>
      <c r="D15" s="3" t="s">
        <v>928</v>
      </c>
      <c r="E15" s="35"/>
      <c r="F15" s="35"/>
      <c r="G15" s="35"/>
      <c r="H15" s="13" t="s">
        <v>929</v>
      </c>
      <c r="I15" s="49"/>
      <c r="J15" s="3" t="s">
        <v>930</v>
      </c>
      <c r="K15" s="35"/>
      <c r="L15" s="35"/>
      <c r="M15" s="46" t="s">
        <v>931</v>
      </c>
      <c r="N15" s="35"/>
      <c r="O15" s="35"/>
      <c r="P15" s="35"/>
      <c r="Q15" s="35"/>
      <c r="R15" s="35"/>
      <c r="S15" s="35"/>
      <c r="T15" s="33" t="s">
        <v>932</v>
      </c>
      <c r="U15" s="35"/>
    </row>
    <row r="16" spans="1:21" x14ac:dyDescent="0.2">
      <c r="A16" s="35"/>
      <c r="B16" s="101" t="s">
        <v>933</v>
      </c>
      <c r="C16" s="101"/>
      <c r="D16" s="3" t="s">
        <v>934</v>
      </c>
      <c r="E16" s="35"/>
      <c r="F16" s="35"/>
      <c r="G16" s="35"/>
      <c r="H16" s="14" t="s">
        <v>935</v>
      </c>
      <c r="I16" s="14"/>
      <c r="J16" s="3" t="s">
        <v>936</v>
      </c>
      <c r="K16" s="35"/>
      <c r="L16" s="35"/>
      <c r="M16" s="35"/>
      <c r="N16" s="35"/>
      <c r="O16" s="35"/>
      <c r="P16" s="35"/>
      <c r="Q16" s="35"/>
      <c r="R16" s="35"/>
      <c r="S16" s="35"/>
      <c r="T16" s="34" t="s">
        <v>937</v>
      </c>
      <c r="U16" s="35"/>
    </row>
    <row r="17" spans="1:21" x14ac:dyDescent="0.2">
      <c r="A17" s="35"/>
      <c r="B17" s="1" t="s">
        <v>938</v>
      </c>
      <c r="C17" s="1"/>
      <c r="D17" s="3" t="s">
        <v>939</v>
      </c>
      <c r="E17" s="35"/>
      <c r="F17" s="35"/>
      <c r="G17" s="35"/>
      <c r="H17" s="35"/>
      <c r="I17" s="35"/>
      <c r="J17" s="35"/>
      <c r="K17" s="35"/>
      <c r="L17" s="35"/>
      <c r="M17" s="35"/>
      <c r="N17" s="35"/>
      <c r="O17" s="35"/>
      <c r="P17" s="35"/>
      <c r="Q17" s="35"/>
      <c r="R17" s="35"/>
      <c r="S17" s="35"/>
      <c r="T17" s="36" t="s">
        <v>940</v>
      </c>
      <c r="U17" s="46" t="s">
        <v>941</v>
      </c>
    </row>
    <row r="18" spans="1:21" x14ac:dyDescent="0.2">
      <c r="A18" s="35"/>
      <c r="B18" s="99" t="s">
        <v>942</v>
      </c>
      <c r="C18" s="99"/>
      <c r="D18" s="3" t="s">
        <v>943</v>
      </c>
      <c r="E18" s="35"/>
      <c r="F18" s="35"/>
      <c r="G18" s="35"/>
      <c r="H18" s="48" t="s">
        <v>944</v>
      </c>
      <c r="I18" s="48"/>
      <c r="J18" s="3" t="s">
        <v>945</v>
      </c>
      <c r="K18" s="35"/>
      <c r="L18" s="35"/>
      <c r="M18" s="35"/>
      <c r="N18" s="35"/>
      <c r="O18" s="35"/>
      <c r="P18" s="35"/>
      <c r="Q18" s="35"/>
      <c r="R18" s="35"/>
      <c r="S18" s="35"/>
      <c r="T18" s="37" t="s">
        <v>946</v>
      </c>
      <c r="U18" s="46" t="s">
        <v>947</v>
      </c>
    </row>
    <row r="19" spans="1:21" x14ac:dyDescent="0.2">
      <c r="A19" s="35"/>
      <c r="B19" s="98" t="s">
        <v>948</v>
      </c>
      <c r="C19" s="98"/>
      <c r="D19" s="35"/>
      <c r="E19" s="35"/>
      <c r="F19" s="35"/>
      <c r="G19" s="35"/>
      <c r="H19" s="35"/>
      <c r="I19" s="35"/>
      <c r="J19" s="3" t="s">
        <v>949</v>
      </c>
      <c r="K19" s="35"/>
      <c r="L19" s="35"/>
      <c r="M19" s="35"/>
      <c r="N19" s="35"/>
      <c r="O19" s="35"/>
      <c r="P19" s="35"/>
      <c r="Q19" s="35"/>
      <c r="R19" s="35"/>
      <c r="S19" s="35"/>
      <c r="T19" s="38" t="s">
        <v>950</v>
      </c>
      <c r="U19" s="46" t="s">
        <v>951</v>
      </c>
    </row>
    <row r="20" spans="1:21" x14ac:dyDescent="0.2">
      <c r="A20" s="35"/>
      <c r="B20" s="35"/>
      <c r="D20" s="35"/>
      <c r="E20" s="35"/>
      <c r="F20" s="35"/>
      <c r="G20" s="35"/>
      <c r="H20" s="35"/>
      <c r="I20" s="35"/>
      <c r="J20" s="35"/>
      <c r="K20" s="35"/>
      <c r="L20" s="35"/>
      <c r="M20" s="35"/>
      <c r="N20" s="35"/>
      <c r="O20" s="35"/>
      <c r="P20" s="35"/>
      <c r="Q20" s="35"/>
      <c r="R20" s="35"/>
      <c r="S20" s="35"/>
      <c r="T20" s="39" t="s">
        <v>952</v>
      </c>
      <c r="U20" s="46" t="s">
        <v>953</v>
      </c>
    </row>
    <row r="21" spans="1:21" x14ac:dyDescent="0.2">
      <c r="A21" s="35"/>
      <c r="B21" s="15" t="s">
        <v>954</v>
      </c>
      <c r="C21" s="15"/>
      <c r="D21" s="3" t="s">
        <v>955</v>
      </c>
      <c r="E21" s="35"/>
      <c r="F21" s="35"/>
      <c r="G21" s="35"/>
      <c r="H21" s="16" t="s">
        <v>956</v>
      </c>
      <c r="I21" s="17"/>
      <c r="J21" s="3" t="s">
        <v>957</v>
      </c>
      <c r="K21" s="35"/>
      <c r="L21" s="35"/>
      <c r="M21" s="35"/>
      <c r="N21" s="35"/>
      <c r="O21" s="35"/>
      <c r="P21" s="35"/>
      <c r="Q21" s="35"/>
      <c r="R21" s="35"/>
      <c r="S21" s="35"/>
      <c r="T21" s="40" t="s">
        <v>958</v>
      </c>
      <c r="U21" s="46" t="s">
        <v>959</v>
      </c>
    </row>
    <row r="22" spans="1:21" x14ac:dyDescent="0.2">
      <c r="A22" s="35"/>
      <c r="B22" s="35"/>
      <c r="D22" s="3" t="s">
        <v>960</v>
      </c>
      <c r="E22" s="35"/>
      <c r="F22" s="35"/>
      <c r="G22" s="35"/>
      <c r="H22" s="18" t="s">
        <v>961</v>
      </c>
      <c r="I22" s="19"/>
      <c r="J22" s="3" t="s">
        <v>957</v>
      </c>
      <c r="K22" s="35"/>
      <c r="L22" s="35"/>
      <c r="M22" s="35"/>
      <c r="N22" s="35"/>
      <c r="O22" s="35"/>
      <c r="P22" s="35"/>
      <c r="Q22" s="35"/>
      <c r="R22" s="35"/>
      <c r="S22" s="35"/>
      <c r="T22" s="45" t="s">
        <v>962</v>
      </c>
      <c r="U22" s="46" t="s">
        <v>951</v>
      </c>
    </row>
    <row r="23" spans="1:21" x14ac:dyDescent="0.2">
      <c r="A23" s="35"/>
      <c r="B23" s="35"/>
      <c r="D23" s="35"/>
      <c r="E23" s="35"/>
      <c r="F23" s="35"/>
      <c r="G23" s="35"/>
      <c r="H23" s="35"/>
      <c r="I23" s="35"/>
      <c r="J23" s="35"/>
      <c r="K23" s="35"/>
      <c r="L23" s="35"/>
      <c r="M23" s="35"/>
      <c r="N23" s="35"/>
      <c r="O23" s="35"/>
      <c r="P23" s="35"/>
      <c r="Q23" s="35"/>
      <c r="R23" s="35"/>
      <c r="S23" s="35"/>
      <c r="T23" s="41" t="s">
        <v>963</v>
      </c>
      <c r="U23" s="46" t="s">
        <v>964</v>
      </c>
    </row>
    <row r="24" spans="1:21" x14ac:dyDescent="0.2">
      <c r="A24" s="35"/>
      <c r="B24" s="35"/>
      <c r="D24" s="35"/>
      <c r="E24" s="35"/>
      <c r="F24" s="35"/>
      <c r="G24" s="35"/>
      <c r="H24" s="35"/>
      <c r="I24" s="35"/>
      <c r="J24" s="35"/>
      <c r="K24" s="35"/>
      <c r="L24" s="35"/>
      <c r="M24" s="35"/>
      <c r="N24" s="35"/>
      <c r="O24" s="35"/>
      <c r="P24" s="35"/>
      <c r="Q24" s="35"/>
      <c r="R24" s="35"/>
      <c r="S24" s="35"/>
      <c r="T24" s="42" t="s">
        <v>965</v>
      </c>
      <c r="U24" s="46" t="s">
        <v>926</v>
      </c>
    </row>
    <row r="25" spans="1:21" ht="17.25" thickBot="1" x14ac:dyDescent="0.3">
      <c r="A25" s="35"/>
      <c r="B25" s="27" t="s">
        <v>966</v>
      </c>
      <c r="C25" s="27"/>
      <c r="D25" s="27"/>
      <c r="E25" s="27"/>
      <c r="F25" s="27"/>
      <c r="G25" s="35"/>
      <c r="H25" s="27" t="s">
        <v>967</v>
      </c>
      <c r="I25" s="27"/>
      <c r="J25" s="27"/>
      <c r="K25" s="27"/>
      <c r="L25" s="35"/>
      <c r="M25" s="27" t="s">
        <v>968</v>
      </c>
      <c r="N25" s="27"/>
      <c r="O25" s="27"/>
      <c r="P25" s="27"/>
      <c r="Q25" s="27"/>
      <c r="R25" s="27"/>
      <c r="S25" s="35"/>
      <c r="T25" s="29" t="s">
        <v>969</v>
      </c>
      <c r="U25" s="35"/>
    </row>
    <row r="26" spans="1:21" x14ac:dyDescent="0.2">
      <c r="A26" s="35"/>
      <c r="B26" s="3" t="s">
        <v>970</v>
      </c>
      <c r="C26" s="3"/>
      <c r="D26" s="35"/>
      <c r="E26" s="35"/>
      <c r="F26" s="35"/>
      <c r="G26" s="35"/>
      <c r="H26" s="46" t="s">
        <v>971</v>
      </c>
      <c r="I26" s="35"/>
      <c r="J26" s="35"/>
      <c r="K26" s="35"/>
      <c r="L26" s="35"/>
      <c r="M26" s="46" t="s">
        <v>972</v>
      </c>
      <c r="N26" s="35"/>
      <c r="O26" s="35"/>
      <c r="P26" s="35"/>
      <c r="Q26" s="35"/>
      <c r="R26" s="35"/>
      <c r="S26" s="35"/>
      <c r="T26" s="35"/>
      <c r="U26" s="35"/>
    </row>
    <row r="27" spans="1:21" ht="15.75" thickBot="1" x14ac:dyDescent="0.25">
      <c r="A27" s="35"/>
      <c r="B27" s="35"/>
      <c r="D27" s="35"/>
      <c r="E27" s="35"/>
      <c r="F27" s="35"/>
      <c r="G27" s="35"/>
      <c r="H27" s="35"/>
      <c r="I27" s="35"/>
      <c r="J27" s="35"/>
      <c r="K27" s="35"/>
      <c r="L27" s="35"/>
      <c r="M27" s="46"/>
      <c r="N27" s="35"/>
      <c r="O27" s="35"/>
      <c r="P27" s="35"/>
      <c r="Q27" s="35"/>
      <c r="R27" s="35"/>
      <c r="S27" s="35"/>
      <c r="T27" s="28" t="s">
        <v>973</v>
      </c>
      <c r="U27" s="35"/>
    </row>
    <row r="28" spans="1:21" ht="23.25" thickBot="1" x14ac:dyDescent="0.3">
      <c r="A28" s="35"/>
      <c r="B28" s="21" t="s">
        <v>974</v>
      </c>
      <c r="C28" s="21"/>
      <c r="D28" s="35"/>
      <c r="E28" s="97" t="s">
        <v>975</v>
      </c>
      <c r="F28" s="35"/>
      <c r="G28" s="35"/>
      <c r="H28" s="20" t="s">
        <v>976</v>
      </c>
      <c r="I28" s="20"/>
      <c r="J28" s="3" t="s">
        <v>977</v>
      </c>
      <c r="K28" s="35"/>
      <c r="L28" s="35"/>
      <c r="M28" s="35"/>
      <c r="N28" s="35"/>
      <c r="O28" s="35"/>
      <c r="P28" s="35"/>
      <c r="Q28" s="35"/>
      <c r="R28" s="35"/>
      <c r="S28" s="35"/>
      <c r="T28" s="35"/>
      <c r="U28" s="35"/>
    </row>
    <row r="29" spans="1:21" ht="14.25" thickTop="1" thickBot="1" x14ac:dyDescent="0.25">
      <c r="A29" s="35"/>
      <c r="B29" s="35"/>
      <c r="D29" s="35"/>
      <c r="E29" s="35"/>
      <c r="F29" s="35"/>
      <c r="G29" s="35"/>
      <c r="H29" s="22" t="s">
        <v>978</v>
      </c>
      <c r="I29" s="22"/>
      <c r="J29" s="3" t="s">
        <v>979</v>
      </c>
      <c r="K29" s="35"/>
      <c r="L29" s="35"/>
      <c r="M29" s="35"/>
      <c r="N29" s="35"/>
      <c r="O29" s="35"/>
      <c r="P29" s="35"/>
      <c r="Q29" s="35"/>
      <c r="R29" s="35"/>
      <c r="S29" s="35"/>
      <c r="T29" s="30" t="s">
        <v>980</v>
      </c>
      <c r="U29" s="35"/>
    </row>
    <row r="30" spans="1:21" ht="15.75" thickBot="1" x14ac:dyDescent="0.3">
      <c r="A30" s="35"/>
      <c r="B30" s="27" t="s">
        <v>981</v>
      </c>
      <c r="C30" s="27"/>
      <c r="D30" s="35"/>
      <c r="E30" s="95" t="s">
        <v>982</v>
      </c>
      <c r="F30" s="35"/>
      <c r="G30" s="35"/>
      <c r="H30" s="35"/>
      <c r="I30" s="35"/>
      <c r="J30" s="35"/>
      <c r="K30" s="35"/>
      <c r="L30" s="35"/>
      <c r="M30" s="35"/>
      <c r="N30" s="35"/>
      <c r="O30" s="35"/>
      <c r="P30" s="35"/>
      <c r="Q30" s="35"/>
      <c r="R30" s="35"/>
      <c r="S30" s="35"/>
      <c r="T30" s="35"/>
      <c r="U30" s="35"/>
    </row>
    <row r="31" spans="1:21" ht="23.25" thickBot="1" x14ac:dyDescent="0.25">
      <c r="A31" s="35"/>
      <c r="B31" s="35"/>
      <c r="D31" s="35"/>
      <c r="E31" s="35"/>
      <c r="F31" s="35"/>
      <c r="G31" s="35"/>
      <c r="H31" s="26" t="s">
        <v>983</v>
      </c>
      <c r="I31" s="26"/>
      <c r="J31" s="3" t="s">
        <v>984</v>
      </c>
      <c r="K31" s="35"/>
      <c r="L31" s="35"/>
      <c r="M31" s="35"/>
      <c r="N31" s="35"/>
      <c r="O31" s="35"/>
      <c r="P31" s="46"/>
      <c r="Q31" s="35"/>
      <c r="R31" s="35"/>
      <c r="S31" s="35"/>
      <c r="T31" s="103" t="s">
        <v>985</v>
      </c>
      <c r="U31" s="35"/>
    </row>
    <row r="32" spans="1:21" ht="13.5" thickBot="1" x14ac:dyDescent="0.25">
      <c r="A32" s="35"/>
      <c r="B32" s="47" t="s">
        <v>986</v>
      </c>
      <c r="C32" s="47"/>
      <c r="D32" s="35"/>
      <c r="E32" s="96" t="s">
        <v>987</v>
      </c>
      <c r="F32" s="35"/>
      <c r="G32" s="35"/>
      <c r="H32" s="93" t="s">
        <v>988</v>
      </c>
      <c r="I32" s="93"/>
      <c r="J32" s="3" t="s">
        <v>989</v>
      </c>
      <c r="K32" s="35"/>
      <c r="L32" s="35"/>
      <c r="M32" s="46" t="s">
        <v>990</v>
      </c>
      <c r="N32" s="35"/>
      <c r="O32" s="35"/>
      <c r="P32" s="35"/>
      <c r="Q32" s="35"/>
      <c r="R32" s="35"/>
      <c r="S32" s="35"/>
      <c r="T32" s="35"/>
      <c r="U32" s="35"/>
    </row>
    <row r="33" spans="2:26" ht="16.5" x14ac:dyDescent="0.25">
      <c r="B33" s="23"/>
      <c r="C33" s="23"/>
      <c r="D33" s="35"/>
      <c r="E33" s="35"/>
      <c r="F33" s="35"/>
      <c r="G33" s="35"/>
      <c r="H33" s="35"/>
      <c r="I33" s="35"/>
      <c r="J33" s="35"/>
      <c r="K33" s="35"/>
      <c r="L33" s="35"/>
      <c r="M33" s="35"/>
      <c r="N33" s="35"/>
      <c r="O33" s="35"/>
      <c r="P33" s="35"/>
      <c r="Q33" s="35"/>
      <c r="R33" s="35"/>
      <c r="S33" s="35"/>
      <c r="T33" s="43" t="s">
        <v>4</v>
      </c>
      <c r="U33" s="35"/>
      <c r="V33" s="35"/>
      <c r="W33" s="35"/>
      <c r="X33" s="35"/>
      <c r="Y33" s="35"/>
      <c r="Z33" s="35"/>
    </row>
    <row r="34" spans="2:26" ht="22.5" x14ac:dyDescent="0.2">
      <c r="B34" s="31" t="s">
        <v>991</v>
      </c>
      <c r="C34" s="31"/>
      <c r="D34" s="35"/>
      <c r="E34" s="35"/>
      <c r="F34" s="35"/>
      <c r="G34" s="35"/>
      <c r="H34" s="24" t="s">
        <v>992</v>
      </c>
      <c r="I34" s="24"/>
      <c r="J34" s="3" t="s">
        <v>993</v>
      </c>
      <c r="K34" s="35"/>
      <c r="L34" s="35"/>
      <c r="M34" s="35"/>
      <c r="N34" s="35"/>
      <c r="O34" s="35"/>
      <c r="P34" s="35"/>
      <c r="Q34" s="35"/>
      <c r="R34" s="35"/>
      <c r="S34" s="35"/>
      <c r="T34" s="35"/>
      <c r="U34" s="35"/>
      <c r="V34" s="35"/>
      <c r="W34" s="35"/>
      <c r="X34" s="35"/>
      <c r="Y34" s="35"/>
      <c r="Z34" s="35"/>
    </row>
    <row r="35" spans="2:26" ht="12" thickBot="1" x14ac:dyDescent="0.25">
      <c r="B35" s="35"/>
      <c r="D35" s="35"/>
      <c r="E35" s="35"/>
      <c r="F35" s="35"/>
      <c r="G35" s="35"/>
      <c r="H35" s="25" t="s">
        <v>994</v>
      </c>
      <c r="I35" s="25"/>
      <c r="J35" s="3" t="s">
        <v>995</v>
      </c>
      <c r="K35" s="35"/>
      <c r="L35" s="35"/>
      <c r="M35" s="35"/>
      <c r="N35" s="35"/>
      <c r="O35" s="35"/>
      <c r="P35" s="35"/>
      <c r="Q35" s="35"/>
      <c r="R35" s="35"/>
      <c r="S35" s="35"/>
      <c r="T35" s="44" t="s">
        <v>996</v>
      </c>
      <c r="U35" s="35"/>
      <c r="V35" s="35"/>
      <c r="W35" s="35"/>
      <c r="X35" s="35"/>
      <c r="Y35" s="35"/>
      <c r="Z35" s="35"/>
    </row>
    <row r="36" spans="2:26" x14ac:dyDescent="0.2">
      <c r="B36" s="35"/>
      <c r="D36" s="35"/>
      <c r="E36" s="35"/>
      <c r="F36" s="35"/>
      <c r="G36" s="35"/>
      <c r="H36" s="35"/>
      <c r="I36" s="35"/>
      <c r="J36" s="35"/>
      <c r="K36" s="35"/>
      <c r="L36" s="35"/>
      <c r="M36" s="46" t="s">
        <v>997</v>
      </c>
      <c r="N36" s="35"/>
      <c r="O36" s="35"/>
      <c r="P36" s="35"/>
      <c r="Q36" s="35"/>
      <c r="R36" s="35"/>
      <c r="S36" s="35"/>
      <c r="T36" s="35"/>
      <c r="U36" s="35"/>
      <c r="V36" s="35"/>
      <c r="W36" s="35"/>
      <c r="X36" s="35"/>
      <c r="Y36" s="35"/>
      <c r="Z36" s="35"/>
    </row>
    <row r="38" spans="2:26" ht="15.75" thickBot="1" x14ac:dyDescent="0.3">
      <c r="B38" s="27" t="s">
        <v>998</v>
      </c>
      <c r="C38" s="27"/>
      <c r="D38" s="27"/>
      <c r="E38" s="27"/>
      <c r="F38" s="27"/>
      <c r="G38" s="35"/>
      <c r="H38" s="27" t="s">
        <v>999</v>
      </c>
      <c r="I38" s="27"/>
      <c r="J38" s="27"/>
      <c r="K38" s="27"/>
      <c r="L38" s="35"/>
      <c r="M38" s="61"/>
      <c r="N38" s="35"/>
      <c r="O38" s="35"/>
      <c r="P38" s="35"/>
      <c r="Q38" s="35"/>
      <c r="R38" s="35"/>
      <c r="S38" s="35"/>
      <c r="T38" s="35"/>
      <c r="U38" s="35"/>
      <c r="V38" s="35"/>
      <c r="W38" s="61"/>
      <c r="X38" s="35"/>
      <c r="Y38" s="35"/>
      <c r="Z38" s="35"/>
    </row>
    <row r="39" spans="2:26" x14ac:dyDescent="0.2">
      <c r="B39" s="46" t="s">
        <v>1000</v>
      </c>
      <c r="D39" s="35"/>
      <c r="E39" s="35"/>
      <c r="F39" s="35"/>
      <c r="G39" s="35"/>
      <c r="H39" s="35"/>
      <c r="I39" s="35"/>
      <c r="J39" s="35"/>
      <c r="K39" s="35"/>
      <c r="L39" s="35"/>
      <c r="M39" s="35"/>
      <c r="N39" s="35"/>
      <c r="O39" s="35"/>
      <c r="P39" s="35"/>
      <c r="Q39" s="35"/>
      <c r="R39" s="35"/>
      <c r="S39" s="35"/>
      <c r="T39" s="35"/>
      <c r="U39" s="35"/>
      <c r="V39" s="35"/>
      <c r="W39" s="35"/>
      <c r="X39" s="35"/>
      <c r="Y39" s="35"/>
      <c r="Z39" s="35"/>
    </row>
    <row r="41" spans="2:26" ht="12" thickBot="1" x14ac:dyDescent="0.25">
      <c r="B41" s="90" t="s">
        <v>1001</v>
      </c>
      <c r="C41" s="90"/>
      <c r="D41" s="35"/>
      <c r="E41" s="86" t="s">
        <v>1002</v>
      </c>
      <c r="F41" s="35"/>
      <c r="G41" s="35"/>
      <c r="H41" s="35"/>
      <c r="I41" s="35"/>
      <c r="J41" s="35"/>
      <c r="K41" s="35"/>
      <c r="L41" s="35"/>
      <c r="M41" s="35"/>
      <c r="N41" s="35"/>
      <c r="O41" s="35"/>
      <c r="P41" s="35"/>
      <c r="Q41" s="35"/>
      <c r="R41" s="35"/>
      <c r="S41" s="35"/>
      <c r="T41" s="35"/>
      <c r="U41" s="35"/>
      <c r="V41" s="35"/>
      <c r="W41" s="35"/>
      <c r="X41" s="35"/>
      <c r="Y41" s="35"/>
      <c r="Z41" s="35"/>
    </row>
    <row r="42" spans="2:26" x14ac:dyDescent="0.2">
      <c r="B42" s="35"/>
      <c r="D42" s="35"/>
      <c r="E42" s="35"/>
      <c r="F42" s="35"/>
      <c r="G42" s="35"/>
      <c r="H42" s="35"/>
      <c r="I42" s="35"/>
      <c r="J42" s="35"/>
      <c r="K42" s="35"/>
      <c r="L42" s="35"/>
      <c r="M42" s="35"/>
      <c r="N42" s="35"/>
      <c r="O42" s="35"/>
      <c r="P42" s="35"/>
      <c r="Q42" s="35"/>
      <c r="R42" s="35"/>
      <c r="S42" s="35"/>
      <c r="T42" s="35"/>
      <c r="U42" s="35"/>
      <c r="V42" s="35"/>
      <c r="W42" s="35"/>
      <c r="X42" s="35"/>
      <c r="Y42" s="35"/>
      <c r="Z42" s="35"/>
    </row>
    <row r="43" spans="2:26" x14ac:dyDescent="0.2">
      <c r="B43" s="88" t="s">
        <v>1003</v>
      </c>
      <c r="C43" s="88"/>
      <c r="D43" s="35"/>
      <c r="E43" s="35"/>
      <c r="F43" s="35"/>
      <c r="G43" s="35"/>
      <c r="H43" s="35"/>
      <c r="I43" s="35"/>
      <c r="J43" s="35"/>
      <c r="K43" s="35"/>
      <c r="L43" s="35"/>
      <c r="M43" s="35"/>
      <c r="N43" s="35"/>
      <c r="O43" s="35"/>
      <c r="P43" s="35"/>
      <c r="Q43" s="35"/>
      <c r="R43" s="35"/>
      <c r="S43" s="35"/>
      <c r="T43" s="35"/>
      <c r="U43" s="35"/>
      <c r="V43" s="35"/>
      <c r="W43" s="35"/>
      <c r="X43" s="35"/>
      <c r="Y43" s="35"/>
      <c r="Z43" s="35"/>
    </row>
    <row r="44" spans="2:26" x14ac:dyDescent="0.2">
      <c r="B44" s="35"/>
      <c r="D44" s="35"/>
      <c r="E44" s="35"/>
      <c r="F44" s="35"/>
      <c r="G44" s="35"/>
      <c r="H44" s="35"/>
      <c r="I44" s="35"/>
      <c r="J44" s="35"/>
      <c r="K44" s="35"/>
      <c r="L44" s="35"/>
      <c r="M44" s="35"/>
      <c r="N44" s="35"/>
      <c r="O44" s="35"/>
      <c r="P44" s="35"/>
      <c r="Q44" s="35"/>
      <c r="R44" s="35"/>
      <c r="S44" s="35"/>
      <c r="T44" s="35"/>
      <c r="U44" s="35"/>
      <c r="V44" s="35"/>
      <c r="W44" s="35"/>
      <c r="X44" s="35"/>
      <c r="Y44" s="35"/>
      <c r="Z44" s="35"/>
    </row>
    <row r="45" spans="2:26" ht="12" thickBot="1" x14ac:dyDescent="0.25">
      <c r="B45" s="89" t="s">
        <v>1004</v>
      </c>
      <c r="C45" s="89"/>
      <c r="D45" s="35"/>
      <c r="E45" s="92" t="s">
        <v>1005</v>
      </c>
      <c r="F45" s="35"/>
      <c r="G45" s="35"/>
      <c r="H45" s="35"/>
      <c r="I45" s="35"/>
      <c r="J45" s="35"/>
      <c r="K45" s="35"/>
      <c r="L45" s="35"/>
      <c r="M45" s="35"/>
      <c r="N45" s="35"/>
      <c r="O45" s="35"/>
      <c r="P45" s="35"/>
      <c r="Q45" s="35"/>
      <c r="R45" s="35"/>
      <c r="S45" s="35"/>
      <c r="T45" s="35"/>
      <c r="U45" s="35"/>
      <c r="V45" s="35"/>
      <c r="W45" s="35"/>
      <c r="X45" s="35"/>
      <c r="Y45" s="35"/>
      <c r="Z45" s="35"/>
    </row>
    <row r="46" spans="2:26" ht="12" thickTop="1" x14ac:dyDescent="0.2">
      <c r="B46" s="35"/>
      <c r="D46" s="35"/>
      <c r="E46" s="35"/>
      <c r="F46" s="35"/>
      <c r="G46" s="35"/>
      <c r="H46" s="35"/>
      <c r="I46" s="35"/>
      <c r="J46" s="35"/>
      <c r="K46" s="35"/>
      <c r="L46" s="35"/>
      <c r="M46" s="35"/>
      <c r="N46" s="35"/>
      <c r="O46" s="35"/>
      <c r="P46" s="35"/>
      <c r="Q46" s="35"/>
      <c r="R46" s="35"/>
      <c r="S46" s="35"/>
      <c r="T46" s="35"/>
      <c r="U46" s="35"/>
      <c r="V46" s="35"/>
      <c r="W46" s="35"/>
      <c r="X46" s="35"/>
      <c r="Y46" s="35"/>
      <c r="Z46" s="35"/>
    </row>
    <row r="47" spans="2:26" ht="12" thickBot="1" x14ac:dyDescent="0.25">
      <c r="B47" s="87" t="s">
        <v>1006</v>
      </c>
      <c r="C47" s="87"/>
      <c r="D47" s="35"/>
      <c r="E47" s="91" t="s">
        <v>1007</v>
      </c>
      <c r="F47" s="35"/>
      <c r="G47" s="35"/>
      <c r="H47" s="35"/>
      <c r="I47" s="35"/>
      <c r="J47" s="35"/>
      <c r="K47" s="35"/>
      <c r="L47" s="35"/>
      <c r="M47" s="35"/>
      <c r="N47" s="35"/>
      <c r="O47" s="35"/>
      <c r="P47" s="35"/>
      <c r="Q47" s="35"/>
      <c r="R47" s="35"/>
      <c r="S47" s="35"/>
      <c r="T47" s="35"/>
      <c r="U47" s="35"/>
      <c r="V47" s="35"/>
      <c r="W47" s="35"/>
      <c r="X47" s="35"/>
      <c r="Y47" s="35"/>
      <c r="Z47" s="35"/>
    </row>
    <row r="50" spans="2:21" x14ac:dyDescent="0.2">
      <c r="B50" s="35"/>
      <c r="D50" s="35"/>
      <c r="E50" s="35"/>
      <c r="F50" s="35"/>
      <c r="G50" s="35"/>
      <c r="H50" s="35"/>
      <c r="I50" s="35"/>
      <c r="J50" s="35"/>
      <c r="K50" s="35"/>
      <c r="L50" s="35"/>
      <c r="M50" s="35"/>
      <c r="N50" s="35"/>
      <c r="O50" s="35"/>
      <c r="P50" s="35"/>
      <c r="Q50" s="35"/>
      <c r="R50" s="35"/>
      <c r="S50" s="35"/>
      <c r="T50" s="35"/>
      <c r="U50" s="35"/>
    </row>
    <row r="51" spans="2:21" x14ac:dyDescent="0.2">
      <c r="B51" s="94" t="str">
        <f>"Navigant Excel house styles - "&amp;TEXT(VersionDate,"MMMM YYYY")</f>
        <v>Navigant Excel house styles - February 2019</v>
      </c>
      <c r="C51" s="94"/>
      <c r="D51" s="94"/>
      <c r="E51" s="94"/>
      <c r="F51" s="94"/>
      <c r="G51" s="94"/>
      <c r="H51" s="94"/>
      <c r="I51" s="94"/>
      <c r="J51" s="94"/>
      <c r="K51" s="94"/>
      <c r="L51" s="94"/>
      <c r="M51" s="94"/>
      <c r="N51" s="94"/>
      <c r="O51" s="94"/>
      <c r="P51" s="94"/>
      <c r="Q51" s="94"/>
      <c r="R51" s="94"/>
      <c r="S51" s="94"/>
      <c r="T51" s="94"/>
      <c r="U51" s="94"/>
    </row>
  </sheetData>
  <hyperlinks>
    <hyperlink ref="F4" r:id="rId1" xr:uid="{00000000-0004-0000-0100-000000000000}"/>
  </hyperlinks>
  <pageMargins left="0.7" right="0.7" top="0.75" bottom="0.75" header="0.3" footer="0.3"/>
  <pageSetup paperSize="9" orientation="portrait" verticalDpi="12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2" ma:contentTypeDescription="Create a new document." ma:contentTypeScope="" ma:versionID="26c9803f3f01ae95bacaace26e5170a5">
  <xsd:schema xmlns:xsd="http://www.w3.org/2001/XMLSchema" xmlns:xs="http://www.w3.org/2001/XMLSchema" xmlns:p="http://schemas.microsoft.com/office/2006/metadata/properties" xmlns:ns2="4fa12392-4d5b-41f2-ba90-63793a85c00d" xmlns:ns3="c4009589-bb96-461c-ae99-49587b4d3729" targetNamespace="http://schemas.microsoft.com/office/2006/metadata/properties" ma:root="true" ma:fieldsID="c16f73b156aa2cad7d82d2588ea17b7d" ns2:_="" ns3:_="">
    <xsd:import namespace="4fa12392-4d5b-41f2-ba90-63793a85c00d"/>
    <xsd:import namespace="c4009589-bb96-461c-ae99-49587b4d37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12392-4d5b-41f2-ba90-63793a85c0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009589-bb96-461c-ae99-49587b4d37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4009589-bb96-461c-ae99-49587b4d3729">
      <UserInfo>
        <DisplayName/>
        <AccountId xsi:nil="true"/>
        <AccountType/>
      </UserInfo>
    </SharedWithUsers>
  </documentManagement>
</p:properties>
</file>

<file path=customXml/itemProps1.xml><?xml version="1.0" encoding="utf-8"?>
<ds:datastoreItem xmlns:ds="http://schemas.openxmlformats.org/officeDocument/2006/customXml" ds:itemID="{A082CDF1-9B8F-4D7D-91AD-890170B54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12392-4d5b-41f2-ba90-63793a85c00d"/>
    <ds:schemaRef ds:uri="c4009589-bb96-461c-ae99-49587b4d37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6A9F8E-5B9E-497E-B874-CB208481CC91}">
  <ds:schemaRefs>
    <ds:schemaRef ds:uri="http://schemas.microsoft.com/sharepoint/v3/contenttype/forms"/>
  </ds:schemaRefs>
</ds:datastoreItem>
</file>

<file path=customXml/itemProps3.xml><?xml version="1.0" encoding="utf-8"?>
<ds:datastoreItem xmlns:ds="http://schemas.openxmlformats.org/officeDocument/2006/customXml" ds:itemID="{E5E1FEA0-305D-4A67-9474-D342264EE211}">
  <ds:schemaRefs>
    <ds:schemaRef ds:uri="c4009589-bb96-461c-ae99-49587b4d3729"/>
    <ds:schemaRef ds:uri="http://purl.org/dc/terms/"/>
    <ds:schemaRef ds:uri="http://purl.org/dc/dcmitype/"/>
    <ds:schemaRef ds:uri="4fa12392-4d5b-41f2-ba90-63793a85c00d"/>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vt:lpstr>
      <vt:lpstr>TOC</vt:lpstr>
      <vt:lpstr>1 - Summary Dashboard</vt:lpstr>
      <vt:lpstr>Pivot Chart</vt:lpstr>
      <vt:lpstr>2 - Database</vt:lpstr>
      <vt:lpstr>3 - Search Criteria</vt:lpstr>
      <vt:lpstr>Dropdown</vt:lpstr>
      <vt:lpstr>Styles</vt:lpstr>
      <vt:lpstr>PivotTable24</vt:lpstr>
      <vt:lpstr>Styles!VersionDate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Pan</dc:creator>
  <cp:keywords/>
  <dc:description/>
  <cp:lastModifiedBy>Bates, Billie (CONTR)</cp:lastModifiedBy>
  <cp:revision/>
  <dcterms:created xsi:type="dcterms:W3CDTF">2017-12-03T15:20:45Z</dcterms:created>
  <dcterms:modified xsi:type="dcterms:W3CDTF">2021-08-24T14:10:53Z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GUID">
    <vt:lpwstr>ff2f3650-5520-41e4-acc5-a799d42d5355</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ies>
</file>